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Hall\Desktop\Personal\TeensyBreakout\Rosbot\datasets\2024-03-06-Model\"/>
    </mc:Choice>
  </mc:AlternateContent>
  <xr:revisionPtr revIDLastSave="0" documentId="13_ncr:1_{64B63153-39B2-4AE8-AAD7-7350B3C5FFC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aw_data" sheetId="1" r:id="rId1"/>
    <sheet name="trimmed" sheetId="2" r:id="rId2"/>
    <sheet name="Processed_data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R2" i="3" s="1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7" i="3"/>
  <c r="P29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4" i="3"/>
  <c r="O27" i="3"/>
  <c r="O28" i="3"/>
  <c r="O2" i="3"/>
  <c r="G4" i="3"/>
  <c r="C2" i="3" a="1"/>
  <c r="C2" i="3" s="1"/>
  <c r="B2" i="3" a="1"/>
  <c r="B2" i="3" s="1"/>
  <c r="A2" i="3" a="1"/>
  <c r="A2" i="3" s="1"/>
  <c r="J15" i="3"/>
  <c r="J14" i="3"/>
  <c r="G15" i="3" s="1"/>
  <c r="U3" i="2" a="1"/>
  <c r="U3" i="2" s="1"/>
  <c r="P3" i="2" a="1"/>
  <c r="P3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" i="2"/>
  <c r="H4" i="3" l="1" a="1"/>
  <c r="H4" i="3" s="1"/>
  <c r="G16" i="3"/>
  <c r="G17" i="3" s="1"/>
  <c r="Q2" i="3"/>
  <c r="Q4" i="3" s="1"/>
  <c r="H8" i="3" s="1"/>
  <c r="J8" i="3" s="1"/>
  <c r="G9" i="3" s="1"/>
  <c r="H2" i="3" l="1"/>
  <c r="G20" i="3"/>
  <c r="G23" i="3" l="1"/>
  <c r="D2" i="3"/>
  <c r="D3134" i="3"/>
  <c r="E3134" i="3" s="1"/>
  <c r="D3128" i="3"/>
  <c r="E3128" i="3" s="1"/>
  <c r="D3122" i="3"/>
  <c r="E3122" i="3" s="1"/>
  <c r="D3116" i="3"/>
  <c r="E3116" i="3" s="1"/>
  <c r="D3110" i="3"/>
  <c r="E3110" i="3" s="1"/>
  <c r="D3104" i="3"/>
  <c r="E3104" i="3" s="1"/>
  <c r="D3098" i="3"/>
  <c r="E3098" i="3" s="1"/>
  <c r="D3092" i="3"/>
  <c r="E3092" i="3" s="1"/>
  <c r="D3086" i="3"/>
  <c r="E3086" i="3" s="1"/>
  <c r="D3080" i="3"/>
  <c r="E3080" i="3" s="1"/>
  <c r="D3074" i="3"/>
  <c r="E3074" i="3" s="1"/>
  <c r="D3068" i="3"/>
  <c r="E3068" i="3" s="1"/>
  <c r="D3062" i="3"/>
  <c r="E3062" i="3" s="1"/>
  <c r="D3056" i="3"/>
  <c r="E3056" i="3" s="1"/>
  <c r="D3050" i="3"/>
  <c r="E3050" i="3" s="1"/>
  <c r="D3044" i="3"/>
  <c r="E3044" i="3" s="1"/>
  <c r="D3038" i="3"/>
  <c r="E3038" i="3" s="1"/>
  <c r="D3032" i="3"/>
  <c r="E3032" i="3" s="1"/>
  <c r="D3026" i="3"/>
  <c r="E3026" i="3" s="1"/>
  <c r="D3020" i="3"/>
  <c r="E3020" i="3" s="1"/>
  <c r="D3014" i="3"/>
  <c r="E3014" i="3" s="1"/>
  <c r="D3008" i="3"/>
  <c r="E3008" i="3" s="1"/>
  <c r="D3002" i="3"/>
  <c r="E3002" i="3" s="1"/>
  <c r="D2996" i="3"/>
  <c r="E2996" i="3" s="1"/>
  <c r="D2990" i="3"/>
  <c r="E2990" i="3" s="1"/>
  <c r="D2984" i="3"/>
  <c r="E2984" i="3" s="1"/>
  <c r="D2978" i="3"/>
  <c r="E2978" i="3" s="1"/>
  <c r="D2972" i="3"/>
  <c r="E2972" i="3" s="1"/>
  <c r="D2966" i="3"/>
  <c r="E2966" i="3" s="1"/>
  <c r="D2960" i="3"/>
  <c r="E2960" i="3" s="1"/>
  <c r="D2954" i="3"/>
  <c r="E2954" i="3" s="1"/>
  <c r="D2948" i="3"/>
  <c r="E2948" i="3" s="1"/>
  <c r="D2942" i="3"/>
  <c r="E2942" i="3" s="1"/>
  <c r="D2936" i="3"/>
  <c r="E2936" i="3" s="1"/>
  <c r="D2930" i="3"/>
  <c r="E2930" i="3" s="1"/>
  <c r="D2924" i="3"/>
  <c r="E2924" i="3" s="1"/>
  <c r="D2918" i="3"/>
  <c r="E2918" i="3" s="1"/>
  <c r="D2912" i="3"/>
  <c r="E2912" i="3" s="1"/>
  <c r="D2906" i="3"/>
  <c r="E2906" i="3" s="1"/>
  <c r="D2900" i="3"/>
  <c r="E2900" i="3" s="1"/>
  <c r="D2894" i="3"/>
  <c r="E2894" i="3" s="1"/>
  <c r="D2888" i="3"/>
  <c r="E2888" i="3" s="1"/>
  <c r="D2882" i="3"/>
  <c r="E2882" i="3" s="1"/>
  <c r="D2876" i="3"/>
  <c r="E2876" i="3" s="1"/>
  <c r="D2870" i="3"/>
  <c r="E2870" i="3" s="1"/>
  <c r="D2864" i="3"/>
  <c r="E2864" i="3" s="1"/>
  <c r="D2858" i="3"/>
  <c r="E2858" i="3" s="1"/>
  <c r="D2852" i="3"/>
  <c r="E2852" i="3" s="1"/>
  <c r="D2846" i="3"/>
  <c r="E2846" i="3" s="1"/>
  <c r="D2840" i="3"/>
  <c r="E2840" i="3" s="1"/>
  <c r="D2834" i="3"/>
  <c r="E2834" i="3" s="1"/>
  <c r="D2828" i="3"/>
  <c r="E2828" i="3" s="1"/>
  <c r="D2822" i="3"/>
  <c r="E2822" i="3" s="1"/>
  <c r="D2816" i="3"/>
  <c r="E2816" i="3" s="1"/>
  <c r="D2810" i="3"/>
  <c r="E2810" i="3" s="1"/>
  <c r="D2804" i="3"/>
  <c r="E2804" i="3" s="1"/>
  <c r="D2798" i="3"/>
  <c r="E2798" i="3" s="1"/>
  <c r="D2792" i="3"/>
  <c r="E2792" i="3" s="1"/>
  <c r="D2786" i="3"/>
  <c r="E2786" i="3" s="1"/>
  <c r="D2780" i="3"/>
  <c r="E2780" i="3" s="1"/>
  <c r="D2774" i="3"/>
  <c r="E2774" i="3" s="1"/>
  <c r="D2768" i="3"/>
  <c r="E2768" i="3" s="1"/>
  <c r="D2762" i="3"/>
  <c r="E2762" i="3" s="1"/>
  <c r="D3133" i="3"/>
  <c r="E3133" i="3" s="1"/>
  <c r="D3127" i="3"/>
  <c r="E3127" i="3" s="1"/>
  <c r="D3121" i="3"/>
  <c r="E3121" i="3" s="1"/>
  <c r="D3115" i="3"/>
  <c r="E3115" i="3" s="1"/>
  <c r="D3109" i="3"/>
  <c r="E3109" i="3" s="1"/>
  <c r="D3103" i="3"/>
  <c r="E3103" i="3" s="1"/>
  <c r="D3097" i="3"/>
  <c r="E3097" i="3" s="1"/>
  <c r="D3091" i="3"/>
  <c r="E3091" i="3" s="1"/>
  <c r="D3085" i="3"/>
  <c r="E3085" i="3" s="1"/>
  <c r="D3079" i="3"/>
  <c r="E3079" i="3" s="1"/>
  <c r="D3073" i="3"/>
  <c r="E3073" i="3" s="1"/>
  <c r="D3067" i="3"/>
  <c r="E3067" i="3" s="1"/>
  <c r="D3061" i="3"/>
  <c r="E3061" i="3" s="1"/>
  <c r="D3055" i="3"/>
  <c r="E3055" i="3" s="1"/>
  <c r="D3049" i="3"/>
  <c r="E3049" i="3" s="1"/>
  <c r="D3043" i="3"/>
  <c r="E3043" i="3" s="1"/>
  <c r="D3037" i="3"/>
  <c r="E3037" i="3" s="1"/>
  <c r="D3031" i="3"/>
  <c r="E3031" i="3" s="1"/>
  <c r="D3025" i="3"/>
  <c r="E3025" i="3" s="1"/>
  <c r="D3019" i="3"/>
  <c r="E3019" i="3" s="1"/>
  <c r="D3013" i="3"/>
  <c r="E3013" i="3" s="1"/>
  <c r="D3007" i="3"/>
  <c r="E3007" i="3" s="1"/>
  <c r="D3001" i="3"/>
  <c r="E3001" i="3" s="1"/>
  <c r="D2995" i="3"/>
  <c r="E2995" i="3" s="1"/>
  <c r="D2989" i="3"/>
  <c r="E2989" i="3" s="1"/>
  <c r="D2983" i="3"/>
  <c r="E2983" i="3" s="1"/>
  <c r="D2977" i="3"/>
  <c r="E2977" i="3" s="1"/>
  <c r="D2971" i="3"/>
  <c r="E2971" i="3" s="1"/>
  <c r="D2965" i="3"/>
  <c r="E2965" i="3" s="1"/>
  <c r="D2959" i="3"/>
  <c r="E2959" i="3" s="1"/>
  <c r="D2953" i="3"/>
  <c r="E2953" i="3" s="1"/>
  <c r="D2947" i="3"/>
  <c r="E2947" i="3" s="1"/>
  <c r="D2941" i="3"/>
  <c r="E2941" i="3" s="1"/>
  <c r="D2935" i="3"/>
  <c r="E2935" i="3" s="1"/>
  <c r="D2929" i="3"/>
  <c r="E2929" i="3" s="1"/>
  <c r="D2923" i="3"/>
  <c r="E2923" i="3" s="1"/>
  <c r="D2917" i="3"/>
  <c r="E2917" i="3" s="1"/>
  <c r="D2911" i="3"/>
  <c r="E2911" i="3" s="1"/>
  <c r="D2905" i="3"/>
  <c r="E2905" i="3" s="1"/>
  <c r="D2899" i="3"/>
  <c r="E2899" i="3" s="1"/>
  <c r="D2893" i="3"/>
  <c r="E2893" i="3" s="1"/>
  <c r="D2887" i="3"/>
  <c r="E2887" i="3" s="1"/>
  <c r="D2881" i="3"/>
  <c r="E2881" i="3" s="1"/>
  <c r="D2875" i="3"/>
  <c r="E2875" i="3" s="1"/>
  <c r="D2869" i="3"/>
  <c r="E2869" i="3" s="1"/>
  <c r="D2863" i="3"/>
  <c r="E2863" i="3" s="1"/>
  <c r="D2857" i="3"/>
  <c r="E2857" i="3" s="1"/>
  <c r="D2851" i="3"/>
  <c r="E2851" i="3" s="1"/>
  <c r="D2845" i="3"/>
  <c r="E2845" i="3" s="1"/>
  <c r="D2839" i="3"/>
  <c r="E2839" i="3" s="1"/>
  <c r="D2833" i="3"/>
  <c r="E2833" i="3" s="1"/>
  <c r="D2827" i="3"/>
  <c r="E2827" i="3" s="1"/>
  <c r="D2821" i="3"/>
  <c r="E2821" i="3" s="1"/>
  <c r="D2815" i="3"/>
  <c r="E2815" i="3" s="1"/>
  <c r="D2809" i="3"/>
  <c r="E2809" i="3" s="1"/>
  <c r="D2803" i="3"/>
  <c r="E2803" i="3" s="1"/>
  <c r="D2797" i="3"/>
  <c r="E2797" i="3" s="1"/>
  <c r="D2791" i="3"/>
  <c r="E2791" i="3" s="1"/>
  <c r="D2785" i="3"/>
  <c r="E2785" i="3" s="1"/>
  <c r="D2779" i="3"/>
  <c r="E2779" i="3" s="1"/>
  <c r="D2773" i="3"/>
  <c r="E2773" i="3" s="1"/>
  <c r="D2767" i="3"/>
  <c r="E2767" i="3" s="1"/>
  <c r="D2761" i="3"/>
  <c r="E2761" i="3" s="1"/>
  <c r="D2755" i="3"/>
  <c r="E2755" i="3" s="1"/>
  <c r="D2749" i="3"/>
  <c r="E2749" i="3" s="1"/>
  <c r="D2743" i="3"/>
  <c r="E2743" i="3" s="1"/>
  <c r="D2737" i="3"/>
  <c r="E2737" i="3" s="1"/>
  <c r="D2731" i="3"/>
  <c r="E2731" i="3" s="1"/>
  <c r="D2725" i="3"/>
  <c r="E2725" i="3" s="1"/>
  <c r="D2719" i="3"/>
  <c r="E2719" i="3" s="1"/>
  <c r="D2713" i="3"/>
  <c r="E2713" i="3" s="1"/>
  <c r="D2707" i="3"/>
  <c r="E2707" i="3" s="1"/>
  <c r="D2701" i="3"/>
  <c r="E2701" i="3" s="1"/>
  <c r="D2695" i="3"/>
  <c r="E2695" i="3" s="1"/>
  <c r="D2689" i="3"/>
  <c r="E2689" i="3" s="1"/>
  <c r="D2683" i="3"/>
  <c r="E2683" i="3" s="1"/>
  <c r="D2677" i="3"/>
  <c r="E2677" i="3" s="1"/>
  <c r="D2671" i="3"/>
  <c r="E2671" i="3" s="1"/>
  <c r="D2665" i="3"/>
  <c r="E2665" i="3" s="1"/>
  <c r="D3132" i="3"/>
  <c r="E3132" i="3" s="1"/>
  <c r="D3126" i="3"/>
  <c r="E3126" i="3" s="1"/>
  <c r="D3120" i="3"/>
  <c r="E3120" i="3" s="1"/>
  <c r="D3114" i="3"/>
  <c r="E3114" i="3" s="1"/>
  <c r="D3108" i="3"/>
  <c r="E3108" i="3" s="1"/>
  <c r="D3102" i="3"/>
  <c r="E3102" i="3" s="1"/>
  <c r="D3096" i="3"/>
  <c r="E3096" i="3" s="1"/>
  <c r="D3090" i="3"/>
  <c r="E3090" i="3" s="1"/>
  <c r="D3084" i="3"/>
  <c r="E3084" i="3" s="1"/>
  <c r="D3078" i="3"/>
  <c r="E3078" i="3" s="1"/>
  <c r="D3072" i="3"/>
  <c r="E3072" i="3" s="1"/>
  <c r="D3066" i="3"/>
  <c r="E3066" i="3" s="1"/>
  <c r="D3060" i="3"/>
  <c r="E3060" i="3" s="1"/>
  <c r="D3054" i="3"/>
  <c r="E3054" i="3" s="1"/>
  <c r="D3048" i="3"/>
  <c r="E3048" i="3" s="1"/>
  <c r="D3042" i="3"/>
  <c r="E3042" i="3" s="1"/>
  <c r="D3036" i="3"/>
  <c r="E3036" i="3" s="1"/>
  <c r="D3030" i="3"/>
  <c r="E3030" i="3" s="1"/>
  <c r="D3024" i="3"/>
  <c r="E3024" i="3" s="1"/>
  <c r="D3018" i="3"/>
  <c r="E3018" i="3" s="1"/>
  <c r="D3012" i="3"/>
  <c r="E3012" i="3" s="1"/>
  <c r="D3006" i="3"/>
  <c r="E3006" i="3" s="1"/>
  <c r="D3000" i="3"/>
  <c r="E3000" i="3" s="1"/>
  <c r="D2994" i="3"/>
  <c r="E2994" i="3" s="1"/>
  <c r="D2988" i="3"/>
  <c r="E2988" i="3" s="1"/>
  <c r="D2982" i="3"/>
  <c r="E2982" i="3" s="1"/>
  <c r="D2976" i="3"/>
  <c r="E2976" i="3" s="1"/>
  <c r="D2970" i="3"/>
  <c r="E2970" i="3" s="1"/>
  <c r="D2964" i="3"/>
  <c r="E2964" i="3" s="1"/>
  <c r="D2958" i="3"/>
  <c r="E2958" i="3" s="1"/>
  <c r="D2952" i="3"/>
  <c r="E2952" i="3" s="1"/>
  <c r="D2946" i="3"/>
  <c r="E2946" i="3" s="1"/>
  <c r="D2940" i="3"/>
  <c r="E2940" i="3" s="1"/>
  <c r="D2934" i="3"/>
  <c r="E2934" i="3" s="1"/>
  <c r="D2928" i="3"/>
  <c r="E2928" i="3" s="1"/>
  <c r="D2922" i="3"/>
  <c r="E2922" i="3" s="1"/>
  <c r="D2916" i="3"/>
  <c r="E2916" i="3" s="1"/>
  <c r="D2910" i="3"/>
  <c r="E2910" i="3" s="1"/>
  <c r="D2904" i="3"/>
  <c r="E2904" i="3" s="1"/>
  <c r="D2898" i="3"/>
  <c r="E2898" i="3" s="1"/>
  <c r="D2892" i="3"/>
  <c r="E2892" i="3" s="1"/>
  <c r="D2886" i="3"/>
  <c r="E2886" i="3" s="1"/>
  <c r="D2880" i="3"/>
  <c r="E2880" i="3" s="1"/>
  <c r="D2874" i="3"/>
  <c r="E2874" i="3" s="1"/>
  <c r="D2868" i="3"/>
  <c r="E2868" i="3" s="1"/>
  <c r="D2862" i="3"/>
  <c r="E2862" i="3" s="1"/>
  <c r="D2856" i="3"/>
  <c r="E2856" i="3" s="1"/>
  <c r="D2850" i="3"/>
  <c r="E2850" i="3" s="1"/>
  <c r="D2844" i="3"/>
  <c r="E2844" i="3" s="1"/>
  <c r="D2838" i="3"/>
  <c r="E2838" i="3" s="1"/>
  <c r="D2832" i="3"/>
  <c r="E2832" i="3" s="1"/>
  <c r="D2826" i="3"/>
  <c r="E2826" i="3" s="1"/>
  <c r="D2820" i="3"/>
  <c r="E2820" i="3" s="1"/>
  <c r="D2814" i="3"/>
  <c r="E2814" i="3" s="1"/>
  <c r="D2808" i="3"/>
  <c r="E2808" i="3" s="1"/>
  <c r="D2802" i="3"/>
  <c r="E2802" i="3" s="1"/>
  <c r="D2796" i="3"/>
  <c r="E2796" i="3" s="1"/>
  <c r="D2790" i="3"/>
  <c r="E2790" i="3" s="1"/>
  <c r="D2784" i="3"/>
  <c r="E2784" i="3" s="1"/>
  <c r="D2778" i="3"/>
  <c r="E2778" i="3" s="1"/>
  <c r="D2772" i="3"/>
  <c r="E2772" i="3" s="1"/>
  <c r="D2766" i="3"/>
  <c r="E2766" i="3" s="1"/>
  <c r="D2760" i="3"/>
  <c r="E2760" i="3" s="1"/>
  <c r="D2754" i="3"/>
  <c r="E2754" i="3" s="1"/>
  <c r="D2748" i="3"/>
  <c r="E2748" i="3" s="1"/>
  <c r="D2742" i="3"/>
  <c r="E2742" i="3" s="1"/>
  <c r="D2736" i="3"/>
  <c r="E2736" i="3" s="1"/>
  <c r="D2730" i="3"/>
  <c r="E2730" i="3" s="1"/>
  <c r="D2724" i="3"/>
  <c r="E2724" i="3" s="1"/>
  <c r="D2718" i="3"/>
  <c r="E2718" i="3" s="1"/>
  <c r="D2712" i="3"/>
  <c r="E2712" i="3" s="1"/>
  <c r="D2706" i="3"/>
  <c r="E2706" i="3" s="1"/>
  <c r="D2700" i="3"/>
  <c r="E2700" i="3" s="1"/>
  <c r="D2694" i="3"/>
  <c r="E2694" i="3" s="1"/>
  <c r="D2688" i="3"/>
  <c r="E2688" i="3" s="1"/>
  <c r="D2682" i="3"/>
  <c r="E2682" i="3" s="1"/>
  <c r="D2676" i="3"/>
  <c r="E2676" i="3" s="1"/>
  <c r="D2670" i="3"/>
  <c r="E2670" i="3" s="1"/>
  <c r="D2664" i="3"/>
  <c r="E2664" i="3" s="1"/>
  <c r="D2658" i="3"/>
  <c r="E2658" i="3" s="1"/>
  <c r="D2652" i="3"/>
  <c r="E2652" i="3" s="1"/>
  <c r="D2646" i="3"/>
  <c r="E2646" i="3" s="1"/>
  <c r="D2640" i="3"/>
  <c r="E2640" i="3" s="1"/>
  <c r="D2634" i="3"/>
  <c r="E2634" i="3" s="1"/>
  <c r="D2628" i="3"/>
  <c r="E2628" i="3" s="1"/>
  <c r="D3131" i="3"/>
  <c r="E3131" i="3" s="1"/>
  <c r="D3125" i="3"/>
  <c r="E3125" i="3" s="1"/>
  <c r="D3119" i="3"/>
  <c r="E3119" i="3" s="1"/>
  <c r="D3113" i="3"/>
  <c r="E3113" i="3" s="1"/>
  <c r="D3107" i="3"/>
  <c r="E3107" i="3" s="1"/>
  <c r="D3101" i="3"/>
  <c r="E3101" i="3" s="1"/>
  <c r="D3095" i="3"/>
  <c r="E3095" i="3" s="1"/>
  <c r="D3089" i="3"/>
  <c r="E3089" i="3" s="1"/>
  <c r="D3083" i="3"/>
  <c r="E3083" i="3" s="1"/>
  <c r="D3077" i="3"/>
  <c r="E3077" i="3" s="1"/>
  <c r="D3071" i="3"/>
  <c r="E3071" i="3" s="1"/>
  <c r="D3065" i="3"/>
  <c r="E3065" i="3" s="1"/>
  <c r="D3059" i="3"/>
  <c r="E3059" i="3" s="1"/>
  <c r="D3053" i="3"/>
  <c r="E3053" i="3" s="1"/>
  <c r="D3047" i="3"/>
  <c r="E3047" i="3" s="1"/>
  <c r="D3041" i="3"/>
  <c r="E3041" i="3" s="1"/>
  <c r="D3035" i="3"/>
  <c r="E3035" i="3" s="1"/>
  <c r="D3029" i="3"/>
  <c r="E3029" i="3" s="1"/>
  <c r="D3023" i="3"/>
  <c r="E3023" i="3" s="1"/>
  <c r="D3017" i="3"/>
  <c r="E3017" i="3" s="1"/>
  <c r="D3011" i="3"/>
  <c r="E3011" i="3" s="1"/>
  <c r="D3005" i="3"/>
  <c r="E3005" i="3" s="1"/>
  <c r="D2999" i="3"/>
  <c r="E2999" i="3" s="1"/>
  <c r="D2993" i="3"/>
  <c r="E2993" i="3" s="1"/>
  <c r="D2987" i="3"/>
  <c r="E2987" i="3" s="1"/>
  <c r="D2981" i="3"/>
  <c r="E2981" i="3" s="1"/>
  <c r="D2975" i="3"/>
  <c r="E2975" i="3" s="1"/>
  <c r="D2969" i="3"/>
  <c r="E2969" i="3" s="1"/>
  <c r="D2963" i="3"/>
  <c r="E2963" i="3" s="1"/>
  <c r="D2957" i="3"/>
  <c r="E2957" i="3" s="1"/>
  <c r="D2951" i="3"/>
  <c r="E2951" i="3" s="1"/>
  <c r="D2945" i="3"/>
  <c r="E2945" i="3" s="1"/>
  <c r="D2939" i="3"/>
  <c r="E2939" i="3" s="1"/>
  <c r="D2933" i="3"/>
  <c r="E2933" i="3" s="1"/>
  <c r="D2927" i="3"/>
  <c r="E2927" i="3" s="1"/>
  <c r="D2921" i="3"/>
  <c r="E2921" i="3" s="1"/>
  <c r="D2915" i="3"/>
  <c r="E2915" i="3" s="1"/>
  <c r="D2909" i="3"/>
  <c r="E2909" i="3" s="1"/>
  <c r="D2903" i="3"/>
  <c r="E2903" i="3" s="1"/>
  <c r="D2897" i="3"/>
  <c r="E2897" i="3" s="1"/>
  <c r="D2891" i="3"/>
  <c r="E2891" i="3" s="1"/>
  <c r="D2885" i="3"/>
  <c r="E2885" i="3" s="1"/>
  <c r="D2879" i="3"/>
  <c r="E2879" i="3" s="1"/>
  <c r="D2873" i="3"/>
  <c r="E2873" i="3" s="1"/>
  <c r="D2867" i="3"/>
  <c r="E2867" i="3" s="1"/>
  <c r="D2861" i="3"/>
  <c r="E2861" i="3" s="1"/>
  <c r="D2855" i="3"/>
  <c r="E2855" i="3" s="1"/>
  <c r="D2849" i="3"/>
  <c r="E2849" i="3" s="1"/>
  <c r="D2843" i="3"/>
  <c r="E2843" i="3" s="1"/>
  <c r="D2837" i="3"/>
  <c r="E2837" i="3" s="1"/>
  <c r="D2831" i="3"/>
  <c r="E2831" i="3" s="1"/>
  <c r="D2825" i="3"/>
  <c r="E2825" i="3" s="1"/>
  <c r="D2819" i="3"/>
  <c r="E2819" i="3" s="1"/>
  <c r="D2813" i="3"/>
  <c r="E2813" i="3" s="1"/>
  <c r="D2807" i="3"/>
  <c r="E2807" i="3" s="1"/>
  <c r="D2801" i="3"/>
  <c r="E2801" i="3" s="1"/>
  <c r="D2795" i="3"/>
  <c r="E2795" i="3" s="1"/>
  <c r="D2789" i="3"/>
  <c r="E2789" i="3" s="1"/>
  <c r="D2783" i="3"/>
  <c r="E2783" i="3" s="1"/>
  <c r="D2777" i="3"/>
  <c r="E2777" i="3" s="1"/>
  <c r="D2771" i="3"/>
  <c r="E2771" i="3" s="1"/>
  <c r="D2765" i="3"/>
  <c r="E2765" i="3" s="1"/>
  <c r="D2759" i="3"/>
  <c r="E2759" i="3" s="1"/>
  <c r="D3130" i="3"/>
  <c r="E3130" i="3" s="1"/>
  <c r="D3124" i="3"/>
  <c r="E3124" i="3" s="1"/>
  <c r="D3118" i="3"/>
  <c r="E3118" i="3" s="1"/>
  <c r="D3112" i="3"/>
  <c r="E3112" i="3" s="1"/>
  <c r="D3106" i="3"/>
  <c r="E3106" i="3" s="1"/>
  <c r="D3100" i="3"/>
  <c r="E3100" i="3" s="1"/>
  <c r="D3094" i="3"/>
  <c r="E3094" i="3" s="1"/>
  <c r="D3088" i="3"/>
  <c r="E3088" i="3" s="1"/>
  <c r="D3082" i="3"/>
  <c r="E3082" i="3" s="1"/>
  <c r="D3076" i="3"/>
  <c r="E3076" i="3" s="1"/>
  <c r="D3070" i="3"/>
  <c r="E3070" i="3" s="1"/>
  <c r="D3064" i="3"/>
  <c r="E3064" i="3" s="1"/>
  <c r="D3058" i="3"/>
  <c r="E3058" i="3" s="1"/>
  <c r="D3052" i="3"/>
  <c r="E3052" i="3" s="1"/>
  <c r="D3046" i="3"/>
  <c r="E3046" i="3" s="1"/>
  <c r="D3040" i="3"/>
  <c r="E3040" i="3" s="1"/>
  <c r="D3034" i="3"/>
  <c r="E3034" i="3" s="1"/>
  <c r="D3028" i="3"/>
  <c r="E3028" i="3" s="1"/>
  <c r="D3022" i="3"/>
  <c r="E3022" i="3" s="1"/>
  <c r="D3016" i="3"/>
  <c r="E3016" i="3" s="1"/>
  <c r="D3010" i="3"/>
  <c r="E3010" i="3" s="1"/>
  <c r="D3004" i="3"/>
  <c r="E3004" i="3" s="1"/>
  <c r="D2998" i="3"/>
  <c r="E2998" i="3" s="1"/>
  <c r="D2992" i="3"/>
  <c r="E2992" i="3" s="1"/>
  <c r="D2986" i="3"/>
  <c r="E2986" i="3" s="1"/>
  <c r="D2980" i="3"/>
  <c r="E2980" i="3" s="1"/>
  <c r="D2974" i="3"/>
  <c r="E2974" i="3" s="1"/>
  <c r="D2968" i="3"/>
  <c r="E2968" i="3" s="1"/>
  <c r="D2962" i="3"/>
  <c r="E2962" i="3" s="1"/>
  <c r="D2956" i="3"/>
  <c r="E2956" i="3" s="1"/>
  <c r="D2950" i="3"/>
  <c r="E2950" i="3" s="1"/>
  <c r="D2944" i="3"/>
  <c r="E2944" i="3" s="1"/>
  <c r="D2938" i="3"/>
  <c r="E2938" i="3" s="1"/>
  <c r="D2932" i="3"/>
  <c r="E2932" i="3" s="1"/>
  <c r="D2926" i="3"/>
  <c r="E2926" i="3" s="1"/>
  <c r="D2920" i="3"/>
  <c r="E2920" i="3" s="1"/>
  <c r="D2914" i="3"/>
  <c r="E2914" i="3" s="1"/>
  <c r="D2908" i="3"/>
  <c r="E2908" i="3" s="1"/>
  <c r="D2902" i="3"/>
  <c r="E2902" i="3" s="1"/>
  <c r="D2896" i="3"/>
  <c r="E2896" i="3" s="1"/>
  <c r="D2890" i="3"/>
  <c r="E2890" i="3" s="1"/>
  <c r="D2884" i="3"/>
  <c r="E2884" i="3" s="1"/>
  <c r="D2878" i="3"/>
  <c r="E2878" i="3" s="1"/>
  <c r="D2872" i="3"/>
  <c r="E2872" i="3" s="1"/>
  <c r="D2866" i="3"/>
  <c r="E2866" i="3" s="1"/>
  <c r="D2860" i="3"/>
  <c r="E2860" i="3" s="1"/>
  <c r="D2854" i="3"/>
  <c r="E2854" i="3" s="1"/>
  <c r="D2848" i="3"/>
  <c r="E2848" i="3" s="1"/>
  <c r="D2842" i="3"/>
  <c r="E2842" i="3" s="1"/>
  <c r="D2836" i="3"/>
  <c r="E2836" i="3" s="1"/>
  <c r="D2830" i="3"/>
  <c r="E2830" i="3" s="1"/>
  <c r="D2824" i="3"/>
  <c r="E2824" i="3" s="1"/>
  <c r="D2818" i="3"/>
  <c r="E2818" i="3" s="1"/>
  <c r="D2812" i="3"/>
  <c r="E2812" i="3" s="1"/>
  <c r="D2806" i="3"/>
  <c r="E2806" i="3" s="1"/>
  <c r="D2800" i="3"/>
  <c r="E2800" i="3" s="1"/>
  <c r="D2794" i="3"/>
  <c r="E2794" i="3" s="1"/>
  <c r="D2788" i="3"/>
  <c r="E2788" i="3" s="1"/>
  <c r="D2782" i="3"/>
  <c r="E2782" i="3" s="1"/>
  <c r="D2776" i="3"/>
  <c r="E2776" i="3" s="1"/>
  <c r="D2770" i="3"/>
  <c r="E2770" i="3" s="1"/>
  <c r="D2764" i="3"/>
  <c r="E2764" i="3" s="1"/>
  <c r="D2758" i="3"/>
  <c r="E2758" i="3" s="1"/>
  <c r="D2752" i="3"/>
  <c r="E2752" i="3" s="1"/>
  <c r="D2746" i="3"/>
  <c r="E2746" i="3" s="1"/>
  <c r="D2740" i="3"/>
  <c r="E2740" i="3" s="1"/>
  <c r="D2734" i="3"/>
  <c r="E2734" i="3" s="1"/>
  <c r="D2728" i="3"/>
  <c r="E2728" i="3" s="1"/>
  <c r="D2722" i="3"/>
  <c r="E2722" i="3" s="1"/>
  <c r="D2716" i="3"/>
  <c r="E2716" i="3" s="1"/>
  <c r="D2710" i="3"/>
  <c r="E2710" i="3" s="1"/>
  <c r="D2704" i="3"/>
  <c r="E2704" i="3" s="1"/>
  <c r="D2698" i="3"/>
  <c r="E2698" i="3" s="1"/>
  <c r="D2691" i="3"/>
  <c r="E2691" i="3" s="1"/>
  <c r="D2684" i="3"/>
  <c r="E2684" i="3" s="1"/>
  <c r="D2669" i="3"/>
  <c r="E2669" i="3" s="1"/>
  <c r="D2662" i="3"/>
  <c r="E2662" i="3" s="1"/>
  <c r="D2649" i="3"/>
  <c r="E2649" i="3" s="1"/>
  <c r="D2636" i="3"/>
  <c r="E2636" i="3" s="1"/>
  <c r="D2623" i="3"/>
  <c r="E2623" i="3" s="1"/>
  <c r="D2617" i="3"/>
  <c r="E2617" i="3" s="1"/>
  <c r="D2611" i="3"/>
  <c r="E2611" i="3" s="1"/>
  <c r="D2605" i="3"/>
  <c r="E2605" i="3" s="1"/>
  <c r="D2599" i="3"/>
  <c r="E2599" i="3" s="1"/>
  <c r="D2593" i="3"/>
  <c r="E2593" i="3" s="1"/>
  <c r="D2587" i="3"/>
  <c r="E2587" i="3" s="1"/>
  <c r="D2581" i="3"/>
  <c r="E2581" i="3" s="1"/>
  <c r="D2575" i="3"/>
  <c r="E2575" i="3" s="1"/>
  <c r="D2569" i="3"/>
  <c r="E2569" i="3" s="1"/>
  <c r="D2563" i="3"/>
  <c r="E2563" i="3" s="1"/>
  <c r="D2557" i="3"/>
  <c r="E2557" i="3" s="1"/>
  <c r="D2551" i="3"/>
  <c r="E2551" i="3" s="1"/>
  <c r="D2545" i="3"/>
  <c r="E2545" i="3" s="1"/>
  <c r="D2539" i="3"/>
  <c r="E2539" i="3" s="1"/>
  <c r="D2533" i="3"/>
  <c r="E2533" i="3" s="1"/>
  <c r="D2527" i="3"/>
  <c r="E2527" i="3" s="1"/>
  <c r="D2521" i="3"/>
  <c r="E2521" i="3" s="1"/>
  <c r="D2515" i="3"/>
  <c r="E2515" i="3" s="1"/>
  <c r="D2509" i="3"/>
  <c r="E2509" i="3" s="1"/>
  <c r="D2503" i="3"/>
  <c r="E2503" i="3" s="1"/>
  <c r="D2497" i="3"/>
  <c r="E2497" i="3" s="1"/>
  <c r="D2491" i="3"/>
  <c r="E2491" i="3" s="1"/>
  <c r="D2485" i="3"/>
  <c r="E2485" i="3" s="1"/>
  <c r="D3129" i="3"/>
  <c r="E3129" i="3" s="1"/>
  <c r="D3093" i="3"/>
  <c r="E3093" i="3" s="1"/>
  <c r="D3057" i="3"/>
  <c r="E3057" i="3" s="1"/>
  <c r="D3021" i="3"/>
  <c r="E3021" i="3" s="1"/>
  <c r="D2985" i="3"/>
  <c r="E2985" i="3" s="1"/>
  <c r="D2949" i="3"/>
  <c r="E2949" i="3" s="1"/>
  <c r="D2913" i="3"/>
  <c r="E2913" i="3" s="1"/>
  <c r="D2738" i="3"/>
  <c r="E2738" i="3" s="1"/>
  <c r="D2714" i="3"/>
  <c r="E2714" i="3" s="1"/>
  <c r="D2655" i="3"/>
  <c r="E2655" i="3" s="1"/>
  <c r="D2877" i="3"/>
  <c r="E2877" i="3" s="1"/>
  <c r="D2853" i="3"/>
  <c r="E2853" i="3" s="1"/>
  <c r="D2829" i="3"/>
  <c r="E2829" i="3" s="1"/>
  <c r="D2805" i="3"/>
  <c r="E2805" i="3" s="1"/>
  <c r="D2781" i="3"/>
  <c r="E2781" i="3" s="1"/>
  <c r="D2757" i="3"/>
  <c r="E2757" i="3" s="1"/>
  <c r="D2745" i="3"/>
  <c r="E2745" i="3" s="1"/>
  <c r="D2729" i="3"/>
  <c r="E2729" i="3" s="1"/>
  <c r="D2721" i="3"/>
  <c r="E2721" i="3" s="1"/>
  <c r="D2705" i="3"/>
  <c r="E2705" i="3" s="1"/>
  <c r="D2697" i="3"/>
  <c r="E2697" i="3" s="1"/>
  <c r="D2690" i="3"/>
  <c r="E2690" i="3" s="1"/>
  <c r="D2675" i="3"/>
  <c r="E2675" i="3" s="1"/>
  <c r="D2668" i="3"/>
  <c r="E2668" i="3" s="1"/>
  <c r="D2661" i="3"/>
  <c r="E2661" i="3" s="1"/>
  <c r="D2648" i="3"/>
  <c r="E2648" i="3" s="1"/>
  <c r="D2635" i="3"/>
  <c r="E2635" i="3" s="1"/>
  <c r="D2622" i="3"/>
  <c r="E2622" i="3" s="1"/>
  <c r="D2616" i="3"/>
  <c r="E2616" i="3" s="1"/>
  <c r="D2610" i="3"/>
  <c r="E2610" i="3" s="1"/>
  <c r="D2604" i="3"/>
  <c r="E2604" i="3" s="1"/>
  <c r="D2598" i="3"/>
  <c r="E2598" i="3" s="1"/>
  <c r="D2592" i="3"/>
  <c r="E2592" i="3" s="1"/>
  <c r="D2586" i="3"/>
  <c r="E2586" i="3" s="1"/>
  <c r="D2580" i="3"/>
  <c r="E2580" i="3" s="1"/>
  <c r="D2574" i="3"/>
  <c r="E2574" i="3" s="1"/>
  <c r="D2568" i="3"/>
  <c r="E2568" i="3" s="1"/>
  <c r="D2562" i="3"/>
  <c r="E2562" i="3" s="1"/>
  <c r="D2556" i="3"/>
  <c r="E2556" i="3" s="1"/>
  <c r="D2550" i="3"/>
  <c r="E2550" i="3" s="1"/>
  <c r="D2544" i="3"/>
  <c r="E2544" i="3" s="1"/>
  <c r="D2538" i="3"/>
  <c r="E2538" i="3" s="1"/>
  <c r="D2532" i="3"/>
  <c r="E2532" i="3" s="1"/>
  <c r="D2526" i="3"/>
  <c r="E2526" i="3" s="1"/>
  <c r="D2520" i="3"/>
  <c r="E2520" i="3" s="1"/>
  <c r="D2514" i="3"/>
  <c r="E2514" i="3" s="1"/>
  <c r="D2508" i="3"/>
  <c r="E2508" i="3" s="1"/>
  <c r="D2502" i="3"/>
  <c r="E2502" i="3" s="1"/>
  <c r="D2496" i="3"/>
  <c r="E2496" i="3" s="1"/>
  <c r="D2490" i="3"/>
  <c r="E2490" i="3" s="1"/>
  <c r="D2484" i="3"/>
  <c r="E2484" i="3" s="1"/>
  <c r="D2478" i="3"/>
  <c r="E2478" i="3" s="1"/>
  <c r="D2472" i="3"/>
  <c r="E2472" i="3" s="1"/>
  <c r="D2466" i="3"/>
  <c r="E2466" i="3" s="1"/>
  <c r="D2460" i="3"/>
  <c r="E2460" i="3" s="1"/>
  <c r="D2454" i="3"/>
  <c r="E2454" i="3" s="1"/>
  <c r="D2448" i="3"/>
  <c r="E2448" i="3" s="1"/>
  <c r="D2442" i="3"/>
  <c r="E2442" i="3" s="1"/>
  <c r="D2436" i="3"/>
  <c r="E2436" i="3" s="1"/>
  <c r="D2430" i="3"/>
  <c r="E2430" i="3" s="1"/>
  <c r="D2424" i="3"/>
  <c r="E2424" i="3" s="1"/>
  <c r="D2418" i="3"/>
  <c r="E2418" i="3" s="1"/>
  <c r="D2412" i="3"/>
  <c r="E2412" i="3" s="1"/>
  <c r="D2406" i="3"/>
  <c r="E2406" i="3" s="1"/>
  <c r="D2400" i="3"/>
  <c r="E2400" i="3" s="1"/>
  <c r="D2394" i="3"/>
  <c r="E2394" i="3" s="1"/>
  <c r="D2388" i="3"/>
  <c r="E2388" i="3" s="1"/>
  <c r="D2382" i="3"/>
  <c r="E2382" i="3" s="1"/>
  <c r="D2376" i="3"/>
  <c r="E2376" i="3" s="1"/>
  <c r="D2370" i="3"/>
  <c r="E2370" i="3" s="1"/>
  <c r="D2364" i="3"/>
  <c r="E2364" i="3" s="1"/>
  <c r="D2358" i="3"/>
  <c r="E2358" i="3" s="1"/>
  <c r="D2352" i="3"/>
  <c r="E2352" i="3" s="1"/>
  <c r="D2346" i="3"/>
  <c r="E2346" i="3" s="1"/>
  <c r="D2340" i="3"/>
  <c r="E2340" i="3" s="1"/>
  <c r="D2334" i="3"/>
  <c r="E2334" i="3" s="1"/>
  <c r="D2328" i="3"/>
  <c r="E2328" i="3" s="1"/>
  <c r="D2322" i="3"/>
  <c r="E2322" i="3" s="1"/>
  <c r="D2316" i="3"/>
  <c r="E2316" i="3" s="1"/>
  <c r="D2310" i="3"/>
  <c r="E2310" i="3" s="1"/>
  <c r="D2304" i="3"/>
  <c r="E2304" i="3" s="1"/>
  <c r="D2298" i="3"/>
  <c r="E2298" i="3" s="1"/>
  <c r="D3123" i="3"/>
  <c r="E3123" i="3" s="1"/>
  <c r="D3087" i="3"/>
  <c r="E3087" i="3" s="1"/>
  <c r="D3051" i="3"/>
  <c r="E3051" i="3" s="1"/>
  <c r="D3015" i="3"/>
  <c r="E3015" i="3" s="1"/>
  <c r="D2979" i="3"/>
  <c r="E2979" i="3" s="1"/>
  <c r="D2943" i="3"/>
  <c r="E2943" i="3" s="1"/>
  <c r="D2907" i="3"/>
  <c r="E2907" i="3" s="1"/>
  <c r="D2756" i="3"/>
  <c r="E2756" i="3" s="1"/>
  <c r="D2654" i="3"/>
  <c r="E2654" i="3" s="1"/>
  <c r="D2641" i="3"/>
  <c r="E2641" i="3" s="1"/>
  <c r="D2753" i="3"/>
  <c r="E2753" i="3" s="1"/>
  <c r="D2744" i="3"/>
  <c r="E2744" i="3" s="1"/>
  <c r="D2720" i="3"/>
  <c r="E2720" i="3" s="1"/>
  <c r="D2696" i="3"/>
  <c r="E2696" i="3" s="1"/>
  <c r="D2681" i="3"/>
  <c r="E2681" i="3" s="1"/>
  <c r="D2674" i="3"/>
  <c r="E2674" i="3" s="1"/>
  <c r="D2667" i="3"/>
  <c r="E2667" i="3" s="1"/>
  <c r="D2660" i="3"/>
  <c r="E2660" i="3" s="1"/>
  <c r="D2647" i="3"/>
  <c r="E2647" i="3" s="1"/>
  <c r="D2627" i="3"/>
  <c r="E2627" i="3" s="1"/>
  <c r="D2621" i="3"/>
  <c r="E2621" i="3" s="1"/>
  <c r="D2615" i="3"/>
  <c r="E2615" i="3" s="1"/>
  <c r="D2609" i="3"/>
  <c r="E2609" i="3" s="1"/>
  <c r="D2603" i="3"/>
  <c r="E2603" i="3" s="1"/>
  <c r="D2597" i="3"/>
  <c r="E2597" i="3" s="1"/>
  <c r="D2591" i="3"/>
  <c r="E2591" i="3" s="1"/>
  <c r="D2585" i="3"/>
  <c r="E2585" i="3" s="1"/>
  <c r="D2579" i="3"/>
  <c r="E2579" i="3" s="1"/>
  <c r="D2573" i="3"/>
  <c r="E2573" i="3" s="1"/>
  <c r="D2567" i="3"/>
  <c r="E2567" i="3" s="1"/>
  <c r="D2561" i="3"/>
  <c r="E2561" i="3" s="1"/>
  <c r="D2555" i="3"/>
  <c r="E2555" i="3" s="1"/>
  <c r="D2549" i="3"/>
  <c r="E2549" i="3" s="1"/>
  <c r="D2543" i="3"/>
  <c r="E2543" i="3" s="1"/>
  <c r="D2537" i="3"/>
  <c r="E2537" i="3" s="1"/>
  <c r="D2531" i="3"/>
  <c r="E2531" i="3" s="1"/>
  <c r="D2525" i="3"/>
  <c r="E2525" i="3" s="1"/>
  <c r="D2519" i="3"/>
  <c r="E2519" i="3" s="1"/>
  <c r="D2513" i="3"/>
  <c r="E2513" i="3" s="1"/>
  <c r="D2507" i="3"/>
  <c r="E2507" i="3" s="1"/>
  <c r="D2501" i="3"/>
  <c r="E2501" i="3" s="1"/>
  <c r="D2495" i="3"/>
  <c r="E2495" i="3" s="1"/>
  <c r="D3117" i="3"/>
  <c r="E3117" i="3" s="1"/>
  <c r="D3081" i="3"/>
  <c r="E3081" i="3" s="1"/>
  <c r="D3045" i="3"/>
  <c r="E3045" i="3" s="1"/>
  <c r="D3009" i="3"/>
  <c r="E3009" i="3" s="1"/>
  <c r="D2973" i="3"/>
  <c r="E2973" i="3" s="1"/>
  <c r="D2937" i="3"/>
  <c r="E2937" i="3" s="1"/>
  <c r="D2901" i="3"/>
  <c r="E2901" i="3" s="1"/>
  <c r="D2871" i="3"/>
  <c r="E2871" i="3" s="1"/>
  <c r="D2847" i="3"/>
  <c r="E2847" i="3" s="1"/>
  <c r="D2823" i="3"/>
  <c r="E2823" i="3" s="1"/>
  <c r="D2799" i="3"/>
  <c r="E2799" i="3" s="1"/>
  <c r="D2775" i="3"/>
  <c r="E2775" i="3" s="1"/>
  <c r="D2735" i="3"/>
  <c r="E2735" i="3" s="1"/>
  <c r="D2727" i="3"/>
  <c r="E2727" i="3" s="1"/>
  <c r="D2711" i="3"/>
  <c r="E2711" i="3" s="1"/>
  <c r="D2703" i="3"/>
  <c r="E2703" i="3" s="1"/>
  <c r="D2653" i="3"/>
  <c r="E2653" i="3" s="1"/>
  <c r="D2633" i="3"/>
  <c r="E2633" i="3" s="1"/>
  <c r="D2687" i="3"/>
  <c r="E2687" i="3" s="1"/>
  <c r="D2680" i="3"/>
  <c r="E2680" i="3" s="1"/>
  <c r="D2673" i="3"/>
  <c r="E2673" i="3" s="1"/>
  <c r="D2666" i="3"/>
  <c r="E2666" i="3" s="1"/>
  <c r="D2659" i="3"/>
  <c r="E2659" i="3" s="1"/>
  <c r="D2639" i="3"/>
  <c r="E2639" i="3" s="1"/>
  <c r="D2626" i="3"/>
  <c r="E2626" i="3" s="1"/>
  <c r="D2620" i="3"/>
  <c r="E2620" i="3" s="1"/>
  <c r="D2614" i="3"/>
  <c r="E2614" i="3" s="1"/>
  <c r="D2608" i="3"/>
  <c r="E2608" i="3" s="1"/>
  <c r="D2602" i="3"/>
  <c r="E2602" i="3" s="1"/>
  <c r="D2596" i="3"/>
  <c r="E2596" i="3" s="1"/>
  <c r="D2590" i="3"/>
  <c r="E2590" i="3" s="1"/>
  <c r="D3111" i="3"/>
  <c r="E3111" i="3" s="1"/>
  <c r="D3075" i="3"/>
  <c r="E3075" i="3" s="1"/>
  <c r="D3039" i="3"/>
  <c r="E3039" i="3" s="1"/>
  <c r="D3003" i="3"/>
  <c r="E3003" i="3" s="1"/>
  <c r="D2967" i="3"/>
  <c r="E2967" i="3" s="1"/>
  <c r="D2931" i="3"/>
  <c r="E2931" i="3" s="1"/>
  <c r="D2895" i="3"/>
  <c r="E2895" i="3" s="1"/>
  <c r="D2751" i="3"/>
  <c r="E2751" i="3" s="1"/>
  <c r="D2726" i="3"/>
  <c r="E2726" i="3" s="1"/>
  <c r="D2702" i="3"/>
  <c r="E2702" i="3" s="1"/>
  <c r="D2865" i="3"/>
  <c r="E2865" i="3" s="1"/>
  <c r="D2841" i="3"/>
  <c r="E2841" i="3" s="1"/>
  <c r="D2817" i="3"/>
  <c r="E2817" i="3" s="1"/>
  <c r="D2793" i="3"/>
  <c r="E2793" i="3" s="1"/>
  <c r="D2769" i="3"/>
  <c r="E2769" i="3" s="1"/>
  <c r="D2750" i="3"/>
  <c r="E2750" i="3" s="1"/>
  <c r="D2741" i="3"/>
  <c r="E2741" i="3" s="1"/>
  <c r="D2733" i="3"/>
  <c r="E2733" i="3" s="1"/>
  <c r="D2717" i="3"/>
  <c r="E2717" i="3" s="1"/>
  <c r="D2709" i="3"/>
  <c r="E2709" i="3" s="1"/>
  <c r="D2693" i="3"/>
  <c r="E2693" i="3" s="1"/>
  <c r="D2686" i="3"/>
  <c r="E2686" i="3" s="1"/>
  <c r="D2679" i="3"/>
  <c r="E2679" i="3" s="1"/>
  <c r="D2672" i="3"/>
  <c r="E2672" i="3" s="1"/>
  <c r="D2651" i="3"/>
  <c r="E2651" i="3" s="1"/>
  <c r="D2638" i="3"/>
  <c r="E2638" i="3" s="1"/>
  <c r="D2625" i="3"/>
  <c r="E2625" i="3" s="1"/>
  <c r="D2619" i="3"/>
  <c r="E2619" i="3" s="1"/>
  <c r="D2613" i="3"/>
  <c r="E2613" i="3" s="1"/>
  <c r="D2607" i="3"/>
  <c r="E2607" i="3" s="1"/>
  <c r="D2601" i="3"/>
  <c r="E2601" i="3" s="1"/>
  <c r="D3105" i="3"/>
  <c r="E3105" i="3" s="1"/>
  <c r="D2961" i="3"/>
  <c r="E2961" i="3" s="1"/>
  <c r="D2657" i="3"/>
  <c r="E2657" i="3" s="1"/>
  <c r="D2583" i="3"/>
  <c r="E2583" i="3" s="1"/>
  <c r="D2572" i="3"/>
  <c r="E2572" i="3" s="1"/>
  <c r="D2522" i="3"/>
  <c r="E2522" i="3" s="1"/>
  <c r="D2512" i="3"/>
  <c r="E2512" i="3" s="1"/>
  <c r="D2475" i="3"/>
  <c r="E2475" i="3" s="1"/>
  <c r="D2462" i="3"/>
  <c r="E2462" i="3" s="1"/>
  <c r="D2449" i="3"/>
  <c r="E2449" i="3" s="1"/>
  <c r="D2429" i="3"/>
  <c r="E2429" i="3" s="1"/>
  <c r="D2416" i="3"/>
  <c r="E2416" i="3" s="1"/>
  <c r="D2403" i="3"/>
  <c r="E2403" i="3" s="1"/>
  <c r="D2390" i="3"/>
  <c r="E2390" i="3" s="1"/>
  <c r="D2377" i="3"/>
  <c r="E2377" i="3" s="1"/>
  <c r="D2357" i="3"/>
  <c r="E2357" i="3" s="1"/>
  <c r="D2344" i="3"/>
  <c r="E2344" i="3" s="1"/>
  <c r="D2331" i="3"/>
  <c r="E2331" i="3" s="1"/>
  <c r="D2318" i="3"/>
  <c r="E2318" i="3" s="1"/>
  <c r="D2305" i="3"/>
  <c r="E2305" i="3" s="1"/>
  <c r="D2292" i="3"/>
  <c r="E2292" i="3" s="1"/>
  <c r="D2286" i="3"/>
  <c r="E2286" i="3" s="1"/>
  <c r="D2280" i="3"/>
  <c r="E2280" i="3" s="1"/>
  <c r="D2274" i="3"/>
  <c r="E2274" i="3" s="1"/>
  <c r="D2268" i="3"/>
  <c r="E2268" i="3" s="1"/>
  <c r="D2262" i="3"/>
  <c r="E2262" i="3" s="1"/>
  <c r="D2256" i="3"/>
  <c r="E2256" i="3" s="1"/>
  <c r="D2250" i="3"/>
  <c r="E2250" i="3" s="1"/>
  <c r="D2244" i="3"/>
  <c r="E2244" i="3" s="1"/>
  <c r="D2685" i="3"/>
  <c r="E2685" i="3" s="1"/>
  <c r="D2637" i="3"/>
  <c r="E2637" i="3" s="1"/>
  <c r="D2594" i="3"/>
  <c r="E2594" i="3" s="1"/>
  <c r="D2552" i="3"/>
  <c r="E2552" i="3" s="1"/>
  <c r="D2541" i="3"/>
  <c r="E2541" i="3" s="1"/>
  <c r="D2530" i="3"/>
  <c r="E2530" i="3" s="1"/>
  <c r="D2504" i="3"/>
  <c r="E2504" i="3" s="1"/>
  <c r="D2488" i="3"/>
  <c r="E2488" i="3" s="1"/>
  <c r="D2481" i="3"/>
  <c r="E2481" i="3" s="1"/>
  <c r="D2468" i="3"/>
  <c r="E2468" i="3" s="1"/>
  <c r="D2455" i="3"/>
  <c r="E2455" i="3" s="1"/>
  <c r="D2435" i="3"/>
  <c r="E2435" i="3" s="1"/>
  <c r="D3099" i="3"/>
  <c r="E3099" i="3" s="1"/>
  <c r="D2955" i="3"/>
  <c r="E2955" i="3" s="1"/>
  <c r="D2835" i="3"/>
  <c r="E2835" i="3" s="1"/>
  <c r="D2747" i="3"/>
  <c r="E2747" i="3" s="1"/>
  <c r="D2715" i="3"/>
  <c r="E2715" i="3" s="1"/>
  <c r="D2656" i="3"/>
  <c r="E2656" i="3" s="1"/>
  <c r="D2606" i="3"/>
  <c r="E2606" i="3" s="1"/>
  <c r="D2582" i="3"/>
  <c r="E2582" i="3" s="1"/>
  <c r="D2571" i="3"/>
  <c r="E2571" i="3" s="1"/>
  <c r="D2560" i="3"/>
  <c r="E2560" i="3" s="1"/>
  <c r="D2511" i="3"/>
  <c r="E2511" i="3" s="1"/>
  <c r="D2474" i="3"/>
  <c r="E2474" i="3" s="1"/>
  <c r="D2461" i="3"/>
  <c r="E2461" i="3" s="1"/>
  <c r="D2441" i="3"/>
  <c r="E2441" i="3" s="1"/>
  <c r="D2428" i="3"/>
  <c r="E2428" i="3" s="1"/>
  <c r="D2415" i="3"/>
  <c r="E2415" i="3" s="1"/>
  <c r="D2402" i="3"/>
  <c r="E2402" i="3" s="1"/>
  <c r="D2389" i="3"/>
  <c r="E2389" i="3" s="1"/>
  <c r="D2369" i="3"/>
  <c r="E2369" i="3" s="1"/>
  <c r="D2356" i="3"/>
  <c r="E2356" i="3" s="1"/>
  <c r="D2343" i="3"/>
  <c r="E2343" i="3" s="1"/>
  <c r="D2330" i="3"/>
  <c r="E2330" i="3" s="1"/>
  <c r="D2317" i="3"/>
  <c r="E2317" i="3" s="1"/>
  <c r="D2297" i="3"/>
  <c r="E2297" i="3" s="1"/>
  <c r="D2291" i="3"/>
  <c r="E2291" i="3" s="1"/>
  <c r="D2285" i="3"/>
  <c r="E2285" i="3" s="1"/>
  <c r="D2279" i="3"/>
  <c r="E2279" i="3" s="1"/>
  <c r="D2273" i="3"/>
  <c r="E2273" i="3" s="1"/>
  <c r="D2267" i="3"/>
  <c r="E2267" i="3" s="1"/>
  <c r="D2261" i="3"/>
  <c r="E2261" i="3" s="1"/>
  <c r="D2255" i="3"/>
  <c r="E2255" i="3" s="1"/>
  <c r="D2249" i="3"/>
  <c r="E2249" i="3" s="1"/>
  <c r="D2243" i="3"/>
  <c r="E2243" i="3" s="1"/>
  <c r="D2237" i="3"/>
  <c r="E2237" i="3" s="1"/>
  <c r="D2231" i="3"/>
  <c r="E2231" i="3" s="1"/>
  <c r="D2225" i="3"/>
  <c r="E2225" i="3" s="1"/>
  <c r="D2219" i="3"/>
  <c r="E2219" i="3" s="1"/>
  <c r="D2213" i="3"/>
  <c r="E2213" i="3" s="1"/>
  <c r="D2207" i="3"/>
  <c r="E2207" i="3" s="1"/>
  <c r="D2201" i="3"/>
  <c r="E2201" i="3" s="1"/>
  <c r="D2195" i="3"/>
  <c r="E2195" i="3" s="1"/>
  <c r="D2189" i="3"/>
  <c r="E2189" i="3" s="1"/>
  <c r="D2183" i="3"/>
  <c r="E2183" i="3" s="1"/>
  <c r="D2177" i="3"/>
  <c r="E2177" i="3" s="1"/>
  <c r="D2171" i="3"/>
  <c r="E2171" i="3" s="1"/>
  <c r="D2165" i="3"/>
  <c r="E2165" i="3" s="1"/>
  <c r="D2159" i="3"/>
  <c r="E2159" i="3" s="1"/>
  <c r="D2153" i="3"/>
  <c r="E2153" i="3" s="1"/>
  <c r="D2147" i="3"/>
  <c r="E2147" i="3" s="1"/>
  <c r="D2141" i="3"/>
  <c r="E2141" i="3" s="1"/>
  <c r="D2135" i="3"/>
  <c r="E2135" i="3" s="1"/>
  <c r="D2129" i="3"/>
  <c r="E2129" i="3" s="1"/>
  <c r="D2123" i="3"/>
  <c r="E2123" i="3" s="1"/>
  <c r="D2117" i="3"/>
  <c r="E2117" i="3" s="1"/>
  <c r="D2111" i="3"/>
  <c r="E2111" i="3" s="1"/>
  <c r="D2105" i="3"/>
  <c r="E2105" i="3" s="1"/>
  <c r="D2099" i="3"/>
  <c r="E2099" i="3" s="1"/>
  <c r="D2093" i="3"/>
  <c r="E2093" i="3" s="1"/>
  <c r="D2087" i="3"/>
  <c r="E2087" i="3" s="1"/>
  <c r="D2081" i="3"/>
  <c r="E2081" i="3" s="1"/>
  <c r="D2075" i="3"/>
  <c r="E2075" i="3" s="1"/>
  <c r="D2069" i="3"/>
  <c r="E2069" i="3" s="1"/>
  <c r="D2063" i="3"/>
  <c r="E2063" i="3" s="1"/>
  <c r="D2057" i="3"/>
  <c r="E2057" i="3" s="1"/>
  <c r="D2051" i="3"/>
  <c r="E2051" i="3" s="1"/>
  <c r="D2045" i="3"/>
  <c r="E2045" i="3" s="1"/>
  <c r="D2039" i="3"/>
  <c r="E2039" i="3" s="1"/>
  <c r="D2033" i="3"/>
  <c r="E2033" i="3" s="1"/>
  <c r="D2027" i="3"/>
  <c r="E2027" i="3" s="1"/>
  <c r="D2021" i="3"/>
  <c r="E2021" i="3" s="1"/>
  <c r="D2015" i="3"/>
  <c r="E2015" i="3" s="1"/>
  <c r="D2009" i="3"/>
  <c r="E2009" i="3" s="1"/>
  <c r="D2003" i="3"/>
  <c r="E2003" i="3" s="1"/>
  <c r="D1997" i="3"/>
  <c r="E1997" i="3" s="1"/>
  <c r="D1991" i="3"/>
  <c r="E1991" i="3" s="1"/>
  <c r="D1985" i="3"/>
  <c r="E1985" i="3" s="1"/>
  <c r="D1979" i="3"/>
  <c r="E1979" i="3" s="1"/>
  <c r="D3069" i="3"/>
  <c r="E3069" i="3" s="1"/>
  <c r="D2925" i="3"/>
  <c r="E2925" i="3" s="1"/>
  <c r="D2540" i="3"/>
  <c r="E2540" i="3" s="1"/>
  <c r="D2529" i="3"/>
  <c r="E2529" i="3" s="1"/>
  <c r="D2494" i="3"/>
  <c r="E2494" i="3" s="1"/>
  <c r="D2487" i="3"/>
  <c r="E2487" i="3" s="1"/>
  <c r="D2480" i="3"/>
  <c r="E2480" i="3" s="1"/>
  <c r="D2467" i="3"/>
  <c r="E2467" i="3" s="1"/>
  <c r="D2447" i="3"/>
  <c r="E2447" i="3" s="1"/>
  <c r="D2434" i="3"/>
  <c r="E2434" i="3" s="1"/>
  <c r="D2421" i="3"/>
  <c r="E2421" i="3" s="1"/>
  <c r="D2408" i="3"/>
  <c r="E2408" i="3" s="1"/>
  <c r="D2395" i="3"/>
  <c r="E2395" i="3" s="1"/>
  <c r="D2375" i="3"/>
  <c r="E2375" i="3" s="1"/>
  <c r="D2362" i="3"/>
  <c r="E2362" i="3" s="1"/>
  <c r="D2349" i="3"/>
  <c r="E2349" i="3" s="1"/>
  <c r="D2336" i="3"/>
  <c r="E2336" i="3" s="1"/>
  <c r="D2323" i="3"/>
  <c r="E2323" i="3" s="1"/>
  <c r="D2303" i="3"/>
  <c r="E2303" i="3" s="1"/>
  <c r="D2708" i="3"/>
  <c r="E2708" i="3" s="1"/>
  <c r="D2678" i="3"/>
  <c r="E2678" i="3" s="1"/>
  <c r="D2650" i="3"/>
  <c r="E2650" i="3" s="1"/>
  <c r="D2632" i="3"/>
  <c r="E2632" i="3" s="1"/>
  <c r="D2618" i="3"/>
  <c r="E2618" i="3" s="1"/>
  <c r="D2570" i="3"/>
  <c r="E2570" i="3" s="1"/>
  <c r="D2559" i="3"/>
  <c r="E2559" i="3" s="1"/>
  <c r="D2548" i="3"/>
  <c r="E2548" i="3" s="1"/>
  <c r="D2518" i="3"/>
  <c r="E2518" i="3" s="1"/>
  <c r="D2510" i="3"/>
  <c r="E2510" i="3" s="1"/>
  <c r="D2473" i="3"/>
  <c r="E2473" i="3" s="1"/>
  <c r="D2453" i="3"/>
  <c r="E2453" i="3" s="1"/>
  <c r="D2440" i="3"/>
  <c r="E2440" i="3" s="1"/>
  <c r="D2427" i="3"/>
  <c r="E2427" i="3" s="1"/>
  <c r="D2414" i="3"/>
  <c r="E2414" i="3" s="1"/>
  <c r="D2401" i="3"/>
  <c r="E2401" i="3" s="1"/>
  <c r="D2381" i="3"/>
  <c r="E2381" i="3" s="1"/>
  <c r="D2368" i="3"/>
  <c r="E2368" i="3" s="1"/>
  <c r="D2355" i="3"/>
  <c r="E2355" i="3" s="1"/>
  <c r="D2342" i="3"/>
  <c r="E2342" i="3" s="1"/>
  <c r="D2329" i="3"/>
  <c r="E2329" i="3" s="1"/>
  <c r="D2309" i="3"/>
  <c r="E2309" i="3" s="1"/>
  <c r="D2296" i="3"/>
  <c r="E2296" i="3" s="1"/>
  <c r="D2290" i="3"/>
  <c r="E2290" i="3" s="1"/>
  <c r="D2284" i="3"/>
  <c r="E2284" i="3" s="1"/>
  <c r="D2278" i="3"/>
  <c r="E2278" i="3" s="1"/>
  <c r="D2272" i="3"/>
  <c r="E2272" i="3" s="1"/>
  <c r="D2266" i="3"/>
  <c r="E2266" i="3" s="1"/>
  <c r="D2260" i="3"/>
  <c r="E2260" i="3" s="1"/>
  <c r="D2254" i="3"/>
  <c r="E2254" i="3" s="1"/>
  <c r="D2248" i="3"/>
  <c r="E2248" i="3" s="1"/>
  <c r="D2242" i="3"/>
  <c r="E2242" i="3" s="1"/>
  <c r="D2236" i="3"/>
  <c r="E2236" i="3" s="1"/>
  <c r="D2230" i="3"/>
  <c r="E2230" i="3" s="1"/>
  <c r="D2224" i="3"/>
  <c r="E2224" i="3" s="1"/>
  <c r="D2218" i="3"/>
  <c r="E2218" i="3" s="1"/>
  <c r="D2212" i="3"/>
  <c r="E2212" i="3" s="1"/>
  <c r="D2206" i="3"/>
  <c r="E2206" i="3" s="1"/>
  <c r="D2200" i="3"/>
  <c r="E2200" i="3" s="1"/>
  <c r="D2194" i="3"/>
  <c r="E2194" i="3" s="1"/>
  <c r="D2188" i="3"/>
  <c r="E2188" i="3" s="1"/>
  <c r="D2182" i="3"/>
  <c r="E2182" i="3" s="1"/>
  <c r="D2176" i="3"/>
  <c r="E2176" i="3" s="1"/>
  <c r="D2170" i="3"/>
  <c r="E2170" i="3" s="1"/>
  <c r="D2164" i="3"/>
  <c r="E2164" i="3" s="1"/>
  <c r="D2158" i="3"/>
  <c r="E2158" i="3" s="1"/>
  <c r="D2152" i="3"/>
  <c r="E2152" i="3" s="1"/>
  <c r="D2146" i="3"/>
  <c r="E2146" i="3" s="1"/>
  <c r="D2140" i="3"/>
  <c r="E2140" i="3" s="1"/>
  <c r="D2134" i="3"/>
  <c r="E2134" i="3" s="1"/>
  <c r="D2128" i="3"/>
  <c r="E2128" i="3" s="1"/>
  <c r="D2122" i="3"/>
  <c r="E2122" i="3" s="1"/>
  <c r="D2116" i="3"/>
  <c r="E2116" i="3" s="1"/>
  <c r="D2110" i="3"/>
  <c r="E2110" i="3" s="1"/>
  <c r="D2104" i="3"/>
  <c r="E2104" i="3" s="1"/>
  <c r="D2098" i="3"/>
  <c r="E2098" i="3" s="1"/>
  <c r="D2092" i="3"/>
  <c r="E2092" i="3" s="1"/>
  <c r="D3063" i="3"/>
  <c r="E3063" i="3" s="1"/>
  <c r="D2919" i="3"/>
  <c r="E2919" i="3" s="1"/>
  <c r="D2811" i="3"/>
  <c r="E2811" i="3" s="1"/>
  <c r="D2739" i="3"/>
  <c r="E2739" i="3" s="1"/>
  <c r="D2631" i="3"/>
  <c r="E2631" i="3" s="1"/>
  <c r="D2589" i="3"/>
  <c r="E2589" i="3" s="1"/>
  <c r="D2578" i="3"/>
  <c r="E2578" i="3" s="1"/>
  <c r="D2528" i="3"/>
  <c r="E2528" i="3" s="1"/>
  <c r="D2493" i="3"/>
  <c r="E2493" i="3" s="1"/>
  <c r="D2486" i="3"/>
  <c r="E2486" i="3" s="1"/>
  <c r="D2479" i="3"/>
  <c r="E2479" i="3" s="1"/>
  <c r="D2459" i="3"/>
  <c r="E2459" i="3" s="1"/>
  <c r="D2446" i="3"/>
  <c r="E2446" i="3" s="1"/>
  <c r="D2433" i="3"/>
  <c r="E2433" i="3" s="1"/>
  <c r="D2420" i="3"/>
  <c r="E2420" i="3" s="1"/>
  <c r="D2407" i="3"/>
  <c r="E2407" i="3" s="1"/>
  <c r="D2387" i="3"/>
  <c r="E2387" i="3" s="1"/>
  <c r="D2374" i="3"/>
  <c r="E2374" i="3" s="1"/>
  <c r="D2361" i="3"/>
  <c r="E2361" i="3" s="1"/>
  <c r="D2348" i="3"/>
  <c r="E2348" i="3" s="1"/>
  <c r="D2335" i="3"/>
  <c r="E2335" i="3" s="1"/>
  <c r="D2315" i="3"/>
  <c r="E2315" i="3" s="1"/>
  <c r="D2302" i="3"/>
  <c r="E2302" i="3" s="1"/>
  <c r="D3033" i="3"/>
  <c r="E3033" i="3" s="1"/>
  <c r="D2889" i="3"/>
  <c r="E2889" i="3" s="1"/>
  <c r="D2645" i="3"/>
  <c r="E2645" i="3" s="1"/>
  <c r="D2558" i="3"/>
  <c r="E2558" i="3" s="1"/>
  <c r="D2547" i="3"/>
  <c r="E2547" i="3" s="1"/>
  <c r="D2536" i="3"/>
  <c r="E2536" i="3" s="1"/>
  <c r="D2517" i="3"/>
  <c r="E2517" i="3" s="1"/>
  <c r="D2500" i="3"/>
  <c r="E2500" i="3" s="1"/>
  <c r="D2465" i="3"/>
  <c r="E2465" i="3" s="1"/>
  <c r="D2452" i="3"/>
  <c r="E2452" i="3" s="1"/>
  <c r="D2439" i="3"/>
  <c r="E2439" i="3" s="1"/>
  <c r="D2426" i="3"/>
  <c r="E2426" i="3" s="1"/>
  <c r="D2413" i="3"/>
  <c r="E2413" i="3" s="1"/>
  <c r="D2393" i="3"/>
  <c r="E2393" i="3" s="1"/>
  <c r="D2380" i="3"/>
  <c r="E2380" i="3" s="1"/>
  <c r="D2367" i="3"/>
  <c r="E2367" i="3" s="1"/>
  <c r="D2354" i="3"/>
  <c r="E2354" i="3" s="1"/>
  <c r="D2341" i="3"/>
  <c r="E2341" i="3" s="1"/>
  <c r="D2321" i="3"/>
  <c r="E2321" i="3" s="1"/>
  <c r="D2308" i="3"/>
  <c r="E2308" i="3" s="1"/>
  <c r="D2295" i="3"/>
  <c r="E2295" i="3" s="1"/>
  <c r="D2289" i="3"/>
  <c r="E2289" i="3" s="1"/>
  <c r="D2283" i="3"/>
  <c r="E2283" i="3" s="1"/>
  <c r="D2277" i="3"/>
  <c r="E2277" i="3" s="1"/>
  <c r="D2271" i="3"/>
  <c r="E2271" i="3" s="1"/>
  <c r="D2265" i="3"/>
  <c r="E2265" i="3" s="1"/>
  <c r="D2259" i="3"/>
  <c r="E2259" i="3" s="1"/>
  <c r="D2253" i="3"/>
  <c r="E2253" i="3" s="1"/>
  <c r="D2247" i="3"/>
  <c r="E2247" i="3" s="1"/>
  <c r="D2241" i="3"/>
  <c r="E2241" i="3" s="1"/>
  <c r="D2235" i="3"/>
  <c r="E2235" i="3" s="1"/>
  <c r="D2229" i="3"/>
  <c r="E2229" i="3" s="1"/>
  <c r="D2223" i="3"/>
  <c r="E2223" i="3" s="1"/>
  <c r="D2217" i="3"/>
  <c r="E2217" i="3" s="1"/>
  <c r="D2211" i="3"/>
  <c r="E2211" i="3" s="1"/>
  <c r="D2205" i="3"/>
  <c r="E2205" i="3" s="1"/>
  <c r="D2732" i="3"/>
  <c r="E2732" i="3" s="1"/>
  <c r="D2644" i="3"/>
  <c r="E2644" i="3" s="1"/>
  <c r="D2630" i="3"/>
  <c r="E2630" i="3" s="1"/>
  <c r="D2600" i="3"/>
  <c r="E2600" i="3" s="1"/>
  <c r="D2588" i="3"/>
  <c r="E2588" i="3" s="1"/>
  <c r="D2577" i="3"/>
  <c r="E2577" i="3" s="1"/>
  <c r="D2566" i="3"/>
  <c r="E2566" i="3" s="1"/>
  <c r="D2492" i="3"/>
  <c r="E2492" i="3" s="1"/>
  <c r="D2471" i="3"/>
  <c r="E2471" i="3" s="1"/>
  <c r="D2458" i="3"/>
  <c r="E2458" i="3" s="1"/>
  <c r="D2445" i="3"/>
  <c r="E2445" i="3" s="1"/>
  <c r="D2432" i="3"/>
  <c r="E2432" i="3" s="1"/>
  <c r="D3027" i="3"/>
  <c r="E3027" i="3" s="1"/>
  <c r="D2883" i="3"/>
  <c r="E2883" i="3" s="1"/>
  <c r="D2787" i="3"/>
  <c r="E2787" i="3" s="1"/>
  <c r="D2699" i="3"/>
  <c r="E2699" i="3" s="1"/>
  <c r="D2629" i="3"/>
  <c r="E2629" i="3" s="1"/>
  <c r="D2546" i="3"/>
  <c r="E2546" i="3" s="1"/>
  <c r="D2535" i="3"/>
  <c r="E2535" i="3" s="1"/>
  <c r="D2524" i="3"/>
  <c r="E2524" i="3" s="1"/>
  <c r="D2516" i="3"/>
  <c r="E2516" i="3" s="1"/>
  <c r="D2499" i="3"/>
  <c r="E2499" i="3" s="1"/>
  <c r="D2477" i="3"/>
  <c r="E2477" i="3" s="1"/>
  <c r="D2464" i="3"/>
  <c r="E2464" i="3" s="1"/>
  <c r="D2451" i="3"/>
  <c r="E2451" i="3" s="1"/>
  <c r="D2438" i="3"/>
  <c r="E2438" i="3" s="1"/>
  <c r="D2425" i="3"/>
  <c r="E2425" i="3" s="1"/>
  <c r="D2405" i="3"/>
  <c r="E2405" i="3" s="1"/>
  <c r="D2392" i="3"/>
  <c r="E2392" i="3" s="1"/>
  <c r="D2379" i="3"/>
  <c r="E2379" i="3" s="1"/>
  <c r="D2366" i="3"/>
  <c r="E2366" i="3" s="1"/>
  <c r="D2353" i="3"/>
  <c r="E2353" i="3" s="1"/>
  <c r="D2333" i="3"/>
  <c r="E2333" i="3" s="1"/>
  <c r="D2320" i="3"/>
  <c r="E2320" i="3" s="1"/>
  <c r="D2307" i="3"/>
  <c r="E2307" i="3" s="1"/>
  <c r="D2294" i="3"/>
  <c r="E2294" i="3" s="1"/>
  <c r="D2997" i="3"/>
  <c r="E2997" i="3" s="1"/>
  <c r="D2643" i="3"/>
  <c r="E2643" i="3" s="1"/>
  <c r="D2612" i="3"/>
  <c r="E2612" i="3" s="1"/>
  <c r="D2576" i="3"/>
  <c r="E2576" i="3" s="1"/>
  <c r="D2565" i="3"/>
  <c r="E2565" i="3" s="1"/>
  <c r="D2554" i="3"/>
  <c r="E2554" i="3" s="1"/>
  <c r="D2506" i="3"/>
  <c r="E2506" i="3" s="1"/>
  <c r="D2483" i="3"/>
  <c r="E2483" i="3" s="1"/>
  <c r="D2470" i="3"/>
  <c r="E2470" i="3" s="1"/>
  <c r="D2457" i="3"/>
  <c r="E2457" i="3" s="1"/>
  <c r="D2444" i="3"/>
  <c r="E2444" i="3" s="1"/>
  <c r="D2431" i="3"/>
  <c r="E2431" i="3" s="1"/>
  <c r="D2411" i="3"/>
  <c r="E2411" i="3" s="1"/>
  <c r="D2398" i="3"/>
  <c r="E2398" i="3" s="1"/>
  <c r="D2385" i="3"/>
  <c r="E2385" i="3" s="1"/>
  <c r="D2372" i="3"/>
  <c r="E2372" i="3" s="1"/>
  <c r="D2359" i="3"/>
  <c r="E2359" i="3" s="1"/>
  <c r="D2642" i="3"/>
  <c r="E2642" i="3" s="1"/>
  <c r="D2463" i="3"/>
  <c r="E2463" i="3" s="1"/>
  <c r="D2386" i="3"/>
  <c r="E2386" i="3" s="1"/>
  <c r="D2347" i="3"/>
  <c r="E2347" i="3" s="1"/>
  <c r="D2314" i="3"/>
  <c r="E2314" i="3" s="1"/>
  <c r="D2196" i="3"/>
  <c r="E2196" i="3" s="1"/>
  <c r="D2187" i="3"/>
  <c r="E2187" i="3" s="1"/>
  <c r="D2172" i="3"/>
  <c r="E2172" i="3" s="1"/>
  <c r="D2163" i="3"/>
  <c r="E2163" i="3" s="1"/>
  <c r="D2148" i="3"/>
  <c r="E2148" i="3" s="1"/>
  <c r="D2139" i="3"/>
  <c r="E2139" i="3" s="1"/>
  <c r="D2124" i="3"/>
  <c r="E2124" i="3" s="1"/>
  <c r="D2115" i="3"/>
  <c r="E2115" i="3" s="1"/>
  <c r="D2100" i="3"/>
  <c r="E2100" i="3" s="1"/>
  <c r="D2091" i="3"/>
  <c r="E2091" i="3" s="1"/>
  <c r="D2078" i="3"/>
  <c r="E2078" i="3" s="1"/>
  <c r="D2065" i="3"/>
  <c r="E2065" i="3" s="1"/>
  <c r="D2052" i="3"/>
  <c r="E2052" i="3" s="1"/>
  <c r="D2032" i="3"/>
  <c r="E2032" i="3" s="1"/>
  <c r="D2019" i="3"/>
  <c r="E2019" i="3" s="1"/>
  <c r="D2006" i="3"/>
  <c r="E2006" i="3" s="1"/>
  <c r="D1993" i="3"/>
  <c r="E1993" i="3" s="1"/>
  <c r="D1980" i="3"/>
  <c r="E1980" i="3" s="1"/>
  <c r="D2991" i="3"/>
  <c r="E2991" i="3" s="1"/>
  <c r="D2564" i="3"/>
  <c r="E2564" i="3" s="1"/>
  <c r="D2505" i="3"/>
  <c r="E2505" i="3" s="1"/>
  <c r="D2404" i="3"/>
  <c r="E2404" i="3" s="1"/>
  <c r="D2365" i="3"/>
  <c r="E2365" i="3" s="1"/>
  <c r="D2345" i="3"/>
  <c r="E2345" i="3" s="1"/>
  <c r="D2313" i="3"/>
  <c r="E2313" i="3" s="1"/>
  <c r="D2299" i="3"/>
  <c r="E2299" i="3" s="1"/>
  <c r="D2239" i="3"/>
  <c r="E2239" i="3" s="1"/>
  <c r="D2221" i="3"/>
  <c r="E2221" i="3" s="1"/>
  <c r="D2203" i="3"/>
  <c r="E2203" i="3" s="1"/>
  <c r="D2179" i="3"/>
  <c r="E2179" i="3" s="1"/>
  <c r="D2155" i="3"/>
  <c r="E2155" i="3" s="1"/>
  <c r="D2131" i="3"/>
  <c r="E2131" i="3" s="1"/>
  <c r="D2107" i="3"/>
  <c r="E2107" i="3" s="1"/>
  <c r="D2084" i="3"/>
  <c r="E2084" i="3" s="1"/>
  <c r="D2071" i="3"/>
  <c r="E2071" i="3" s="1"/>
  <c r="D2058" i="3"/>
  <c r="E2058" i="3" s="1"/>
  <c r="D2038" i="3"/>
  <c r="E2038" i="3" s="1"/>
  <c r="D2025" i="3"/>
  <c r="E2025" i="3" s="1"/>
  <c r="D2012" i="3"/>
  <c r="E2012" i="3" s="1"/>
  <c r="D1999" i="3"/>
  <c r="E1999" i="3" s="1"/>
  <c r="D1986" i="3"/>
  <c r="E1986" i="3" s="1"/>
  <c r="D2498" i="3"/>
  <c r="E2498" i="3" s="1"/>
  <c r="D2423" i="3"/>
  <c r="E2423" i="3" s="1"/>
  <c r="D2384" i="3"/>
  <c r="E2384" i="3" s="1"/>
  <c r="D2327" i="3"/>
  <c r="E2327" i="3" s="1"/>
  <c r="D2186" i="3"/>
  <c r="E2186" i="3" s="1"/>
  <c r="D2162" i="3"/>
  <c r="E2162" i="3" s="1"/>
  <c r="D2138" i="3"/>
  <c r="E2138" i="3" s="1"/>
  <c r="D2114" i="3"/>
  <c r="E2114" i="3" s="1"/>
  <c r="D2090" i="3"/>
  <c r="E2090" i="3" s="1"/>
  <c r="D2077" i="3"/>
  <c r="E2077" i="3" s="1"/>
  <c r="D2064" i="3"/>
  <c r="E2064" i="3" s="1"/>
  <c r="D2044" i="3"/>
  <c r="E2044" i="3" s="1"/>
  <c r="D2031" i="3"/>
  <c r="E2031" i="3" s="1"/>
  <c r="D2018" i="3"/>
  <c r="E2018" i="3" s="1"/>
  <c r="D2005" i="3"/>
  <c r="E2005" i="3" s="1"/>
  <c r="D1992" i="3"/>
  <c r="E1992" i="3" s="1"/>
  <c r="D2859" i="3"/>
  <c r="E2859" i="3" s="1"/>
  <c r="D2624" i="3"/>
  <c r="E2624" i="3" s="1"/>
  <c r="D2553" i="3"/>
  <c r="E2553" i="3" s="1"/>
  <c r="D2456" i="3"/>
  <c r="E2456" i="3" s="1"/>
  <c r="D2422" i="3"/>
  <c r="E2422" i="3" s="1"/>
  <c r="D2383" i="3"/>
  <c r="E2383" i="3" s="1"/>
  <c r="D2363" i="3"/>
  <c r="E2363" i="3" s="1"/>
  <c r="D2326" i="3"/>
  <c r="E2326" i="3" s="1"/>
  <c r="D2312" i="3"/>
  <c r="E2312" i="3" s="1"/>
  <c r="D2282" i="3"/>
  <c r="E2282" i="3" s="1"/>
  <c r="D2270" i="3"/>
  <c r="E2270" i="3" s="1"/>
  <c r="D2258" i="3"/>
  <c r="E2258" i="3" s="1"/>
  <c r="D2238" i="3"/>
  <c r="E2238" i="3" s="1"/>
  <c r="D2228" i="3"/>
  <c r="E2228" i="3" s="1"/>
  <c r="D2220" i="3"/>
  <c r="E2220" i="3" s="1"/>
  <c r="D2210" i="3"/>
  <c r="E2210" i="3" s="1"/>
  <c r="D2202" i="3"/>
  <c r="E2202" i="3" s="1"/>
  <c r="D2193" i="3"/>
  <c r="E2193" i="3" s="1"/>
  <c r="D2178" i="3"/>
  <c r="E2178" i="3" s="1"/>
  <c r="D2169" i="3"/>
  <c r="E2169" i="3" s="1"/>
  <c r="D2154" i="3"/>
  <c r="E2154" i="3" s="1"/>
  <c r="D2145" i="3"/>
  <c r="E2145" i="3" s="1"/>
  <c r="D2130" i="3"/>
  <c r="E2130" i="3" s="1"/>
  <c r="D2121" i="3"/>
  <c r="E2121" i="3" s="1"/>
  <c r="D2106" i="3"/>
  <c r="E2106" i="3" s="1"/>
  <c r="D2097" i="3"/>
  <c r="E2097" i="3" s="1"/>
  <c r="D2083" i="3"/>
  <c r="E2083" i="3" s="1"/>
  <c r="D2070" i="3"/>
  <c r="E2070" i="3" s="1"/>
  <c r="D2050" i="3"/>
  <c r="E2050" i="3" s="1"/>
  <c r="D2037" i="3"/>
  <c r="E2037" i="3" s="1"/>
  <c r="D2024" i="3"/>
  <c r="E2024" i="3" s="1"/>
  <c r="D2011" i="3"/>
  <c r="E2011" i="3" s="1"/>
  <c r="D1998" i="3"/>
  <c r="E1998" i="3" s="1"/>
  <c r="D1978" i="3"/>
  <c r="E1978" i="3" s="1"/>
  <c r="D1972" i="3"/>
  <c r="E1972" i="3" s="1"/>
  <c r="D1966" i="3"/>
  <c r="E1966" i="3" s="1"/>
  <c r="D1960" i="3"/>
  <c r="E1960" i="3" s="1"/>
  <c r="D1954" i="3"/>
  <c r="E1954" i="3" s="1"/>
  <c r="D1948" i="3"/>
  <c r="E1948" i="3" s="1"/>
  <c r="D1942" i="3"/>
  <c r="E1942" i="3" s="1"/>
  <c r="D1936" i="3"/>
  <c r="E1936" i="3" s="1"/>
  <c r="D1930" i="3"/>
  <c r="E1930" i="3" s="1"/>
  <c r="D1924" i="3"/>
  <c r="E1924" i="3" s="1"/>
  <c r="D1918" i="3"/>
  <c r="E1918" i="3" s="1"/>
  <c r="D1912" i="3"/>
  <c r="E1912" i="3" s="1"/>
  <c r="D1906" i="3"/>
  <c r="E1906" i="3" s="1"/>
  <c r="D1900" i="3"/>
  <c r="E1900" i="3" s="1"/>
  <c r="D1894" i="3"/>
  <c r="E1894" i="3" s="1"/>
  <c r="D1888" i="3"/>
  <c r="E1888" i="3" s="1"/>
  <c r="D1882" i="3"/>
  <c r="E1882" i="3" s="1"/>
  <c r="D1876" i="3"/>
  <c r="E1876" i="3" s="1"/>
  <c r="D1870" i="3"/>
  <c r="E1870" i="3" s="1"/>
  <c r="D1864" i="3"/>
  <c r="E1864" i="3" s="1"/>
  <c r="D1858" i="3"/>
  <c r="E1858" i="3" s="1"/>
  <c r="D1852" i="3"/>
  <c r="E1852" i="3" s="1"/>
  <c r="D1846" i="3"/>
  <c r="E1846" i="3" s="1"/>
  <c r="D1840" i="3"/>
  <c r="E1840" i="3" s="1"/>
  <c r="D1834" i="3"/>
  <c r="E1834" i="3" s="1"/>
  <c r="D1828" i="3"/>
  <c r="E1828" i="3" s="1"/>
  <c r="D1822" i="3"/>
  <c r="E1822" i="3" s="1"/>
  <c r="D1816" i="3"/>
  <c r="E1816" i="3" s="1"/>
  <c r="D1810" i="3"/>
  <c r="E1810" i="3" s="1"/>
  <c r="D2450" i="3"/>
  <c r="E2450" i="3" s="1"/>
  <c r="D2419" i="3"/>
  <c r="E2419" i="3" s="1"/>
  <c r="D2399" i="3"/>
  <c r="E2399" i="3" s="1"/>
  <c r="D2360" i="3"/>
  <c r="E2360" i="3" s="1"/>
  <c r="D2311" i="3"/>
  <c r="E2311" i="3" s="1"/>
  <c r="D2246" i="3"/>
  <c r="E2246" i="3" s="1"/>
  <c r="D2185" i="3"/>
  <c r="E2185" i="3" s="1"/>
  <c r="D2161" i="3"/>
  <c r="E2161" i="3" s="1"/>
  <c r="D2137" i="3"/>
  <c r="E2137" i="3" s="1"/>
  <c r="D2113" i="3"/>
  <c r="E2113" i="3" s="1"/>
  <c r="D2089" i="3"/>
  <c r="E2089" i="3" s="1"/>
  <c r="D2076" i="3"/>
  <c r="E2076" i="3" s="1"/>
  <c r="D2056" i="3"/>
  <c r="E2056" i="3" s="1"/>
  <c r="D2043" i="3"/>
  <c r="E2043" i="3" s="1"/>
  <c r="D2030" i="3"/>
  <c r="E2030" i="3" s="1"/>
  <c r="D2017" i="3"/>
  <c r="E2017" i="3" s="1"/>
  <c r="D2004" i="3"/>
  <c r="E2004" i="3" s="1"/>
  <c r="D1984" i="3"/>
  <c r="E1984" i="3" s="1"/>
  <c r="D2763" i="3"/>
  <c r="E2763" i="3" s="1"/>
  <c r="D2542" i="3"/>
  <c r="E2542" i="3" s="1"/>
  <c r="D2489" i="3"/>
  <c r="E2489" i="3" s="1"/>
  <c r="D2417" i="3"/>
  <c r="E2417" i="3" s="1"/>
  <c r="D2378" i="3"/>
  <c r="E2378" i="3" s="1"/>
  <c r="D2339" i="3"/>
  <c r="E2339" i="3" s="1"/>
  <c r="D2325" i="3"/>
  <c r="E2325" i="3" s="1"/>
  <c r="D2293" i="3"/>
  <c r="E2293" i="3" s="1"/>
  <c r="D2281" i="3"/>
  <c r="E2281" i="3" s="1"/>
  <c r="D2269" i="3"/>
  <c r="E2269" i="3" s="1"/>
  <c r="D2257" i="3"/>
  <c r="E2257" i="3" s="1"/>
  <c r="D2227" i="3"/>
  <c r="E2227" i="3" s="1"/>
  <c r="D2209" i="3"/>
  <c r="E2209" i="3" s="1"/>
  <c r="D2192" i="3"/>
  <c r="E2192" i="3" s="1"/>
  <c r="D2168" i="3"/>
  <c r="E2168" i="3" s="1"/>
  <c r="D2144" i="3"/>
  <c r="E2144" i="3" s="1"/>
  <c r="D2120" i="3"/>
  <c r="E2120" i="3" s="1"/>
  <c r="D2096" i="3"/>
  <c r="E2096" i="3" s="1"/>
  <c r="D2082" i="3"/>
  <c r="E2082" i="3" s="1"/>
  <c r="D2062" i="3"/>
  <c r="E2062" i="3" s="1"/>
  <c r="D2049" i="3"/>
  <c r="E2049" i="3" s="1"/>
  <c r="D2036" i="3"/>
  <c r="E2036" i="3" s="1"/>
  <c r="D2023" i="3"/>
  <c r="E2023" i="3" s="1"/>
  <c r="D2010" i="3"/>
  <c r="E2010" i="3" s="1"/>
  <c r="D1990" i="3"/>
  <c r="E1990" i="3" s="1"/>
  <c r="D1977" i="3"/>
  <c r="E1977" i="3" s="1"/>
  <c r="D1971" i="3"/>
  <c r="E1971" i="3" s="1"/>
  <c r="D1965" i="3"/>
  <c r="E1965" i="3" s="1"/>
  <c r="D1959" i="3"/>
  <c r="E1959" i="3" s="1"/>
  <c r="D1953" i="3"/>
  <c r="E1953" i="3" s="1"/>
  <c r="D1947" i="3"/>
  <c r="E1947" i="3" s="1"/>
  <c r="D1941" i="3"/>
  <c r="E1941" i="3" s="1"/>
  <c r="D1935" i="3"/>
  <c r="E1935" i="3" s="1"/>
  <c r="D1929" i="3"/>
  <c r="E1929" i="3" s="1"/>
  <c r="D1923" i="3"/>
  <c r="E1923" i="3" s="1"/>
  <c r="D1917" i="3"/>
  <c r="E1917" i="3" s="1"/>
  <c r="D1911" i="3"/>
  <c r="E1911" i="3" s="1"/>
  <c r="D1905" i="3"/>
  <c r="E1905" i="3" s="1"/>
  <c r="D1899" i="3"/>
  <c r="E1899" i="3" s="1"/>
  <c r="D1893" i="3"/>
  <c r="E1893" i="3" s="1"/>
  <c r="D1887" i="3"/>
  <c r="E1887" i="3" s="1"/>
  <c r="D1881" i="3"/>
  <c r="E1881" i="3" s="1"/>
  <c r="D1875" i="3"/>
  <c r="E1875" i="3" s="1"/>
  <c r="D1869" i="3"/>
  <c r="E1869" i="3" s="1"/>
  <c r="D1863" i="3"/>
  <c r="E1863" i="3" s="1"/>
  <c r="D1857" i="3"/>
  <c r="E1857" i="3" s="1"/>
  <c r="D1851" i="3"/>
  <c r="E1851" i="3" s="1"/>
  <c r="D1845" i="3"/>
  <c r="E1845" i="3" s="1"/>
  <c r="D1839" i="3"/>
  <c r="E1839" i="3" s="1"/>
  <c r="D1833" i="3"/>
  <c r="E1833" i="3" s="1"/>
  <c r="D1827" i="3"/>
  <c r="E1827" i="3" s="1"/>
  <c r="D1821" i="3"/>
  <c r="E1821" i="3" s="1"/>
  <c r="D1815" i="3"/>
  <c r="E1815" i="3" s="1"/>
  <c r="D1809" i="3"/>
  <c r="E1809" i="3" s="1"/>
  <c r="D1803" i="3"/>
  <c r="E1803" i="3" s="1"/>
  <c r="D1797" i="3"/>
  <c r="E1797" i="3" s="1"/>
  <c r="D1791" i="3"/>
  <c r="E1791" i="3" s="1"/>
  <c r="D1785" i="3"/>
  <c r="E1785" i="3" s="1"/>
  <c r="D1779" i="3"/>
  <c r="E1779" i="3" s="1"/>
  <c r="D1773" i="3"/>
  <c r="E1773" i="3" s="1"/>
  <c r="D1767" i="3"/>
  <c r="E1767" i="3" s="1"/>
  <c r="D1761" i="3"/>
  <c r="E1761" i="3" s="1"/>
  <c r="D1755" i="3"/>
  <c r="E1755" i="3" s="1"/>
  <c r="D1749" i="3"/>
  <c r="E1749" i="3" s="1"/>
  <c r="D1743" i="3"/>
  <c r="E1743" i="3" s="1"/>
  <c r="D1737" i="3"/>
  <c r="E1737" i="3" s="1"/>
  <c r="D1731" i="3"/>
  <c r="E1731" i="3" s="1"/>
  <c r="D1725" i="3"/>
  <c r="E1725" i="3" s="1"/>
  <c r="D1719" i="3"/>
  <c r="E1719" i="3" s="1"/>
  <c r="D1713" i="3"/>
  <c r="E1713" i="3" s="1"/>
  <c r="D1707" i="3"/>
  <c r="E1707" i="3" s="1"/>
  <c r="D1701" i="3"/>
  <c r="E1701" i="3" s="1"/>
  <c r="D1695" i="3"/>
  <c r="E1695" i="3" s="1"/>
  <c r="D1689" i="3"/>
  <c r="E1689" i="3" s="1"/>
  <c r="D2534" i="3"/>
  <c r="E2534" i="3" s="1"/>
  <c r="D2397" i="3"/>
  <c r="E2397" i="3" s="1"/>
  <c r="D2324" i="3"/>
  <c r="E2324" i="3" s="1"/>
  <c r="D2245" i="3"/>
  <c r="E2245" i="3" s="1"/>
  <c r="D2199" i="3"/>
  <c r="E2199" i="3" s="1"/>
  <c r="D2184" i="3"/>
  <c r="E2184" i="3" s="1"/>
  <c r="D2175" i="3"/>
  <c r="E2175" i="3" s="1"/>
  <c r="D2160" i="3"/>
  <c r="E2160" i="3" s="1"/>
  <c r="D2151" i="3"/>
  <c r="E2151" i="3" s="1"/>
  <c r="D2136" i="3"/>
  <c r="E2136" i="3" s="1"/>
  <c r="D2127" i="3"/>
  <c r="E2127" i="3" s="1"/>
  <c r="D2112" i="3"/>
  <c r="E2112" i="3" s="1"/>
  <c r="D2103" i="3"/>
  <c r="E2103" i="3" s="1"/>
  <c r="D2088" i="3"/>
  <c r="E2088" i="3" s="1"/>
  <c r="D2068" i="3"/>
  <c r="E2068" i="3" s="1"/>
  <c r="D2055" i="3"/>
  <c r="E2055" i="3" s="1"/>
  <c r="D2042" i="3"/>
  <c r="E2042" i="3" s="1"/>
  <c r="D2029" i="3"/>
  <c r="E2029" i="3" s="1"/>
  <c r="D2016" i="3"/>
  <c r="E2016" i="3" s="1"/>
  <c r="D1996" i="3"/>
  <c r="E1996" i="3" s="1"/>
  <c r="D1983" i="3"/>
  <c r="E1983" i="3" s="1"/>
  <c r="D2723" i="3"/>
  <c r="E2723" i="3" s="1"/>
  <c r="D2595" i="3"/>
  <c r="E2595" i="3" s="1"/>
  <c r="D2482" i="3"/>
  <c r="E2482" i="3" s="1"/>
  <c r="D2443" i="3"/>
  <c r="E2443" i="3" s="1"/>
  <c r="D2396" i="3"/>
  <c r="E2396" i="3" s="1"/>
  <c r="D2338" i="3"/>
  <c r="E2338" i="3" s="1"/>
  <c r="D2306" i="3"/>
  <c r="E2306" i="3" s="1"/>
  <c r="D2234" i="3"/>
  <c r="E2234" i="3" s="1"/>
  <c r="D2226" i="3"/>
  <c r="E2226" i="3" s="1"/>
  <c r="D2216" i="3"/>
  <c r="E2216" i="3" s="1"/>
  <c r="D2208" i="3"/>
  <c r="E2208" i="3" s="1"/>
  <c r="D2191" i="3"/>
  <c r="E2191" i="3" s="1"/>
  <c r="D2167" i="3"/>
  <c r="E2167" i="3" s="1"/>
  <c r="D2143" i="3"/>
  <c r="E2143" i="3" s="1"/>
  <c r="D2119" i="3"/>
  <c r="E2119" i="3" s="1"/>
  <c r="D2095" i="3"/>
  <c r="E2095" i="3" s="1"/>
  <c r="D2074" i="3"/>
  <c r="E2074" i="3" s="1"/>
  <c r="D2061" i="3"/>
  <c r="E2061" i="3" s="1"/>
  <c r="D2048" i="3"/>
  <c r="E2048" i="3" s="1"/>
  <c r="D2035" i="3"/>
  <c r="E2035" i="3" s="1"/>
  <c r="D2022" i="3"/>
  <c r="E2022" i="3" s="1"/>
  <c r="D2002" i="3"/>
  <c r="E2002" i="3" s="1"/>
  <c r="D1989" i="3"/>
  <c r="E1989" i="3" s="1"/>
  <c r="D2692" i="3"/>
  <c r="E2692" i="3" s="1"/>
  <c r="D2584" i="3"/>
  <c r="E2584" i="3" s="1"/>
  <c r="D2523" i="3"/>
  <c r="E2523" i="3" s="1"/>
  <c r="D2476" i="3"/>
  <c r="E2476" i="3" s="1"/>
  <c r="D2437" i="3"/>
  <c r="E2437" i="3" s="1"/>
  <c r="D2373" i="3"/>
  <c r="E2373" i="3" s="1"/>
  <c r="D2337" i="3"/>
  <c r="E2337" i="3" s="1"/>
  <c r="D2198" i="3"/>
  <c r="E2198" i="3" s="1"/>
  <c r="D2174" i="3"/>
  <c r="E2174" i="3" s="1"/>
  <c r="D2150" i="3"/>
  <c r="E2150" i="3" s="1"/>
  <c r="D2126" i="3"/>
  <c r="E2126" i="3" s="1"/>
  <c r="D2102" i="3"/>
  <c r="E2102" i="3" s="1"/>
  <c r="D2080" i="3"/>
  <c r="E2080" i="3" s="1"/>
  <c r="D2067" i="3"/>
  <c r="E2067" i="3" s="1"/>
  <c r="D2054" i="3"/>
  <c r="E2054" i="3" s="1"/>
  <c r="D2041" i="3"/>
  <c r="E2041" i="3" s="1"/>
  <c r="D2028" i="3"/>
  <c r="E2028" i="3" s="1"/>
  <c r="D2008" i="3"/>
  <c r="E2008" i="3" s="1"/>
  <c r="D1995" i="3"/>
  <c r="E1995" i="3" s="1"/>
  <c r="D1982" i="3"/>
  <c r="E1982" i="3" s="1"/>
  <c r="D2288" i="3"/>
  <c r="E2288" i="3" s="1"/>
  <c r="D2142" i="3"/>
  <c r="E2142" i="3" s="1"/>
  <c r="D2109" i="3"/>
  <c r="E2109" i="3" s="1"/>
  <c r="D2001" i="3"/>
  <c r="E2001" i="3" s="1"/>
  <c r="D1976" i="3"/>
  <c r="E1976" i="3" s="1"/>
  <c r="D1949" i="3"/>
  <c r="E1949" i="3" s="1"/>
  <c r="D1933" i="3"/>
  <c r="E1933" i="3" s="1"/>
  <c r="D1920" i="3"/>
  <c r="E1920" i="3" s="1"/>
  <c r="D1904" i="3"/>
  <c r="E1904" i="3" s="1"/>
  <c r="D1877" i="3"/>
  <c r="E1877" i="3" s="1"/>
  <c r="D1861" i="3"/>
  <c r="E1861" i="3" s="1"/>
  <c r="D1848" i="3"/>
  <c r="E1848" i="3" s="1"/>
  <c r="D1832" i="3"/>
  <c r="E1832" i="3" s="1"/>
  <c r="D1820" i="3"/>
  <c r="E1820" i="3" s="1"/>
  <c r="D1811" i="3"/>
  <c r="E1811" i="3" s="1"/>
  <c r="D1792" i="3"/>
  <c r="E1792" i="3" s="1"/>
  <c r="D1775" i="3"/>
  <c r="E1775" i="3" s="1"/>
  <c r="D1766" i="3"/>
  <c r="E1766" i="3" s="1"/>
  <c r="D1751" i="3"/>
  <c r="E1751" i="3" s="1"/>
  <c r="D1742" i="3"/>
  <c r="E1742" i="3" s="1"/>
  <c r="D1727" i="3"/>
  <c r="E1727" i="3" s="1"/>
  <c r="D1712" i="3"/>
  <c r="E1712" i="3" s="1"/>
  <c r="D1705" i="3"/>
  <c r="E1705" i="3" s="1"/>
  <c r="D1698" i="3"/>
  <c r="E1698" i="3" s="1"/>
  <c r="D1691" i="3"/>
  <c r="E1691" i="3" s="1"/>
  <c r="D1677" i="3"/>
  <c r="E1677" i="3" s="1"/>
  <c r="D1664" i="3"/>
  <c r="E1664" i="3" s="1"/>
  <c r="D1651" i="3"/>
  <c r="E1651" i="3" s="1"/>
  <c r="D1638" i="3"/>
  <c r="E1638" i="3" s="1"/>
  <c r="D1625" i="3"/>
  <c r="E1625" i="3" s="1"/>
  <c r="D2663" i="3"/>
  <c r="E2663" i="3" s="1"/>
  <c r="D2351" i="3"/>
  <c r="E2351" i="3" s="1"/>
  <c r="D2173" i="3"/>
  <c r="E2173" i="3" s="1"/>
  <c r="D2079" i="3"/>
  <c r="E2079" i="3" s="1"/>
  <c r="D2053" i="3"/>
  <c r="E2053" i="3" s="1"/>
  <c r="D1975" i="3"/>
  <c r="E1975" i="3" s="1"/>
  <c r="D1962" i="3"/>
  <c r="E1962" i="3" s="1"/>
  <c r="D1946" i="3"/>
  <c r="E1946" i="3" s="1"/>
  <c r="D1919" i="3"/>
  <c r="E1919" i="3" s="1"/>
  <c r="D1903" i="3"/>
  <c r="E1903" i="3" s="1"/>
  <c r="D1890" i="3"/>
  <c r="E1890" i="3" s="1"/>
  <c r="D1874" i="3"/>
  <c r="E1874" i="3" s="1"/>
  <c r="D1847" i="3"/>
  <c r="E1847" i="3" s="1"/>
  <c r="D1808" i="3"/>
  <c r="E1808" i="3" s="1"/>
  <c r="D1800" i="3"/>
  <c r="E1800" i="3" s="1"/>
  <c r="D1790" i="3"/>
  <c r="E1790" i="3" s="1"/>
  <c r="D1782" i="3"/>
  <c r="E1782" i="3" s="1"/>
  <c r="D1774" i="3"/>
  <c r="E1774" i="3" s="1"/>
  <c r="D1758" i="3"/>
  <c r="E1758" i="3" s="1"/>
  <c r="D1750" i="3"/>
  <c r="E1750" i="3" s="1"/>
  <c r="D1734" i="3"/>
  <c r="E1734" i="3" s="1"/>
  <c r="D1726" i="3"/>
  <c r="E1726" i="3" s="1"/>
  <c r="D1690" i="3"/>
  <c r="E1690" i="3" s="1"/>
  <c r="D1683" i="3"/>
  <c r="E1683" i="3" s="1"/>
  <c r="D1670" i="3"/>
  <c r="E1670" i="3" s="1"/>
  <c r="D1657" i="3"/>
  <c r="E1657" i="3" s="1"/>
  <c r="D1644" i="3"/>
  <c r="E1644" i="3" s="1"/>
  <c r="D1631" i="3"/>
  <c r="E1631" i="3" s="1"/>
  <c r="D1624" i="3"/>
  <c r="E1624" i="3" s="1"/>
  <c r="D1618" i="3"/>
  <c r="E1618" i="3" s="1"/>
  <c r="D1612" i="3"/>
  <c r="E1612" i="3" s="1"/>
  <c r="D1606" i="3"/>
  <c r="E1606" i="3" s="1"/>
  <c r="D1600" i="3"/>
  <c r="E1600" i="3" s="1"/>
  <c r="D1594" i="3"/>
  <c r="E1594" i="3" s="1"/>
  <c r="D1588" i="3"/>
  <c r="E1588" i="3" s="1"/>
  <c r="D1582" i="3"/>
  <c r="E1582" i="3" s="1"/>
  <c r="D1576" i="3"/>
  <c r="E1576" i="3" s="1"/>
  <c r="D1570" i="3"/>
  <c r="E1570" i="3" s="1"/>
  <c r="D1564" i="3"/>
  <c r="E1564" i="3" s="1"/>
  <c r="D1558" i="3"/>
  <c r="E1558" i="3" s="1"/>
  <c r="D1552" i="3"/>
  <c r="E1552" i="3" s="1"/>
  <c r="D1546" i="3"/>
  <c r="E1546" i="3" s="1"/>
  <c r="D1540" i="3"/>
  <c r="E1540" i="3" s="1"/>
  <c r="D1534" i="3"/>
  <c r="E1534" i="3" s="1"/>
  <c r="D1528" i="3"/>
  <c r="E1528" i="3" s="1"/>
  <c r="D1522" i="3"/>
  <c r="E1522" i="3" s="1"/>
  <c r="D2350" i="3"/>
  <c r="E2350" i="3" s="1"/>
  <c r="D2287" i="3"/>
  <c r="E2287" i="3" s="1"/>
  <c r="D2240" i="3"/>
  <c r="E2240" i="3" s="1"/>
  <c r="D2204" i="3"/>
  <c r="E2204" i="3" s="1"/>
  <c r="D2108" i="3"/>
  <c r="E2108" i="3" s="1"/>
  <c r="D2026" i="3"/>
  <c r="E2026" i="3" s="1"/>
  <c r="D2000" i="3"/>
  <c r="E2000" i="3" s="1"/>
  <c r="D1961" i="3"/>
  <c r="E1961" i="3" s="1"/>
  <c r="D1945" i="3"/>
  <c r="E1945" i="3" s="1"/>
  <c r="D1932" i="3"/>
  <c r="E1932" i="3" s="1"/>
  <c r="D1916" i="3"/>
  <c r="E1916" i="3" s="1"/>
  <c r="D1889" i="3"/>
  <c r="E1889" i="3" s="1"/>
  <c r="D1873" i="3"/>
  <c r="E1873" i="3" s="1"/>
  <c r="D1860" i="3"/>
  <c r="E1860" i="3" s="1"/>
  <c r="D1844" i="3"/>
  <c r="E1844" i="3" s="1"/>
  <c r="D1831" i="3"/>
  <c r="E1831" i="3" s="1"/>
  <c r="D1819" i="3"/>
  <c r="E1819" i="3" s="1"/>
  <c r="D1765" i="3"/>
  <c r="E1765" i="3" s="1"/>
  <c r="D1741" i="3"/>
  <c r="E1741" i="3" s="1"/>
  <c r="D1718" i="3"/>
  <c r="E1718" i="3" s="1"/>
  <c r="D1711" i="3"/>
  <c r="E1711" i="3" s="1"/>
  <c r="D1704" i="3"/>
  <c r="E1704" i="3" s="1"/>
  <c r="D1697" i="3"/>
  <c r="E1697" i="3" s="1"/>
  <c r="D1676" i="3"/>
  <c r="E1676" i="3" s="1"/>
  <c r="D1663" i="3"/>
  <c r="E1663" i="3" s="1"/>
  <c r="D1650" i="3"/>
  <c r="E1650" i="3" s="1"/>
  <c r="D1637" i="3"/>
  <c r="E1637" i="3" s="1"/>
  <c r="D1630" i="3"/>
  <c r="E1630" i="3" s="1"/>
  <c r="D2276" i="3"/>
  <c r="E2276" i="3" s="1"/>
  <c r="D2233" i="3"/>
  <c r="E2233" i="3" s="1"/>
  <c r="D2166" i="3"/>
  <c r="E2166" i="3" s="1"/>
  <c r="D2133" i="3"/>
  <c r="E2133" i="3" s="1"/>
  <c r="D2073" i="3"/>
  <c r="E2073" i="3" s="1"/>
  <c r="D2047" i="3"/>
  <c r="E2047" i="3" s="1"/>
  <c r="D1974" i="3"/>
  <c r="E1974" i="3" s="1"/>
  <c r="D1958" i="3"/>
  <c r="E1958" i="3" s="1"/>
  <c r="D1931" i="3"/>
  <c r="E1931" i="3" s="1"/>
  <c r="D1915" i="3"/>
  <c r="E1915" i="3" s="1"/>
  <c r="D1902" i="3"/>
  <c r="E1902" i="3" s="1"/>
  <c r="D1886" i="3"/>
  <c r="E1886" i="3" s="1"/>
  <c r="D1859" i="3"/>
  <c r="E1859" i="3" s="1"/>
  <c r="D1843" i="3"/>
  <c r="E1843" i="3" s="1"/>
  <c r="D1807" i="3"/>
  <c r="E1807" i="3" s="1"/>
  <c r="D1799" i="3"/>
  <c r="E1799" i="3" s="1"/>
  <c r="D1789" i="3"/>
  <c r="E1789" i="3" s="1"/>
  <c r="D1781" i="3"/>
  <c r="E1781" i="3" s="1"/>
  <c r="D1772" i="3"/>
  <c r="E1772" i="3" s="1"/>
  <c r="D1757" i="3"/>
  <c r="E1757" i="3" s="1"/>
  <c r="D1748" i="3"/>
  <c r="E1748" i="3" s="1"/>
  <c r="D1733" i="3"/>
  <c r="E1733" i="3" s="1"/>
  <c r="D1696" i="3"/>
  <c r="E1696" i="3" s="1"/>
  <c r="D1682" i="3"/>
  <c r="E1682" i="3" s="1"/>
  <c r="D1669" i="3"/>
  <c r="E1669" i="3" s="1"/>
  <c r="D1656" i="3"/>
  <c r="E1656" i="3" s="1"/>
  <c r="D1643" i="3"/>
  <c r="E1643" i="3" s="1"/>
  <c r="D1636" i="3"/>
  <c r="E1636" i="3" s="1"/>
  <c r="D1623" i="3"/>
  <c r="E1623" i="3" s="1"/>
  <c r="D1617" i="3"/>
  <c r="E1617" i="3" s="1"/>
  <c r="D1611" i="3"/>
  <c r="E1611" i="3" s="1"/>
  <c r="D1605" i="3"/>
  <c r="E1605" i="3" s="1"/>
  <c r="D1599" i="3"/>
  <c r="E1599" i="3" s="1"/>
  <c r="D1593" i="3"/>
  <c r="E1593" i="3" s="1"/>
  <c r="D1587" i="3"/>
  <c r="E1587" i="3" s="1"/>
  <c r="D1581" i="3"/>
  <c r="E1581" i="3" s="1"/>
  <c r="D1575" i="3"/>
  <c r="E1575" i="3" s="1"/>
  <c r="D1569" i="3"/>
  <c r="E1569" i="3" s="1"/>
  <c r="D1563" i="3"/>
  <c r="E1563" i="3" s="1"/>
  <c r="D1557" i="3"/>
  <c r="E1557" i="3" s="1"/>
  <c r="D1551" i="3"/>
  <c r="E1551" i="3" s="1"/>
  <c r="D1545" i="3"/>
  <c r="E1545" i="3" s="1"/>
  <c r="D1539" i="3"/>
  <c r="E1539" i="3" s="1"/>
  <c r="D1533" i="3"/>
  <c r="E1533" i="3" s="1"/>
  <c r="D1527" i="3"/>
  <c r="E1527" i="3" s="1"/>
  <c r="D1521" i="3"/>
  <c r="E1521" i="3" s="1"/>
  <c r="D1515" i="3"/>
  <c r="E1515" i="3" s="1"/>
  <c r="D1509" i="3"/>
  <c r="E1509" i="3" s="1"/>
  <c r="D1503" i="3"/>
  <c r="E1503" i="3" s="1"/>
  <c r="D1497" i="3"/>
  <c r="E1497" i="3" s="1"/>
  <c r="D1491" i="3"/>
  <c r="E1491" i="3" s="1"/>
  <c r="D1485" i="3"/>
  <c r="E1485" i="3" s="1"/>
  <c r="D1479" i="3"/>
  <c r="E1479" i="3" s="1"/>
  <c r="D1473" i="3"/>
  <c r="E1473" i="3" s="1"/>
  <c r="D1467" i="3"/>
  <c r="E1467" i="3" s="1"/>
  <c r="D1461" i="3"/>
  <c r="E1461" i="3" s="1"/>
  <c r="D1455" i="3"/>
  <c r="E1455" i="3" s="1"/>
  <c r="D1449" i="3"/>
  <c r="E1449" i="3" s="1"/>
  <c r="D1443" i="3"/>
  <c r="E1443" i="3" s="1"/>
  <c r="D1437" i="3"/>
  <c r="E1437" i="3" s="1"/>
  <c r="D1431" i="3"/>
  <c r="E1431" i="3" s="1"/>
  <c r="D1425" i="3"/>
  <c r="E1425" i="3" s="1"/>
  <c r="D1419" i="3"/>
  <c r="E1419" i="3" s="1"/>
  <c r="D1413" i="3"/>
  <c r="E1413" i="3" s="1"/>
  <c r="D1407" i="3"/>
  <c r="E1407" i="3" s="1"/>
  <c r="D1401" i="3"/>
  <c r="E1401" i="3" s="1"/>
  <c r="D1395" i="3"/>
  <c r="E1395" i="3" s="1"/>
  <c r="D1389" i="3"/>
  <c r="E1389" i="3" s="1"/>
  <c r="D1383" i="3"/>
  <c r="E1383" i="3" s="1"/>
  <c r="D1377" i="3"/>
  <c r="E1377" i="3" s="1"/>
  <c r="D1371" i="3"/>
  <c r="E1371" i="3" s="1"/>
  <c r="D1365" i="3"/>
  <c r="E1365" i="3" s="1"/>
  <c r="D1359" i="3"/>
  <c r="E1359" i="3" s="1"/>
  <c r="D1353" i="3"/>
  <c r="E1353" i="3" s="1"/>
  <c r="D1347" i="3"/>
  <c r="E1347" i="3" s="1"/>
  <c r="D1341" i="3"/>
  <c r="E1341" i="3" s="1"/>
  <c r="D1335" i="3"/>
  <c r="E1335" i="3" s="1"/>
  <c r="D1329" i="3"/>
  <c r="E1329" i="3" s="1"/>
  <c r="D1323" i="3"/>
  <c r="E1323" i="3" s="1"/>
  <c r="D1317" i="3"/>
  <c r="E1317" i="3" s="1"/>
  <c r="D1311" i="3"/>
  <c r="E1311" i="3" s="1"/>
  <c r="D1305" i="3"/>
  <c r="E1305" i="3" s="1"/>
  <c r="D1299" i="3"/>
  <c r="E1299" i="3" s="1"/>
  <c r="D1293" i="3"/>
  <c r="E1293" i="3" s="1"/>
  <c r="D1287" i="3"/>
  <c r="E1287" i="3" s="1"/>
  <c r="D1281" i="3"/>
  <c r="E1281" i="3" s="1"/>
  <c r="D1275" i="3"/>
  <c r="E1275" i="3" s="1"/>
  <c r="D1269" i="3"/>
  <c r="E1269" i="3" s="1"/>
  <c r="D1263" i="3"/>
  <c r="E1263" i="3" s="1"/>
  <c r="D1257" i="3"/>
  <c r="E1257" i="3" s="1"/>
  <c r="D1251" i="3"/>
  <c r="E1251" i="3" s="1"/>
  <c r="D1245" i="3"/>
  <c r="E1245" i="3" s="1"/>
  <c r="D1239" i="3"/>
  <c r="E1239" i="3" s="1"/>
  <c r="D1233" i="3"/>
  <c r="E1233" i="3" s="1"/>
  <c r="D1227" i="3"/>
  <c r="E1227" i="3" s="1"/>
  <c r="D1221" i="3"/>
  <c r="E1221" i="3" s="1"/>
  <c r="D1215" i="3"/>
  <c r="E1215" i="3" s="1"/>
  <c r="D1209" i="3"/>
  <c r="E1209" i="3" s="1"/>
  <c r="D1203" i="3"/>
  <c r="E1203" i="3" s="1"/>
  <c r="D1197" i="3"/>
  <c r="E1197" i="3" s="1"/>
  <c r="D1191" i="3"/>
  <c r="E1191" i="3" s="1"/>
  <c r="D1185" i="3"/>
  <c r="E1185" i="3" s="1"/>
  <c r="D1179" i="3"/>
  <c r="E1179" i="3" s="1"/>
  <c r="D1173" i="3"/>
  <c r="E1173" i="3" s="1"/>
  <c r="D1167" i="3"/>
  <c r="E1167" i="3" s="1"/>
  <c r="D1161" i="3"/>
  <c r="E1161" i="3" s="1"/>
  <c r="D1155" i="3"/>
  <c r="E1155" i="3" s="1"/>
  <c r="D1149" i="3"/>
  <c r="E1149" i="3" s="1"/>
  <c r="D1143" i="3"/>
  <c r="E1143" i="3" s="1"/>
  <c r="D1137" i="3"/>
  <c r="E1137" i="3" s="1"/>
  <c r="D1131" i="3"/>
  <c r="E1131" i="3" s="1"/>
  <c r="D1125" i="3"/>
  <c r="E1125" i="3" s="1"/>
  <c r="D1119" i="3"/>
  <c r="E1119" i="3" s="1"/>
  <c r="D1113" i="3"/>
  <c r="E1113" i="3" s="1"/>
  <c r="D1107" i="3"/>
  <c r="E1107" i="3" s="1"/>
  <c r="D1101" i="3"/>
  <c r="E1101" i="3" s="1"/>
  <c r="D1095" i="3"/>
  <c r="E1095" i="3" s="1"/>
  <c r="D1089" i="3"/>
  <c r="E1089" i="3" s="1"/>
  <c r="D1083" i="3"/>
  <c r="E1083" i="3" s="1"/>
  <c r="D1077" i="3"/>
  <c r="E1077" i="3" s="1"/>
  <c r="D1071" i="3"/>
  <c r="E1071" i="3" s="1"/>
  <c r="D1065" i="3"/>
  <c r="E1065" i="3" s="1"/>
  <c r="D1059" i="3"/>
  <c r="E1059" i="3" s="1"/>
  <c r="D1053" i="3"/>
  <c r="E1053" i="3" s="1"/>
  <c r="D1047" i="3"/>
  <c r="E1047" i="3" s="1"/>
  <c r="D1041" i="3"/>
  <c r="E1041" i="3" s="1"/>
  <c r="D2410" i="3"/>
  <c r="E2410" i="3" s="1"/>
  <c r="D2197" i="3"/>
  <c r="E2197" i="3" s="1"/>
  <c r="D2101" i="3"/>
  <c r="E2101" i="3" s="1"/>
  <c r="D2020" i="3"/>
  <c r="E2020" i="3" s="1"/>
  <c r="D1994" i="3"/>
  <c r="E1994" i="3" s="1"/>
  <c r="D1973" i="3"/>
  <c r="E1973" i="3" s="1"/>
  <c r="D1957" i="3"/>
  <c r="E1957" i="3" s="1"/>
  <c r="D1944" i="3"/>
  <c r="E1944" i="3" s="1"/>
  <c r="D1928" i="3"/>
  <c r="E1928" i="3" s="1"/>
  <c r="D1901" i="3"/>
  <c r="E1901" i="3" s="1"/>
  <c r="D1885" i="3"/>
  <c r="E1885" i="3" s="1"/>
  <c r="D1872" i="3"/>
  <c r="E1872" i="3" s="1"/>
  <c r="D1856" i="3"/>
  <c r="E1856" i="3" s="1"/>
  <c r="D1830" i="3"/>
  <c r="E1830" i="3" s="1"/>
  <c r="D1818" i="3"/>
  <c r="E1818" i="3" s="1"/>
  <c r="D1798" i="3"/>
  <c r="E1798" i="3" s="1"/>
  <c r="D1780" i="3"/>
  <c r="E1780" i="3" s="1"/>
  <c r="D1764" i="3"/>
  <c r="E1764" i="3" s="1"/>
  <c r="D1756" i="3"/>
  <c r="E1756" i="3" s="1"/>
  <c r="D1740" i="3"/>
  <c r="E1740" i="3" s="1"/>
  <c r="D1732" i="3"/>
  <c r="E1732" i="3" s="1"/>
  <c r="D1724" i="3"/>
  <c r="E1724" i="3" s="1"/>
  <c r="D1717" i="3"/>
  <c r="E1717" i="3" s="1"/>
  <c r="D1710" i="3"/>
  <c r="E1710" i="3" s="1"/>
  <c r="D1703" i="3"/>
  <c r="E1703" i="3" s="1"/>
  <c r="D1688" i="3"/>
  <c r="E1688" i="3" s="1"/>
  <c r="D1675" i="3"/>
  <c r="E1675" i="3" s="1"/>
  <c r="D1662" i="3"/>
  <c r="E1662" i="3" s="1"/>
  <c r="D1649" i="3"/>
  <c r="E1649" i="3" s="1"/>
  <c r="D1642" i="3"/>
  <c r="E1642" i="3" s="1"/>
  <c r="D1629" i="3"/>
  <c r="E1629" i="3" s="1"/>
  <c r="D2409" i="3"/>
  <c r="E2409" i="3" s="1"/>
  <c r="D2332" i="3"/>
  <c r="E2332" i="3" s="1"/>
  <c r="D2275" i="3"/>
  <c r="E2275" i="3" s="1"/>
  <c r="D2232" i="3"/>
  <c r="E2232" i="3" s="1"/>
  <c r="D2132" i="3"/>
  <c r="E2132" i="3" s="1"/>
  <c r="D2072" i="3"/>
  <c r="E2072" i="3" s="1"/>
  <c r="D2046" i="3"/>
  <c r="E2046" i="3" s="1"/>
  <c r="D1970" i="3"/>
  <c r="E1970" i="3" s="1"/>
  <c r="D1943" i="3"/>
  <c r="E1943" i="3" s="1"/>
  <c r="D1927" i="3"/>
  <c r="E1927" i="3" s="1"/>
  <c r="D1914" i="3"/>
  <c r="E1914" i="3" s="1"/>
  <c r="D1898" i="3"/>
  <c r="E1898" i="3" s="1"/>
  <c r="D1871" i="3"/>
  <c r="E1871" i="3" s="1"/>
  <c r="D1855" i="3"/>
  <c r="E1855" i="3" s="1"/>
  <c r="D1842" i="3"/>
  <c r="E1842" i="3" s="1"/>
  <c r="D1829" i="3"/>
  <c r="E1829" i="3" s="1"/>
  <c r="D1817" i="3"/>
  <c r="E1817" i="3" s="1"/>
  <c r="D1806" i="3"/>
  <c r="E1806" i="3" s="1"/>
  <c r="D1796" i="3"/>
  <c r="E1796" i="3" s="1"/>
  <c r="D1788" i="3"/>
  <c r="E1788" i="3" s="1"/>
  <c r="D1771" i="3"/>
  <c r="E1771" i="3" s="1"/>
  <c r="D1747" i="3"/>
  <c r="E1747" i="3" s="1"/>
  <c r="D1702" i="3"/>
  <c r="E1702" i="3" s="1"/>
  <c r="D1681" i="3"/>
  <c r="E1681" i="3" s="1"/>
  <c r="D1668" i="3"/>
  <c r="E1668" i="3" s="1"/>
  <c r="D1655" i="3"/>
  <c r="E1655" i="3" s="1"/>
  <c r="D1648" i="3"/>
  <c r="E1648" i="3" s="1"/>
  <c r="D1635" i="3"/>
  <c r="E1635" i="3" s="1"/>
  <c r="D1622" i="3"/>
  <c r="E1622" i="3" s="1"/>
  <c r="D1616" i="3"/>
  <c r="E1616" i="3" s="1"/>
  <c r="D1610" i="3"/>
  <c r="E1610" i="3" s="1"/>
  <c r="D1604" i="3"/>
  <c r="E1604" i="3" s="1"/>
  <c r="D1598" i="3"/>
  <c r="E1598" i="3" s="1"/>
  <c r="D1592" i="3"/>
  <c r="E1592" i="3" s="1"/>
  <c r="D1586" i="3"/>
  <c r="E1586" i="3" s="1"/>
  <c r="D1580" i="3"/>
  <c r="E1580" i="3" s="1"/>
  <c r="D1574" i="3"/>
  <c r="E1574" i="3" s="1"/>
  <c r="D1568" i="3"/>
  <c r="E1568" i="3" s="1"/>
  <c r="D1562" i="3"/>
  <c r="E1562" i="3" s="1"/>
  <c r="D1556" i="3"/>
  <c r="E1556" i="3" s="1"/>
  <c r="D1550" i="3"/>
  <c r="E1550" i="3" s="1"/>
  <c r="D1544" i="3"/>
  <c r="E1544" i="3" s="1"/>
  <c r="D1538" i="3"/>
  <c r="E1538" i="3" s="1"/>
  <c r="D1532" i="3"/>
  <c r="E1532" i="3" s="1"/>
  <c r="D1526" i="3"/>
  <c r="E1526" i="3" s="1"/>
  <c r="D1520" i="3"/>
  <c r="E1520" i="3" s="1"/>
  <c r="D1514" i="3"/>
  <c r="E1514" i="3" s="1"/>
  <c r="D1508" i="3"/>
  <c r="E1508" i="3" s="1"/>
  <c r="D1502" i="3"/>
  <c r="E1502" i="3" s="1"/>
  <c r="D1496" i="3"/>
  <c r="E1496" i="3" s="1"/>
  <c r="D1490" i="3"/>
  <c r="E1490" i="3" s="1"/>
  <c r="D1484" i="3"/>
  <c r="E1484" i="3" s="1"/>
  <c r="D1478" i="3"/>
  <c r="E1478" i="3" s="1"/>
  <c r="D1472" i="3"/>
  <c r="E1472" i="3" s="1"/>
  <c r="D1466" i="3"/>
  <c r="E1466" i="3" s="1"/>
  <c r="D1460" i="3"/>
  <c r="E1460" i="3" s="1"/>
  <c r="D1454" i="3"/>
  <c r="E1454" i="3" s="1"/>
  <c r="D1448" i="3"/>
  <c r="E1448" i="3" s="1"/>
  <c r="D1442" i="3"/>
  <c r="E1442" i="3" s="1"/>
  <c r="D1436" i="3"/>
  <c r="E1436" i="3" s="1"/>
  <c r="D1430" i="3"/>
  <c r="E1430" i="3" s="1"/>
  <c r="D1424" i="3"/>
  <c r="E1424" i="3" s="1"/>
  <c r="D1418" i="3"/>
  <c r="E1418" i="3" s="1"/>
  <c r="D1412" i="3"/>
  <c r="E1412" i="3" s="1"/>
  <c r="D1406" i="3"/>
  <c r="E1406" i="3" s="1"/>
  <c r="D1400" i="3"/>
  <c r="E1400" i="3" s="1"/>
  <c r="D1394" i="3"/>
  <c r="E1394" i="3" s="1"/>
  <c r="D1388" i="3"/>
  <c r="E1388" i="3" s="1"/>
  <c r="D1382" i="3"/>
  <c r="E1382" i="3" s="1"/>
  <c r="D1376" i="3"/>
  <c r="E1376" i="3" s="1"/>
  <c r="D1370" i="3"/>
  <c r="E1370" i="3" s="1"/>
  <c r="D1364" i="3"/>
  <c r="E1364" i="3" s="1"/>
  <c r="D1358" i="3"/>
  <c r="E1358" i="3" s="1"/>
  <c r="D1352" i="3"/>
  <c r="E1352" i="3" s="1"/>
  <c r="D1346" i="3"/>
  <c r="E1346" i="3" s="1"/>
  <c r="D1340" i="3"/>
  <c r="E1340" i="3" s="1"/>
  <c r="D1334" i="3"/>
  <c r="E1334" i="3" s="1"/>
  <c r="D1328" i="3"/>
  <c r="E1328" i="3" s="1"/>
  <c r="D1322" i="3"/>
  <c r="E1322" i="3" s="1"/>
  <c r="D1316" i="3"/>
  <c r="E1316" i="3" s="1"/>
  <c r="D1310" i="3"/>
  <c r="E1310" i="3" s="1"/>
  <c r="D1304" i="3"/>
  <c r="E1304" i="3" s="1"/>
  <c r="D1298" i="3"/>
  <c r="E1298" i="3" s="1"/>
  <c r="D1292" i="3"/>
  <c r="E1292" i="3" s="1"/>
  <c r="D2391" i="3"/>
  <c r="E2391" i="3" s="1"/>
  <c r="D2319" i="3"/>
  <c r="E2319" i="3" s="1"/>
  <c r="D2264" i="3"/>
  <c r="E2264" i="3" s="1"/>
  <c r="D2190" i="3"/>
  <c r="E2190" i="3" s="1"/>
  <c r="D2157" i="3"/>
  <c r="E2157" i="3" s="1"/>
  <c r="D2094" i="3"/>
  <c r="E2094" i="3" s="1"/>
  <c r="D2014" i="3"/>
  <c r="E2014" i="3" s="1"/>
  <c r="D1988" i="3"/>
  <c r="E1988" i="3" s="1"/>
  <c r="D1969" i="3"/>
  <c r="E1969" i="3" s="1"/>
  <c r="D1956" i="3"/>
  <c r="E1956" i="3" s="1"/>
  <c r="D1940" i="3"/>
  <c r="E1940" i="3" s="1"/>
  <c r="D1913" i="3"/>
  <c r="E1913" i="3" s="1"/>
  <c r="D1897" i="3"/>
  <c r="E1897" i="3" s="1"/>
  <c r="D1884" i="3"/>
  <c r="E1884" i="3" s="1"/>
  <c r="D1868" i="3"/>
  <c r="E1868" i="3" s="1"/>
  <c r="D1841" i="3"/>
  <c r="E1841" i="3" s="1"/>
  <c r="D1826" i="3"/>
  <c r="E1826" i="3" s="1"/>
  <c r="D1814" i="3"/>
  <c r="E1814" i="3" s="1"/>
  <c r="D1778" i="3"/>
  <c r="E1778" i="3" s="1"/>
  <c r="D1763" i="3"/>
  <c r="E1763" i="3" s="1"/>
  <c r="D1754" i="3"/>
  <c r="E1754" i="3" s="1"/>
  <c r="D1739" i="3"/>
  <c r="E1739" i="3" s="1"/>
  <c r="D1730" i="3"/>
  <c r="E1730" i="3" s="1"/>
  <c r="D1723" i="3"/>
  <c r="E1723" i="3" s="1"/>
  <c r="D1716" i="3"/>
  <c r="E1716" i="3" s="1"/>
  <c r="D1709" i="3"/>
  <c r="E1709" i="3" s="1"/>
  <c r="D1694" i="3"/>
  <c r="E1694" i="3" s="1"/>
  <c r="D1687" i="3"/>
  <c r="E1687" i="3" s="1"/>
  <c r="D1674" i="3"/>
  <c r="E1674" i="3" s="1"/>
  <c r="D1661" i="3"/>
  <c r="E1661" i="3" s="1"/>
  <c r="D1654" i="3"/>
  <c r="E1654" i="3" s="1"/>
  <c r="D1641" i="3"/>
  <c r="E1641" i="3" s="1"/>
  <c r="D1628" i="3"/>
  <c r="E1628" i="3" s="1"/>
  <c r="D2125" i="3"/>
  <c r="E2125" i="3" s="1"/>
  <c r="D2066" i="3"/>
  <c r="E2066" i="3" s="1"/>
  <c r="D2040" i="3"/>
  <c r="E2040" i="3" s="1"/>
  <c r="D1955" i="3"/>
  <c r="E1955" i="3" s="1"/>
  <c r="D1939" i="3"/>
  <c r="E1939" i="3" s="1"/>
  <c r="D1926" i="3"/>
  <c r="E1926" i="3" s="1"/>
  <c r="D1910" i="3"/>
  <c r="E1910" i="3" s="1"/>
  <c r="D1883" i="3"/>
  <c r="E1883" i="3" s="1"/>
  <c r="D1867" i="3"/>
  <c r="E1867" i="3" s="1"/>
  <c r="D1854" i="3"/>
  <c r="E1854" i="3" s="1"/>
  <c r="D1838" i="3"/>
  <c r="E1838" i="3" s="1"/>
  <c r="D1805" i="3"/>
  <c r="E1805" i="3" s="1"/>
  <c r="D1795" i="3"/>
  <c r="E1795" i="3" s="1"/>
  <c r="D1787" i="3"/>
  <c r="E1787" i="3" s="1"/>
  <c r="D1770" i="3"/>
  <c r="E1770" i="3" s="1"/>
  <c r="D1762" i="3"/>
  <c r="E1762" i="3" s="1"/>
  <c r="D1746" i="3"/>
  <c r="E1746" i="3" s="1"/>
  <c r="D1738" i="3"/>
  <c r="E1738" i="3" s="1"/>
  <c r="D1708" i="3"/>
  <c r="E1708" i="3" s="1"/>
  <c r="D1680" i="3"/>
  <c r="E1680" i="3" s="1"/>
  <c r="D1667" i="3"/>
  <c r="E1667" i="3" s="1"/>
  <c r="D1660" i="3"/>
  <c r="E1660" i="3" s="1"/>
  <c r="D1647" i="3"/>
  <c r="E1647" i="3" s="1"/>
  <c r="D1634" i="3"/>
  <c r="E1634" i="3" s="1"/>
  <c r="D1621" i="3"/>
  <c r="E1621" i="3" s="1"/>
  <c r="D1615" i="3"/>
  <c r="E1615" i="3" s="1"/>
  <c r="D1609" i="3"/>
  <c r="E1609" i="3" s="1"/>
  <c r="D1603" i="3"/>
  <c r="E1603" i="3" s="1"/>
  <c r="D1597" i="3"/>
  <c r="E1597" i="3" s="1"/>
  <c r="D1591" i="3"/>
  <c r="E1591" i="3" s="1"/>
  <c r="D1585" i="3"/>
  <c r="E1585" i="3" s="1"/>
  <c r="D1579" i="3"/>
  <c r="E1579" i="3" s="1"/>
  <c r="D1573" i="3"/>
  <c r="E1573" i="3" s="1"/>
  <c r="D1567" i="3"/>
  <c r="E1567" i="3" s="1"/>
  <c r="D1561" i="3"/>
  <c r="E1561" i="3" s="1"/>
  <c r="D1555" i="3"/>
  <c r="E1555" i="3" s="1"/>
  <c r="D1549" i="3"/>
  <c r="E1549" i="3" s="1"/>
  <c r="D1543" i="3"/>
  <c r="E1543" i="3" s="1"/>
  <c r="D1537" i="3"/>
  <c r="E1537" i="3" s="1"/>
  <c r="D1531" i="3"/>
  <c r="E1531" i="3" s="1"/>
  <c r="D1525" i="3"/>
  <c r="E1525" i="3" s="1"/>
  <c r="D2263" i="3"/>
  <c r="E2263" i="3" s="1"/>
  <c r="D2222" i="3"/>
  <c r="E2222" i="3" s="1"/>
  <c r="D2156" i="3"/>
  <c r="E2156" i="3" s="1"/>
  <c r="D2013" i="3"/>
  <c r="E2013" i="3" s="1"/>
  <c r="D1987" i="3"/>
  <c r="E1987" i="3" s="1"/>
  <c r="D1968" i="3"/>
  <c r="E1968" i="3" s="1"/>
  <c r="D1952" i="3"/>
  <c r="E1952" i="3" s="1"/>
  <c r="D1925" i="3"/>
  <c r="E1925" i="3" s="1"/>
  <c r="D1909" i="3"/>
  <c r="E1909" i="3" s="1"/>
  <c r="D1896" i="3"/>
  <c r="E1896" i="3" s="1"/>
  <c r="D1880" i="3"/>
  <c r="E1880" i="3" s="1"/>
  <c r="D1853" i="3"/>
  <c r="E1853" i="3" s="1"/>
  <c r="D1837" i="3"/>
  <c r="E1837" i="3" s="1"/>
  <c r="D1825" i="3"/>
  <c r="E1825" i="3" s="1"/>
  <c r="D1813" i="3"/>
  <c r="E1813" i="3" s="1"/>
  <c r="D1804" i="3"/>
  <c r="E1804" i="3" s="1"/>
  <c r="D1786" i="3"/>
  <c r="E1786" i="3" s="1"/>
  <c r="D1777" i="3"/>
  <c r="E1777" i="3" s="1"/>
  <c r="D1753" i="3"/>
  <c r="E1753" i="3" s="1"/>
  <c r="D1729" i="3"/>
  <c r="E1729" i="3" s="1"/>
  <c r="D1722" i="3"/>
  <c r="E1722" i="3" s="1"/>
  <c r="D1715" i="3"/>
  <c r="E1715" i="3" s="1"/>
  <c r="D1700" i="3"/>
  <c r="E1700" i="3" s="1"/>
  <c r="D1693" i="3"/>
  <c r="E1693" i="3" s="1"/>
  <c r="D1686" i="3"/>
  <c r="E1686" i="3" s="1"/>
  <c r="D1673" i="3"/>
  <c r="E1673" i="3" s="1"/>
  <c r="D1666" i="3"/>
  <c r="E1666" i="3" s="1"/>
  <c r="D1653" i="3"/>
  <c r="E1653" i="3" s="1"/>
  <c r="D1640" i="3"/>
  <c r="E1640" i="3" s="1"/>
  <c r="D1627" i="3"/>
  <c r="E1627" i="3" s="1"/>
  <c r="D2252" i="3"/>
  <c r="E2252" i="3" s="1"/>
  <c r="D2215" i="3"/>
  <c r="E2215" i="3" s="1"/>
  <c r="D2181" i="3"/>
  <c r="E2181" i="3" s="1"/>
  <c r="D2118" i="3"/>
  <c r="E2118" i="3" s="1"/>
  <c r="D2086" i="3"/>
  <c r="E2086" i="3" s="1"/>
  <c r="D2060" i="3"/>
  <c r="E2060" i="3" s="1"/>
  <c r="D2034" i="3"/>
  <c r="E2034" i="3" s="1"/>
  <c r="D1967" i="3"/>
  <c r="E1967" i="3" s="1"/>
  <c r="D1951" i="3"/>
  <c r="E1951" i="3" s="1"/>
  <c r="D1938" i="3"/>
  <c r="E1938" i="3" s="1"/>
  <c r="D1922" i="3"/>
  <c r="E1922" i="3" s="1"/>
  <c r="D1895" i="3"/>
  <c r="E1895" i="3" s="1"/>
  <c r="D1879" i="3"/>
  <c r="E1879" i="3" s="1"/>
  <c r="D1866" i="3"/>
  <c r="E1866" i="3" s="1"/>
  <c r="D1850" i="3"/>
  <c r="E1850" i="3" s="1"/>
  <c r="D1802" i="3"/>
  <c r="E1802" i="3" s="1"/>
  <c r="D1794" i="3"/>
  <c r="E1794" i="3" s="1"/>
  <c r="D1784" i="3"/>
  <c r="E1784" i="3" s="1"/>
  <c r="D1769" i="3"/>
  <c r="E1769" i="3" s="1"/>
  <c r="D1760" i="3"/>
  <c r="E1760" i="3" s="1"/>
  <c r="D1745" i="3"/>
  <c r="E1745" i="3" s="1"/>
  <c r="D1736" i="3"/>
  <c r="E1736" i="3" s="1"/>
  <c r="D1714" i="3"/>
  <c r="E1714" i="3" s="1"/>
  <c r="D1679" i="3"/>
  <c r="E1679" i="3" s="1"/>
  <c r="D1672" i="3"/>
  <c r="E1672" i="3" s="1"/>
  <c r="D1659" i="3"/>
  <c r="E1659" i="3" s="1"/>
  <c r="D1646" i="3"/>
  <c r="E1646" i="3" s="1"/>
  <c r="D1633" i="3"/>
  <c r="E1633" i="3" s="1"/>
  <c r="D1620" i="3"/>
  <c r="E1620" i="3" s="1"/>
  <c r="D1614" i="3"/>
  <c r="E1614" i="3" s="1"/>
  <c r="D1608" i="3"/>
  <c r="E1608" i="3" s="1"/>
  <c r="D1602" i="3"/>
  <c r="E1602" i="3" s="1"/>
  <c r="D1596" i="3"/>
  <c r="E1596" i="3" s="1"/>
  <c r="D1590" i="3"/>
  <c r="E1590" i="3" s="1"/>
  <c r="D1584" i="3"/>
  <c r="E1584" i="3" s="1"/>
  <c r="D1578" i="3"/>
  <c r="E1578" i="3" s="1"/>
  <c r="D1572" i="3"/>
  <c r="E1572" i="3" s="1"/>
  <c r="D1566" i="3"/>
  <c r="E1566" i="3" s="1"/>
  <c r="D1560" i="3"/>
  <c r="E1560" i="3" s="1"/>
  <c r="D1554" i="3"/>
  <c r="E1554" i="3" s="1"/>
  <c r="D1548" i="3"/>
  <c r="E1548" i="3" s="1"/>
  <c r="D1542" i="3"/>
  <c r="E1542" i="3" s="1"/>
  <c r="D1536" i="3"/>
  <c r="E1536" i="3" s="1"/>
  <c r="D1530" i="3"/>
  <c r="E1530" i="3" s="1"/>
  <c r="D1524" i="3"/>
  <c r="E1524" i="3" s="1"/>
  <c r="D1518" i="3"/>
  <c r="E1518" i="3" s="1"/>
  <c r="D1512" i="3"/>
  <c r="E1512" i="3" s="1"/>
  <c r="D1506" i="3"/>
  <c r="E1506" i="3" s="1"/>
  <c r="D1500" i="3"/>
  <c r="E1500" i="3" s="1"/>
  <c r="D2149" i="3"/>
  <c r="E2149" i="3" s="1"/>
  <c r="D1981" i="3"/>
  <c r="E1981" i="3" s="1"/>
  <c r="D1892" i="3"/>
  <c r="E1892" i="3" s="1"/>
  <c r="D1812" i="3"/>
  <c r="E1812" i="3" s="1"/>
  <c r="D1505" i="3"/>
  <c r="E1505" i="3" s="1"/>
  <c r="D1488" i="3"/>
  <c r="E1488" i="3" s="1"/>
  <c r="D1475" i="3"/>
  <c r="E1475" i="3" s="1"/>
  <c r="D1459" i="3"/>
  <c r="E1459" i="3" s="1"/>
  <c r="D1433" i="3"/>
  <c r="E1433" i="3" s="1"/>
  <c r="D1421" i="3"/>
  <c r="E1421" i="3" s="1"/>
  <c r="D1399" i="3"/>
  <c r="E1399" i="3" s="1"/>
  <c r="D1391" i="3"/>
  <c r="E1391" i="3" s="1"/>
  <c r="D1381" i="3"/>
  <c r="E1381" i="3" s="1"/>
  <c r="D1373" i="3"/>
  <c r="E1373" i="3" s="1"/>
  <c r="D1286" i="3"/>
  <c r="E1286" i="3" s="1"/>
  <c r="D1273" i="3"/>
  <c r="E1273" i="3" s="1"/>
  <c r="D1260" i="3"/>
  <c r="E1260" i="3" s="1"/>
  <c r="D1247" i="3"/>
  <c r="E1247" i="3" s="1"/>
  <c r="D1234" i="3"/>
  <c r="E1234" i="3" s="1"/>
  <c r="D1214" i="3"/>
  <c r="E1214" i="3" s="1"/>
  <c r="D1201" i="3"/>
  <c r="E1201" i="3" s="1"/>
  <c r="D1188" i="3"/>
  <c r="E1188" i="3" s="1"/>
  <c r="D1175" i="3"/>
  <c r="E1175" i="3" s="1"/>
  <c r="D1162" i="3"/>
  <c r="E1162" i="3" s="1"/>
  <c r="D1142" i="3"/>
  <c r="E1142" i="3" s="1"/>
  <c r="D1129" i="3"/>
  <c r="E1129" i="3" s="1"/>
  <c r="D1116" i="3"/>
  <c r="E1116" i="3" s="1"/>
  <c r="D1103" i="3"/>
  <c r="E1103" i="3" s="1"/>
  <c r="D1090" i="3"/>
  <c r="E1090" i="3" s="1"/>
  <c r="D1070" i="3"/>
  <c r="E1070" i="3" s="1"/>
  <c r="D1057" i="3"/>
  <c r="E1057" i="3" s="1"/>
  <c r="D1044" i="3"/>
  <c r="E1044" i="3" s="1"/>
  <c r="D2469" i="3"/>
  <c r="E2469" i="3" s="1"/>
  <c r="D1891" i="3"/>
  <c r="E1891" i="3" s="1"/>
  <c r="D1759" i="3"/>
  <c r="E1759" i="3" s="1"/>
  <c r="D1671" i="3"/>
  <c r="E1671" i="3" s="1"/>
  <c r="D1632" i="3"/>
  <c r="E1632" i="3" s="1"/>
  <c r="D1595" i="3"/>
  <c r="E1595" i="3" s="1"/>
  <c r="D1559" i="3"/>
  <c r="E1559" i="3" s="1"/>
  <c r="D1523" i="3"/>
  <c r="E1523" i="3" s="1"/>
  <c r="D1504" i="3"/>
  <c r="E1504" i="3" s="1"/>
  <c r="D1474" i="3"/>
  <c r="E1474" i="3" s="1"/>
  <c r="D1458" i="3"/>
  <c r="E1458" i="3" s="1"/>
  <c r="D1445" i="3"/>
  <c r="E1445" i="3" s="1"/>
  <c r="D1432" i="3"/>
  <c r="E1432" i="3" s="1"/>
  <c r="D1420" i="3"/>
  <c r="E1420" i="3" s="1"/>
  <c r="D1409" i="3"/>
  <c r="E1409" i="3" s="1"/>
  <c r="D1357" i="3"/>
  <c r="E1357" i="3" s="1"/>
  <c r="D1350" i="3"/>
  <c r="E1350" i="3" s="1"/>
  <c r="D1343" i="3"/>
  <c r="E1343" i="3" s="1"/>
  <c r="D1336" i="3"/>
  <c r="E1336" i="3" s="1"/>
  <c r="D1321" i="3"/>
  <c r="E1321" i="3" s="1"/>
  <c r="D1314" i="3"/>
  <c r="E1314" i="3" s="1"/>
  <c r="D1307" i="3"/>
  <c r="E1307" i="3" s="1"/>
  <c r="D1300" i="3"/>
  <c r="E1300" i="3" s="1"/>
  <c r="D1279" i="3"/>
  <c r="E1279" i="3" s="1"/>
  <c r="D1266" i="3"/>
  <c r="E1266" i="3" s="1"/>
  <c r="D1253" i="3"/>
  <c r="E1253" i="3" s="1"/>
  <c r="D1240" i="3"/>
  <c r="E1240" i="3" s="1"/>
  <c r="D1220" i="3"/>
  <c r="E1220" i="3" s="1"/>
  <c r="D1207" i="3"/>
  <c r="E1207" i="3" s="1"/>
  <c r="D1194" i="3"/>
  <c r="E1194" i="3" s="1"/>
  <c r="D1181" i="3"/>
  <c r="E1181" i="3" s="1"/>
  <c r="D1168" i="3"/>
  <c r="E1168" i="3" s="1"/>
  <c r="D1148" i="3"/>
  <c r="E1148" i="3" s="1"/>
  <c r="D1135" i="3"/>
  <c r="E1135" i="3" s="1"/>
  <c r="D1122" i="3"/>
  <c r="E1122" i="3" s="1"/>
  <c r="D1109" i="3"/>
  <c r="E1109" i="3" s="1"/>
  <c r="D1096" i="3"/>
  <c r="E1096" i="3" s="1"/>
  <c r="D1076" i="3"/>
  <c r="E1076" i="3" s="1"/>
  <c r="D1063" i="3"/>
  <c r="E1063" i="3" s="1"/>
  <c r="D1050" i="3"/>
  <c r="E1050" i="3" s="1"/>
  <c r="D1037" i="3"/>
  <c r="E1037" i="3" s="1"/>
  <c r="D1031" i="3"/>
  <c r="E1031" i="3" s="1"/>
  <c r="D1025" i="3"/>
  <c r="E1025" i="3" s="1"/>
  <c r="D1019" i="3"/>
  <c r="E1019" i="3" s="1"/>
  <c r="D2371" i="3"/>
  <c r="E2371" i="3" s="1"/>
  <c r="D1964" i="3"/>
  <c r="E1964" i="3" s="1"/>
  <c r="D1752" i="3"/>
  <c r="E1752" i="3" s="1"/>
  <c r="D1706" i="3"/>
  <c r="E1706" i="3" s="1"/>
  <c r="D1665" i="3"/>
  <c r="E1665" i="3" s="1"/>
  <c r="D1626" i="3"/>
  <c r="E1626" i="3" s="1"/>
  <c r="D1519" i="3"/>
  <c r="E1519" i="3" s="1"/>
  <c r="D1501" i="3"/>
  <c r="E1501" i="3" s="1"/>
  <c r="D1487" i="3"/>
  <c r="E1487" i="3" s="1"/>
  <c r="D1471" i="3"/>
  <c r="E1471" i="3" s="1"/>
  <c r="D1444" i="3"/>
  <c r="E1444" i="3" s="1"/>
  <c r="D1429" i="3"/>
  <c r="E1429" i="3" s="1"/>
  <c r="D1417" i="3"/>
  <c r="E1417" i="3" s="1"/>
  <c r="D1398" i="3"/>
  <c r="E1398" i="3" s="1"/>
  <c r="D1390" i="3"/>
  <c r="E1390" i="3" s="1"/>
  <c r="D1380" i="3"/>
  <c r="E1380" i="3" s="1"/>
  <c r="D1372" i="3"/>
  <c r="E1372" i="3" s="1"/>
  <c r="D1285" i="3"/>
  <c r="E1285" i="3" s="1"/>
  <c r="D1272" i="3"/>
  <c r="E1272" i="3" s="1"/>
  <c r="D1259" i="3"/>
  <c r="E1259" i="3" s="1"/>
  <c r="D1246" i="3"/>
  <c r="E1246" i="3" s="1"/>
  <c r="D1226" i="3"/>
  <c r="E1226" i="3" s="1"/>
  <c r="D1213" i="3"/>
  <c r="E1213" i="3" s="1"/>
  <c r="D1200" i="3"/>
  <c r="E1200" i="3" s="1"/>
  <c r="D1187" i="3"/>
  <c r="E1187" i="3" s="1"/>
  <c r="D1174" i="3"/>
  <c r="E1174" i="3" s="1"/>
  <c r="D1154" i="3"/>
  <c r="E1154" i="3" s="1"/>
  <c r="D1141" i="3"/>
  <c r="E1141" i="3" s="1"/>
  <c r="D1128" i="3"/>
  <c r="E1128" i="3" s="1"/>
  <c r="D1115" i="3"/>
  <c r="E1115" i="3" s="1"/>
  <c r="D1102" i="3"/>
  <c r="E1102" i="3" s="1"/>
  <c r="D1082" i="3"/>
  <c r="E1082" i="3" s="1"/>
  <c r="D1069" i="3"/>
  <c r="E1069" i="3" s="1"/>
  <c r="D1056" i="3"/>
  <c r="E1056" i="3" s="1"/>
  <c r="D1043" i="3"/>
  <c r="E1043" i="3" s="1"/>
  <c r="D1963" i="3"/>
  <c r="E1963" i="3" s="1"/>
  <c r="D1878" i="3"/>
  <c r="E1878" i="3" s="1"/>
  <c r="D1801" i="3"/>
  <c r="E1801" i="3" s="1"/>
  <c r="D1589" i="3"/>
  <c r="E1589" i="3" s="1"/>
  <c r="D1553" i="3"/>
  <c r="E1553" i="3" s="1"/>
  <c r="D1486" i="3"/>
  <c r="E1486" i="3" s="1"/>
  <c r="D1470" i="3"/>
  <c r="E1470" i="3" s="1"/>
  <c r="D1457" i="3"/>
  <c r="E1457" i="3" s="1"/>
  <c r="D1441" i="3"/>
  <c r="E1441" i="3" s="1"/>
  <c r="D1408" i="3"/>
  <c r="E1408" i="3" s="1"/>
  <c r="D1363" i="3"/>
  <c r="E1363" i="3" s="1"/>
  <c r="D1356" i="3"/>
  <c r="E1356" i="3" s="1"/>
  <c r="D1349" i="3"/>
  <c r="E1349" i="3" s="1"/>
  <c r="D1342" i="3"/>
  <c r="E1342" i="3" s="1"/>
  <c r="D1327" i="3"/>
  <c r="E1327" i="3" s="1"/>
  <c r="D1320" i="3"/>
  <c r="E1320" i="3" s="1"/>
  <c r="D1313" i="3"/>
  <c r="E1313" i="3" s="1"/>
  <c r="D1306" i="3"/>
  <c r="E1306" i="3" s="1"/>
  <c r="D1291" i="3"/>
  <c r="E1291" i="3" s="1"/>
  <c r="D1278" i="3"/>
  <c r="E1278" i="3" s="1"/>
  <c r="D1265" i="3"/>
  <c r="E1265" i="3" s="1"/>
  <c r="D1252" i="3"/>
  <c r="E1252" i="3" s="1"/>
  <c r="D1232" i="3"/>
  <c r="E1232" i="3" s="1"/>
  <c r="D1219" i="3"/>
  <c r="E1219" i="3" s="1"/>
  <c r="D1206" i="3"/>
  <c r="E1206" i="3" s="1"/>
  <c r="D1193" i="3"/>
  <c r="E1193" i="3" s="1"/>
  <c r="D1180" i="3"/>
  <c r="E1180" i="3" s="1"/>
  <c r="D1160" i="3"/>
  <c r="E1160" i="3" s="1"/>
  <c r="D1147" i="3"/>
  <c r="E1147" i="3" s="1"/>
  <c r="D1134" i="3"/>
  <c r="E1134" i="3" s="1"/>
  <c r="D1121" i="3"/>
  <c r="E1121" i="3" s="1"/>
  <c r="D1108" i="3"/>
  <c r="E1108" i="3" s="1"/>
  <c r="D1088" i="3"/>
  <c r="E1088" i="3" s="1"/>
  <c r="D1075" i="3"/>
  <c r="E1075" i="3" s="1"/>
  <c r="D1062" i="3"/>
  <c r="E1062" i="3" s="1"/>
  <c r="D1049" i="3"/>
  <c r="E1049" i="3" s="1"/>
  <c r="D1036" i="3"/>
  <c r="E1036" i="3" s="1"/>
  <c r="D1030" i="3"/>
  <c r="E1030" i="3" s="1"/>
  <c r="D1024" i="3"/>
  <c r="E1024" i="3" s="1"/>
  <c r="D1018" i="3"/>
  <c r="E1018" i="3" s="1"/>
  <c r="D1012" i="3"/>
  <c r="E1012" i="3" s="1"/>
  <c r="D1006" i="3"/>
  <c r="E1006" i="3" s="1"/>
  <c r="D1000" i="3"/>
  <c r="E1000" i="3" s="1"/>
  <c r="D994" i="3"/>
  <c r="E994" i="3" s="1"/>
  <c r="D988" i="3"/>
  <c r="E988" i="3" s="1"/>
  <c r="D982" i="3"/>
  <c r="E982" i="3" s="1"/>
  <c r="D976" i="3"/>
  <c r="E976" i="3" s="1"/>
  <c r="D970" i="3"/>
  <c r="E970" i="3" s="1"/>
  <c r="D964" i="3"/>
  <c r="E964" i="3" s="1"/>
  <c r="D958" i="3"/>
  <c r="E958" i="3" s="1"/>
  <c r="D952" i="3"/>
  <c r="E952" i="3" s="1"/>
  <c r="D946" i="3"/>
  <c r="E946" i="3" s="1"/>
  <c r="D940" i="3"/>
  <c r="E940" i="3" s="1"/>
  <c r="D934" i="3"/>
  <c r="E934" i="3" s="1"/>
  <c r="D928" i="3"/>
  <c r="E928" i="3" s="1"/>
  <c r="D922" i="3"/>
  <c r="E922" i="3" s="1"/>
  <c r="D916" i="3"/>
  <c r="E916" i="3" s="1"/>
  <c r="D910" i="3"/>
  <c r="E910" i="3" s="1"/>
  <c r="D904" i="3"/>
  <c r="E904" i="3" s="1"/>
  <c r="D898" i="3"/>
  <c r="E898" i="3" s="1"/>
  <c r="D892" i="3"/>
  <c r="E892" i="3" s="1"/>
  <c r="D886" i="3"/>
  <c r="E886" i="3" s="1"/>
  <c r="D2301" i="3"/>
  <c r="E2301" i="3" s="1"/>
  <c r="D1865" i="3"/>
  <c r="E1865" i="3" s="1"/>
  <c r="D1744" i="3"/>
  <c r="E1744" i="3" s="1"/>
  <c r="D1699" i="3"/>
  <c r="E1699" i="3" s="1"/>
  <c r="D1517" i="3"/>
  <c r="E1517" i="3" s="1"/>
  <c r="D1499" i="3"/>
  <c r="E1499" i="3" s="1"/>
  <c r="D1483" i="3"/>
  <c r="E1483" i="3" s="1"/>
  <c r="D1456" i="3"/>
  <c r="E1456" i="3" s="1"/>
  <c r="D1440" i="3"/>
  <c r="E1440" i="3" s="1"/>
  <c r="D1428" i="3"/>
  <c r="E1428" i="3" s="1"/>
  <c r="D1416" i="3"/>
  <c r="E1416" i="3" s="1"/>
  <c r="D1405" i="3"/>
  <c r="E1405" i="3" s="1"/>
  <c r="D1397" i="3"/>
  <c r="E1397" i="3" s="1"/>
  <c r="D1387" i="3"/>
  <c r="E1387" i="3" s="1"/>
  <c r="D1379" i="3"/>
  <c r="E1379" i="3" s="1"/>
  <c r="D1284" i="3"/>
  <c r="E1284" i="3" s="1"/>
  <c r="D1271" i="3"/>
  <c r="E1271" i="3" s="1"/>
  <c r="D1258" i="3"/>
  <c r="E1258" i="3" s="1"/>
  <c r="D1238" i="3"/>
  <c r="E1238" i="3" s="1"/>
  <c r="D1225" i="3"/>
  <c r="E1225" i="3" s="1"/>
  <c r="D1212" i="3"/>
  <c r="E1212" i="3" s="1"/>
  <c r="D1199" i="3"/>
  <c r="E1199" i="3" s="1"/>
  <c r="D1186" i="3"/>
  <c r="E1186" i="3" s="1"/>
  <c r="D1166" i="3"/>
  <c r="E1166" i="3" s="1"/>
  <c r="D1153" i="3"/>
  <c r="E1153" i="3" s="1"/>
  <c r="D1140" i="3"/>
  <c r="E1140" i="3" s="1"/>
  <c r="D1127" i="3"/>
  <c r="E1127" i="3" s="1"/>
  <c r="D1114" i="3"/>
  <c r="E1114" i="3" s="1"/>
  <c r="D1094" i="3"/>
  <c r="E1094" i="3" s="1"/>
  <c r="D1081" i="3"/>
  <c r="E1081" i="3" s="1"/>
  <c r="D1068" i="3"/>
  <c r="E1068" i="3" s="1"/>
  <c r="D1055" i="3"/>
  <c r="E1055" i="3" s="1"/>
  <c r="D1042" i="3"/>
  <c r="E1042" i="3" s="1"/>
  <c r="D2300" i="3"/>
  <c r="E2300" i="3" s="1"/>
  <c r="D2085" i="3"/>
  <c r="E2085" i="3" s="1"/>
  <c r="D1950" i="3"/>
  <c r="E1950" i="3" s="1"/>
  <c r="D1862" i="3"/>
  <c r="E1862" i="3" s="1"/>
  <c r="D1793" i="3"/>
  <c r="E1793" i="3" s="1"/>
  <c r="D1658" i="3"/>
  <c r="E1658" i="3" s="1"/>
  <c r="D1619" i="3"/>
  <c r="E1619" i="3" s="1"/>
  <c r="D1583" i="3"/>
  <c r="E1583" i="3" s="1"/>
  <c r="D1547" i="3"/>
  <c r="E1547" i="3" s="1"/>
  <c r="D1516" i="3"/>
  <c r="E1516" i="3" s="1"/>
  <c r="D1498" i="3"/>
  <c r="E1498" i="3" s="1"/>
  <c r="D1482" i="3"/>
  <c r="E1482" i="3" s="1"/>
  <c r="D1469" i="3"/>
  <c r="E1469" i="3" s="1"/>
  <c r="D1453" i="3"/>
  <c r="E1453" i="3" s="1"/>
  <c r="D1369" i="3"/>
  <c r="E1369" i="3" s="1"/>
  <c r="D1362" i="3"/>
  <c r="E1362" i="3" s="1"/>
  <c r="D1355" i="3"/>
  <c r="E1355" i="3" s="1"/>
  <c r="D1348" i="3"/>
  <c r="E1348" i="3" s="1"/>
  <c r="D1333" i="3"/>
  <c r="E1333" i="3" s="1"/>
  <c r="D1326" i="3"/>
  <c r="E1326" i="3" s="1"/>
  <c r="D1319" i="3"/>
  <c r="E1319" i="3" s="1"/>
  <c r="D1312" i="3"/>
  <c r="E1312" i="3" s="1"/>
  <c r="D1297" i="3"/>
  <c r="E1297" i="3" s="1"/>
  <c r="D1290" i="3"/>
  <c r="E1290" i="3" s="1"/>
  <c r="D1277" i="3"/>
  <c r="E1277" i="3" s="1"/>
  <c r="D1264" i="3"/>
  <c r="E1264" i="3" s="1"/>
  <c r="D1244" i="3"/>
  <c r="E1244" i="3" s="1"/>
  <c r="D1231" i="3"/>
  <c r="E1231" i="3" s="1"/>
  <c r="D1218" i="3"/>
  <c r="E1218" i="3" s="1"/>
  <c r="D1205" i="3"/>
  <c r="E1205" i="3" s="1"/>
  <c r="D1192" i="3"/>
  <c r="E1192" i="3" s="1"/>
  <c r="D1172" i="3"/>
  <c r="E1172" i="3" s="1"/>
  <c r="D1159" i="3"/>
  <c r="E1159" i="3" s="1"/>
  <c r="D1146" i="3"/>
  <c r="E1146" i="3" s="1"/>
  <c r="D1133" i="3"/>
  <c r="E1133" i="3" s="1"/>
  <c r="D1120" i="3"/>
  <c r="E1120" i="3" s="1"/>
  <c r="D1100" i="3"/>
  <c r="E1100" i="3" s="1"/>
  <c r="D1087" i="3"/>
  <c r="E1087" i="3" s="1"/>
  <c r="D1074" i="3"/>
  <c r="E1074" i="3" s="1"/>
  <c r="D1061" i="3"/>
  <c r="E1061" i="3" s="1"/>
  <c r="D1048" i="3"/>
  <c r="E1048" i="3" s="1"/>
  <c r="D1035" i="3"/>
  <c r="E1035" i="3" s="1"/>
  <c r="D1029" i="3"/>
  <c r="E1029" i="3" s="1"/>
  <c r="D1023" i="3"/>
  <c r="E1023" i="3" s="1"/>
  <c r="D1017" i="3"/>
  <c r="E1017" i="3" s="1"/>
  <c r="D1011" i="3"/>
  <c r="E1011" i="3" s="1"/>
  <c r="D1005" i="3"/>
  <c r="E1005" i="3" s="1"/>
  <c r="D999" i="3"/>
  <c r="E999" i="3" s="1"/>
  <c r="D993" i="3"/>
  <c r="E993" i="3" s="1"/>
  <c r="D987" i="3"/>
  <c r="E987" i="3" s="1"/>
  <c r="D981" i="3"/>
  <c r="E981" i="3" s="1"/>
  <c r="D975" i="3"/>
  <c r="E975" i="3" s="1"/>
  <c r="D969" i="3"/>
  <c r="E969" i="3" s="1"/>
  <c r="D963" i="3"/>
  <c r="E963" i="3" s="1"/>
  <c r="D957" i="3"/>
  <c r="E957" i="3" s="1"/>
  <c r="D951" i="3"/>
  <c r="E951" i="3" s="1"/>
  <c r="D945" i="3"/>
  <c r="E945" i="3" s="1"/>
  <c r="D939" i="3"/>
  <c r="E939" i="3" s="1"/>
  <c r="D933" i="3"/>
  <c r="E933" i="3" s="1"/>
  <c r="D927" i="3"/>
  <c r="E927" i="3" s="1"/>
  <c r="D921" i="3"/>
  <c r="E921" i="3" s="1"/>
  <c r="D915" i="3"/>
  <c r="E915" i="3" s="1"/>
  <c r="D909" i="3"/>
  <c r="E909" i="3" s="1"/>
  <c r="D903" i="3"/>
  <c r="E903" i="3" s="1"/>
  <c r="D897" i="3"/>
  <c r="E897" i="3" s="1"/>
  <c r="D891" i="3"/>
  <c r="E891" i="3" s="1"/>
  <c r="D885" i="3"/>
  <c r="E885" i="3" s="1"/>
  <c r="D879" i="3"/>
  <c r="E879" i="3" s="1"/>
  <c r="D873" i="3"/>
  <c r="E873" i="3" s="1"/>
  <c r="D867" i="3"/>
  <c r="E867" i="3" s="1"/>
  <c r="D861" i="3"/>
  <c r="E861" i="3" s="1"/>
  <c r="D855" i="3"/>
  <c r="E855" i="3" s="1"/>
  <c r="D849" i="3"/>
  <c r="E849" i="3" s="1"/>
  <c r="D843" i="3"/>
  <c r="E843" i="3" s="1"/>
  <c r="D837" i="3"/>
  <c r="E837" i="3" s="1"/>
  <c r="D1937" i="3"/>
  <c r="E1937" i="3" s="1"/>
  <c r="D1849" i="3"/>
  <c r="E1849" i="3" s="1"/>
  <c r="D1692" i="3"/>
  <c r="E1692" i="3" s="1"/>
  <c r="D1652" i="3"/>
  <c r="E1652" i="3" s="1"/>
  <c r="D1513" i="3"/>
  <c r="E1513" i="3" s="1"/>
  <c r="D1495" i="3"/>
  <c r="E1495" i="3" s="1"/>
  <c r="D1468" i="3"/>
  <c r="E1468" i="3" s="1"/>
  <c r="D1452" i="3"/>
  <c r="E1452" i="3" s="1"/>
  <c r="D1439" i="3"/>
  <c r="E1439" i="3" s="1"/>
  <c r="D1427" i="3"/>
  <c r="E1427" i="3" s="1"/>
  <c r="D1415" i="3"/>
  <c r="E1415" i="3" s="1"/>
  <c r="D1404" i="3"/>
  <c r="E1404" i="3" s="1"/>
  <c r="D1396" i="3"/>
  <c r="E1396" i="3" s="1"/>
  <c r="D1386" i="3"/>
  <c r="E1386" i="3" s="1"/>
  <c r="D1378" i="3"/>
  <c r="E1378" i="3" s="1"/>
  <c r="D1283" i="3"/>
  <c r="E1283" i="3" s="1"/>
  <c r="D1270" i="3"/>
  <c r="E1270" i="3" s="1"/>
  <c r="D1250" i="3"/>
  <c r="E1250" i="3" s="1"/>
  <c r="D1237" i="3"/>
  <c r="E1237" i="3" s="1"/>
  <c r="D1224" i="3"/>
  <c r="E1224" i="3" s="1"/>
  <c r="D1211" i="3"/>
  <c r="E1211" i="3" s="1"/>
  <c r="D1198" i="3"/>
  <c r="E1198" i="3" s="1"/>
  <c r="D1178" i="3"/>
  <c r="E1178" i="3" s="1"/>
  <c r="D1165" i="3"/>
  <c r="E1165" i="3" s="1"/>
  <c r="D1152" i="3"/>
  <c r="E1152" i="3" s="1"/>
  <c r="D1139" i="3"/>
  <c r="E1139" i="3" s="1"/>
  <c r="D1126" i="3"/>
  <c r="E1126" i="3" s="1"/>
  <c r="D1106" i="3"/>
  <c r="E1106" i="3" s="1"/>
  <c r="D1093" i="3"/>
  <c r="E1093" i="3" s="1"/>
  <c r="D1080" i="3"/>
  <c r="E1080" i="3" s="1"/>
  <c r="D1067" i="3"/>
  <c r="E1067" i="3" s="1"/>
  <c r="D1054" i="3"/>
  <c r="E1054" i="3" s="1"/>
  <c r="D2251" i="3"/>
  <c r="E2251" i="3" s="1"/>
  <c r="D2059" i="3"/>
  <c r="E2059" i="3" s="1"/>
  <c r="D1934" i="3"/>
  <c r="E1934" i="3" s="1"/>
  <c r="D1783" i="3"/>
  <c r="E1783" i="3" s="1"/>
  <c r="D1735" i="3"/>
  <c r="E1735" i="3" s="1"/>
  <c r="D1613" i="3"/>
  <c r="E1613" i="3" s="1"/>
  <c r="D1577" i="3"/>
  <c r="E1577" i="3" s="1"/>
  <c r="D1541" i="3"/>
  <c r="E1541" i="3" s="1"/>
  <c r="D1494" i="3"/>
  <c r="E1494" i="3" s="1"/>
  <c r="D1481" i="3"/>
  <c r="E1481" i="3" s="1"/>
  <c r="D1465" i="3"/>
  <c r="E1465" i="3" s="1"/>
  <c r="D1438" i="3"/>
  <c r="E1438" i="3" s="1"/>
  <c r="D1426" i="3"/>
  <c r="E1426" i="3" s="1"/>
  <c r="D1368" i="3"/>
  <c r="E1368" i="3" s="1"/>
  <c r="D1361" i="3"/>
  <c r="E1361" i="3" s="1"/>
  <c r="D1354" i="3"/>
  <c r="E1354" i="3" s="1"/>
  <c r="D1339" i="3"/>
  <c r="E1339" i="3" s="1"/>
  <c r="D1332" i="3"/>
  <c r="E1332" i="3" s="1"/>
  <c r="D1325" i="3"/>
  <c r="E1325" i="3" s="1"/>
  <c r="D1318" i="3"/>
  <c r="E1318" i="3" s="1"/>
  <c r="D1303" i="3"/>
  <c r="E1303" i="3" s="1"/>
  <c r="D1296" i="3"/>
  <c r="E1296" i="3" s="1"/>
  <c r="D1289" i="3"/>
  <c r="E1289" i="3" s="1"/>
  <c r="D1276" i="3"/>
  <c r="E1276" i="3" s="1"/>
  <c r="D1256" i="3"/>
  <c r="E1256" i="3" s="1"/>
  <c r="D1243" i="3"/>
  <c r="E1243" i="3" s="1"/>
  <c r="D1230" i="3"/>
  <c r="E1230" i="3" s="1"/>
  <c r="D1217" i="3"/>
  <c r="E1217" i="3" s="1"/>
  <c r="D1204" i="3"/>
  <c r="E1204" i="3" s="1"/>
  <c r="D1184" i="3"/>
  <c r="E1184" i="3" s="1"/>
  <c r="D1171" i="3"/>
  <c r="E1171" i="3" s="1"/>
  <c r="D1158" i="3"/>
  <c r="E1158" i="3" s="1"/>
  <c r="D1145" i="3"/>
  <c r="E1145" i="3" s="1"/>
  <c r="D1132" i="3"/>
  <c r="E1132" i="3" s="1"/>
  <c r="D1112" i="3"/>
  <c r="E1112" i="3" s="1"/>
  <c r="D1099" i="3"/>
  <c r="E1099" i="3" s="1"/>
  <c r="D1086" i="3"/>
  <c r="E1086" i="3" s="1"/>
  <c r="D1073" i="3"/>
  <c r="E1073" i="3" s="1"/>
  <c r="D1060" i="3"/>
  <c r="E1060" i="3" s="1"/>
  <c r="D1040" i="3"/>
  <c r="E1040" i="3" s="1"/>
  <c r="D1034" i="3"/>
  <c r="E1034" i="3" s="1"/>
  <c r="D1028" i="3"/>
  <c r="E1028" i="3" s="1"/>
  <c r="D1022" i="3"/>
  <c r="E1022" i="3" s="1"/>
  <c r="D1016" i="3"/>
  <c r="E1016" i="3" s="1"/>
  <c r="D1921" i="3"/>
  <c r="E1921" i="3" s="1"/>
  <c r="D1836" i="3"/>
  <c r="E1836" i="3" s="1"/>
  <c r="D1776" i="3"/>
  <c r="E1776" i="3" s="1"/>
  <c r="D1728" i="3"/>
  <c r="E1728" i="3" s="1"/>
  <c r="D1685" i="3"/>
  <c r="E1685" i="3" s="1"/>
  <c r="D1511" i="3"/>
  <c r="E1511" i="3" s="1"/>
  <c r="D1480" i="3"/>
  <c r="E1480" i="3" s="1"/>
  <c r="D1464" i="3"/>
  <c r="E1464" i="3" s="1"/>
  <c r="D1451" i="3"/>
  <c r="E1451" i="3" s="1"/>
  <c r="D1435" i="3"/>
  <c r="E1435" i="3" s="1"/>
  <c r="D1423" i="3"/>
  <c r="E1423" i="3" s="1"/>
  <c r="D1414" i="3"/>
  <c r="E1414" i="3" s="1"/>
  <c r="D1403" i="3"/>
  <c r="E1403" i="3" s="1"/>
  <c r="D1393" i="3"/>
  <c r="E1393" i="3" s="1"/>
  <c r="D1385" i="3"/>
  <c r="E1385" i="3" s="1"/>
  <c r="D1375" i="3"/>
  <c r="E1375" i="3" s="1"/>
  <c r="D1282" i="3"/>
  <c r="E1282" i="3" s="1"/>
  <c r="D1262" i="3"/>
  <c r="E1262" i="3" s="1"/>
  <c r="D1249" i="3"/>
  <c r="E1249" i="3" s="1"/>
  <c r="D1236" i="3"/>
  <c r="E1236" i="3" s="1"/>
  <c r="D1223" i="3"/>
  <c r="E1223" i="3" s="1"/>
  <c r="D1210" i="3"/>
  <c r="E1210" i="3" s="1"/>
  <c r="D1190" i="3"/>
  <c r="E1190" i="3" s="1"/>
  <c r="D1177" i="3"/>
  <c r="E1177" i="3" s="1"/>
  <c r="D1164" i="3"/>
  <c r="E1164" i="3" s="1"/>
  <c r="D1151" i="3"/>
  <c r="E1151" i="3" s="1"/>
  <c r="D1138" i="3"/>
  <c r="E1138" i="3" s="1"/>
  <c r="D1118" i="3"/>
  <c r="E1118" i="3" s="1"/>
  <c r="D1105" i="3"/>
  <c r="E1105" i="3" s="1"/>
  <c r="D1092" i="3"/>
  <c r="E1092" i="3" s="1"/>
  <c r="D1079" i="3"/>
  <c r="E1079" i="3" s="1"/>
  <c r="D1066" i="3"/>
  <c r="E1066" i="3" s="1"/>
  <c r="D1046" i="3"/>
  <c r="E1046" i="3" s="1"/>
  <c r="D2214" i="3"/>
  <c r="E2214" i="3" s="1"/>
  <c r="D1607" i="3"/>
  <c r="E1607" i="3" s="1"/>
  <c r="D1493" i="3"/>
  <c r="E1493" i="3" s="1"/>
  <c r="D1360" i="3"/>
  <c r="E1360" i="3" s="1"/>
  <c r="D1331" i="3"/>
  <c r="E1331" i="3" s="1"/>
  <c r="D1302" i="3"/>
  <c r="E1302" i="3" s="1"/>
  <c r="D1196" i="3"/>
  <c r="E1196" i="3" s="1"/>
  <c r="D1170" i="3"/>
  <c r="E1170" i="3" s="1"/>
  <c r="D1144" i="3"/>
  <c r="E1144" i="3" s="1"/>
  <c r="D1039" i="3"/>
  <c r="E1039" i="3" s="1"/>
  <c r="D1015" i="3"/>
  <c r="E1015" i="3" s="1"/>
  <c r="D1002" i="3"/>
  <c r="E1002" i="3" s="1"/>
  <c r="D986" i="3"/>
  <c r="E986" i="3" s="1"/>
  <c r="D960" i="3"/>
  <c r="E960" i="3" s="1"/>
  <c r="D948" i="3"/>
  <c r="E948" i="3" s="1"/>
  <c r="D936" i="3"/>
  <c r="E936" i="3" s="1"/>
  <c r="D924" i="3"/>
  <c r="E924" i="3" s="1"/>
  <c r="D912" i="3"/>
  <c r="E912" i="3" s="1"/>
  <c r="D866" i="3"/>
  <c r="E866" i="3" s="1"/>
  <c r="D853" i="3"/>
  <c r="E853" i="3" s="1"/>
  <c r="D840" i="3"/>
  <c r="E840" i="3" s="1"/>
  <c r="D1768" i="3"/>
  <c r="E1768" i="3" s="1"/>
  <c r="D1492" i="3"/>
  <c r="E1492" i="3" s="1"/>
  <c r="D1434" i="3"/>
  <c r="E1434" i="3" s="1"/>
  <c r="D1392" i="3"/>
  <c r="E1392" i="3" s="1"/>
  <c r="D1274" i="3"/>
  <c r="E1274" i="3" s="1"/>
  <c r="D1248" i="3"/>
  <c r="E1248" i="3" s="1"/>
  <c r="D1222" i="3"/>
  <c r="E1222" i="3" s="1"/>
  <c r="D1117" i="3"/>
  <c r="E1117" i="3" s="1"/>
  <c r="D1091" i="3"/>
  <c r="E1091" i="3" s="1"/>
  <c r="D1001" i="3"/>
  <c r="E1001" i="3" s="1"/>
  <c r="D985" i="3"/>
  <c r="E985" i="3" s="1"/>
  <c r="D972" i="3"/>
  <c r="E972" i="3" s="1"/>
  <c r="D959" i="3"/>
  <c r="E959" i="3" s="1"/>
  <c r="D947" i="3"/>
  <c r="E947" i="3" s="1"/>
  <c r="D935" i="3"/>
  <c r="E935" i="3" s="1"/>
  <c r="D923" i="3"/>
  <c r="E923" i="3" s="1"/>
  <c r="D911" i="3"/>
  <c r="E911" i="3" s="1"/>
  <c r="D900" i="3"/>
  <c r="E900" i="3" s="1"/>
  <c r="D893" i="3"/>
  <c r="E893" i="3" s="1"/>
  <c r="D872" i="3"/>
  <c r="E872" i="3" s="1"/>
  <c r="D859" i="3"/>
  <c r="E859" i="3" s="1"/>
  <c r="D846" i="3"/>
  <c r="E846" i="3" s="1"/>
  <c r="D833" i="3"/>
  <c r="E833" i="3" s="1"/>
  <c r="D827" i="3"/>
  <c r="E827" i="3" s="1"/>
  <c r="D821" i="3"/>
  <c r="E821" i="3" s="1"/>
  <c r="D815" i="3"/>
  <c r="E815" i="3" s="1"/>
  <c r="D809" i="3"/>
  <c r="E809" i="3" s="1"/>
  <c r="D803" i="3"/>
  <c r="E803" i="3" s="1"/>
  <c r="D797" i="3"/>
  <c r="E797" i="3" s="1"/>
  <c r="D791" i="3"/>
  <c r="E791" i="3" s="1"/>
  <c r="D785" i="3"/>
  <c r="E785" i="3" s="1"/>
  <c r="D779" i="3"/>
  <c r="E779" i="3" s="1"/>
  <c r="D773" i="3"/>
  <c r="E773" i="3" s="1"/>
  <c r="D767" i="3"/>
  <c r="E767" i="3" s="1"/>
  <c r="D761" i="3"/>
  <c r="E761" i="3" s="1"/>
  <c r="D755" i="3"/>
  <c r="E755" i="3" s="1"/>
  <c r="D749" i="3"/>
  <c r="E749" i="3" s="1"/>
  <c r="D743" i="3"/>
  <c r="E743" i="3" s="1"/>
  <c r="D737" i="3"/>
  <c r="E737" i="3" s="1"/>
  <c r="D731" i="3"/>
  <c r="E731" i="3" s="1"/>
  <c r="D725" i="3"/>
  <c r="E725" i="3" s="1"/>
  <c r="D719" i="3"/>
  <c r="E719" i="3" s="1"/>
  <c r="D713" i="3"/>
  <c r="E713" i="3" s="1"/>
  <c r="D707" i="3"/>
  <c r="E707" i="3" s="1"/>
  <c r="D701" i="3"/>
  <c r="E701" i="3" s="1"/>
  <c r="D695" i="3"/>
  <c r="E695" i="3" s="1"/>
  <c r="D689" i="3"/>
  <c r="E689" i="3" s="1"/>
  <c r="D683" i="3"/>
  <c r="E683" i="3" s="1"/>
  <c r="D677" i="3"/>
  <c r="E677" i="3" s="1"/>
  <c r="D671" i="3"/>
  <c r="E671" i="3" s="1"/>
  <c r="D665" i="3"/>
  <c r="E665" i="3" s="1"/>
  <c r="D659" i="3"/>
  <c r="E659" i="3" s="1"/>
  <c r="D653" i="3"/>
  <c r="E653" i="3" s="1"/>
  <c r="D647" i="3"/>
  <c r="E647" i="3" s="1"/>
  <c r="D641" i="3"/>
  <c r="E641" i="3" s="1"/>
  <c r="D635" i="3"/>
  <c r="E635" i="3" s="1"/>
  <c r="D629" i="3"/>
  <c r="E629" i="3" s="1"/>
  <c r="D623" i="3"/>
  <c r="E623" i="3" s="1"/>
  <c r="D617" i="3"/>
  <c r="E617" i="3" s="1"/>
  <c r="D611" i="3"/>
  <c r="E611" i="3" s="1"/>
  <c r="D605" i="3"/>
  <c r="E605" i="3" s="1"/>
  <c r="D599" i="3"/>
  <c r="E599" i="3" s="1"/>
  <c r="D593" i="3"/>
  <c r="E593" i="3" s="1"/>
  <c r="D587" i="3"/>
  <c r="E587" i="3" s="1"/>
  <c r="D581" i="3"/>
  <c r="E581" i="3" s="1"/>
  <c r="D575" i="3"/>
  <c r="E575" i="3" s="1"/>
  <c r="D569" i="3"/>
  <c r="E569" i="3" s="1"/>
  <c r="D563" i="3"/>
  <c r="E563" i="3" s="1"/>
  <c r="D557" i="3"/>
  <c r="E557" i="3" s="1"/>
  <c r="D2180" i="3"/>
  <c r="E2180" i="3" s="1"/>
  <c r="D1601" i="3"/>
  <c r="E1601" i="3" s="1"/>
  <c r="D1489" i="3"/>
  <c r="E1489" i="3" s="1"/>
  <c r="D1330" i="3"/>
  <c r="E1330" i="3" s="1"/>
  <c r="D1301" i="3"/>
  <c r="E1301" i="3" s="1"/>
  <c r="D1195" i="3"/>
  <c r="E1195" i="3" s="1"/>
  <c r="D1169" i="3"/>
  <c r="E1169" i="3" s="1"/>
  <c r="D1064" i="3"/>
  <c r="E1064" i="3" s="1"/>
  <c r="D1038" i="3"/>
  <c r="E1038" i="3" s="1"/>
  <c r="D1014" i="3"/>
  <c r="E1014" i="3" s="1"/>
  <c r="D998" i="3"/>
  <c r="E998" i="3" s="1"/>
  <c r="D971" i="3"/>
  <c r="E971" i="3" s="1"/>
  <c r="D956" i="3"/>
  <c r="E956" i="3" s="1"/>
  <c r="D944" i="3"/>
  <c r="E944" i="3" s="1"/>
  <c r="D932" i="3"/>
  <c r="E932" i="3" s="1"/>
  <c r="D920" i="3"/>
  <c r="E920" i="3" s="1"/>
  <c r="D908" i="3"/>
  <c r="E908" i="3" s="1"/>
  <c r="D878" i="3"/>
  <c r="E878" i="3" s="1"/>
  <c r="D865" i="3"/>
  <c r="E865" i="3" s="1"/>
  <c r="D852" i="3"/>
  <c r="E852" i="3" s="1"/>
  <c r="D839" i="3"/>
  <c r="E839" i="3" s="1"/>
  <c r="D1571" i="3"/>
  <c r="E1571" i="3" s="1"/>
  <c r="D1477" i="3"/>
  <c r="E1477" i="3" s="1"/>
  <c r="D1324" i="3"/>
  <c r="E1324" i="3" s="1"/>
  <c r="D1295" i="3"/>
  <c r="E1295" i="3" s="1"/>
  <c r="D1268" i="3"/>
  <c r="E1268" i="3" s="1"/>
  <c r="D1242" i="3"/>
  <c r="E1242" i="3" s="1"/>
  <c r="D1216" i="3"/>
  <c r="E1216" i="3" s="1"/>
  <c r="D1111" i="3"/>
  <c r="E1111" i="3" s="1"/>
  <c r="D1085" i="3"/>
  <c r="E1085" i="3" s="1"/>
  <c r="D1033" i="3"/>
  <c r="E1033" i="3" s="1"/>
  <c r="D1013" i="3"/>
  <c r="E1013" i="3" s="1"/>
  <c r="D997" i="3"/>
  <c r="E997" i="3" s="1"/>
  <c r="D984" i="3"/>
  <c r="E984" i="3" s="1"/>
  <c r="D968" i="3"/>
  <c r="E968" i="3" s="1"/>
  <c r="D899" i="3"/>
  <c r="E899" i="3" s="1"/>
  <c r="D884" i="3"/>
  <c r="E884" i="3" s="1"/>
  <c r="D871" i="3"/>
  <c r="E871" i="3" s="1"/>
  <c r="D858" i="3"/>
  <c r="E858" i="3" s="1"/>
  <c r="D845" i="3"/>
  <c r="E845" i="3" s="1"/>
  <c r="D832" i="3"/>
  <c r="E832" i="3" s="1"/>
  <c r="D826" i="3"/>
  <c r="E826" i="3" s="1"/>
  <c r="D820" i="3"/>
  <c r="E820" i="3" s="1"/>
  <c r="D814" i="3"/>
  <c r="E814" i="3" s="1"/>
  <c r="D808" i="3"/>
  <c r="E808" i="3" s="1"/>
  <c r="D802" i="3"/>
  <c r="E802" i="3" s="1"/>
  <c r="D796" i="3"/>
  <c r="E796" i="3" s="1"/>
  <c r="D790" i="3"/>
  <c r="E790" i="3" s="1"/>
  <c r="D784" i="3"/>
  <c r="E784" i="3" s="1"/>
  <c r="D778" i="3"/>
  <c r="E778" i="3" s="1"/>
  <c r="D772" i="3"/>
  <c r="E772" i="3" s="1"/>
  <c r="D766" i="3"/>
  <c r="E766" i="3" s="1"/>
  <c r="D760" i="3"/>
  <c r="E760" i="3" s="1"/>
  <c r="D754" i="3"/>
  <c r="E754" i="3" s="1"/>
  <c r="D748" i="3"/>
  <c r="E748" i="3" s="1"/>
  <c r="D742" i="3"/>
  <c r="E742" i="3" s="1"/>
  <c r="D736" i="3"/>
  <c r="E736" i="3" s="1"/>
  <c r="D730" i="3"/>
  <c r="E730" i="3" s="1"/>
  <c r="D724" i="3"/>
  <c r="E724" i="3" s="1"/>
  <c r="D718" i="3"/>
  <c r="E718" i="3" s="1"/>
  <c r="D712" i="3"/>
  <c r="E712" i="3" s="1"/>
  <c r="D706" i="3"/>
  <c r="E706" i="3" s="1"/>
  <c r="D700" i="3"/>
  <c r="E700" i="3" s="1"/>
  <c r="D694" i="3"/>
  <c r="E694" i="3" s="1"/>
  <c r="D688" i="3"/>
  <c r="E688" i="3" s="1"/>
  <c r="D682" i="3"/>
  <c r="E682" i="3" s="1"/>
  <c r="D676" i="3"/>
  <c r="E676" i="3" s="1"/>
  <c r="D670" i="3"/>
  <c r="E670" i="3" s="1"/>
  <c r="D664" i="3"/>
  <c r="E664" i="3" s="1"/>
  <c r="D658" i="3"/>
  <c r="E658" i="3" s="1"/>
  <c r="D652" i="3"/>
  <c r="E652" i="3" s="1"/>
  <c r="D646" i="3"/>
  <c r="E646" i="3" s="1"/>
  <c r="D640" i="3"/>
  <c r="E640" i="3" s="1"/>
  <c r="D634" i="3"/>
  <c r="E634" i="3" s="1"/>
  <c r="D628" i="3"/>
  <c r="E628" i="3" s="1"/>
  <c r="D622" i="3"/>
  <c r="E622" i="3" s="1"/>
  <c r="D616" i="3"/>
  <c r="E616" i="3" s="1"/>
  <c r="D610" i="3"/>
  <c r="E610" i="3" s="1"/>
  <c r="D604" i="3"/>
  <c r="E604" i="3" s="1"/>
  <c r="D598" i="3"/>
  <c r="E598" i="3" s="1"/>
  <c r="D592" i="3"/>
  <c r="E592" i="3" s="1"/>
  <c r="D586" i="3"/>
  <c r="E586" i="3" s="1"/>
  <c r="D580" i="3"/>
  <c r="E580" i="3" s="1"/>
  <c r="D574" i="3"/>
  <c r="E574" i="3" s="1"/>
  <c r="D568" i="3"/>
  <c r="E568" i="3" s="1"/>
  <c r="D562" i="3"/>
  <c r="E562" i="3" s="1"/>
  <c r="D556" i="3"/>
  <c r="E556" i="3" s="1"/>
  <c r="D550" i="3"/>
  <c r="E550" i="3" s="1"/>
  <c r="D544" i="3"/>
  <c r="E544" i="3" s="1"/>
  <c r="D538" i="3"/>
  <c r="E538" i="3" s="1"/>
  <c r="D532" i="3"/>
  <c r="E532" i="3" s="1"/>
  <c r="D526" i="3"/>
  <c r="E526" i="3" s="1"/>
  <c r="D520" i="3"/>
  <c r="E520" i="3" s="1"/>
  <c r="D514" i="3"/>
  <c r="E514" i="3" s="1"/>
  <c r="D508" i="3"/>
  <c r="E508" i="3" s="1"/>
  <c r="D502" i="3"/>
  <c r="E502" i="3" s="1"/>
  <c r="D496" i="3"/>
  <c r="E496" i="3" s="1"/>
  <c r="D490" i="3"/>
  <c r="E490" i="3" s="1"/>
  <c r="D484" i="3"/>
  <c r="E484" i="3" s="1"/>
  <c r="D478" i="3"/>
  <c r="E478" i="3" s="1"/>
  <c r="D472" i="3"/>
  <c r="E472" i="3" s="1"/>
  <c r="D466" i="3"/>
  <c r="E466" i="3" s="1"/>
  <c r="D460" i="3"/>
  <c r="E460" i="3" s="1"/>
  <c r="D454" i="3"/>
  <c r="E454" i="3" s="1"/>
  <c r="D448" i="3"/>
  <c r="E448" i="3" s="1"/>
  <c r="D442" i="3"/>
  <c r="E442" i="3" s="1"/>
  <c r="D436" i="3"/>
  <c r="E436" i="3" s="1"/>
  <c r="D430" i="3"/>
  <c r="E430" i="3" s="1"/>
  <c r="D424" i="3"/>
  <c r="E424" i="3" s="1"/>
  <c r="D418" i="3"/>
  <c r="E418" i="3" s="1"/>
  <c r="D412" i="3"/>
  <c r="E412" i="3" s="1"/>
  <c r="D406" i="3"/>
  <c r="E406" i="3" s="1"/>
  <c r="D400" i="3"/>
  <c r="E400" i="3" s="1"/>
  <c r="D394" i="3"/>
  <c r="E394" i="3" s="1"/>
  <c r="D388" i="3"/>
  <c r="E388" i="3" s="1"/>
  <c r="D382" i="3"/>
  <c r="E382" i="3" s="1"/>
  <c r="D376" i="3"/>
  <c r="E376" i="3" s="1"/>
  <c r="D370" i="3"/>
  <c r="E370" i="3" s="1"/>
  <c r="D364" i="3"/>
  <c r="E364" i="3" s="1"/>
  <c r="D358" i="3"/>
  <c r="E358" i="3" s="1"/>
  <c r="D352" i="3"/>
  <c r="E352" i="3" s="1"/>
  <c r="D346" i="3"/>
  <c r="E346" i="3" s="1"/>
  <c r="D340" i="3"/>
  <c r="E340" i="3" s="1"/>
  <c r="D334" i="3"/>
  <c r="E334" i="3" s="1"/>
  <c r="D328" i="3"/>
  <c r="E328" i="3" s="1"/>
  <c r="D322" i="3"/>
  <c r="E322" i="3" s="1"/>
  <c r="D316" i="3"/>
  <c r="E316" i="3" s="1"/>
  <c r="D310" i="3"/>
  <c r="E310" i="3" s="1"/>
  <c r="D304" i="3"/>
  <c r="E304" i="3" s="1"/>
  <c r="D298" i="3"/>
  <c r="E298" i="3" s="1"/>
  <c r="D292" i="3"/>
  <c r="E292" i="3" s="1"/>
  <c r="D286" i="3"/>
  <c r="E286" i="3" s="1"/>
  <c r="D280" i="3"/>
  <c r="E280" i="3" s="1"/>
  <c r="D274" i="3"/>
  <c r="E274" i="3" s="1"/>
  <c r="D268" i="3"/>
  <c r="E268" i="3" s="1"/>
  <c r="D262" i="3"/>
  <c r="E262" i="3" s="1"/>
  <c r="D256" i="3"/>
  <c r="E256" i="3" s="1"/>
  <c r="D250" i="3"/>
  <c r="E250" i="3" s="1"/>
  <c r="D244" i="3"/>
  <c r="E244" i="3" s="1"/>
  <c r="D238" i="3"/>
  <c r="E238" i="3" s="1"/>
  <c r="D232" i="3"/>
  <c r="E232" i="3" s="1"/>
  <c r="D226" i="3"/>
  <c r="E226" i="3" s="1"/>
  <c r="D220" i="3"/>
  <c r="E220" i="3" s="1"/>
  <c r="D214" i="3"/>
  <c r="E214" i="3" s="1"/>
  <c r="D208" i="3"/>
  <c r="E208" i="3" s="1"/>
  <c r="D202" i="3"/>
  <c r="E202" i="3" s="1"/>
  <c r="D196" i="3"/>
  <c r="E196" i="3" s="1"/>
  <c r="D190" i="3"/>
  <c r="E190" i="3" s="1"/>
  <c r="D184" i="3"/>
  <c r="E184" i="3" s="1"/>
  <c r="D178" i="3"/>
  <c r="E178" i="3" s="1"/>
  <c r="D172" i="3"/>
  <c r="E172" i="3" s="1"/>
  <c r="D166" i="3"/>
  <c r="E166" i="3" s="1"/>
  <c r="D160" i="3"/>
  <c r="E160" i="3" s="1"/>
  <c r="D154" i="3"/>
  <c r="E154" i="3" s="1"/>
  <c r="D148" i="3"/>
  <c r="E148" i="3" s="1"/>
  <c r="D2007" i="3"/>
  <c r="E2007" i="3" s="1"/>
  <c r="D1721" i="3"/>
  <c r="E1721" i="3" s="1"/>
  <c r="D1476" i="3"/>
  <c r="E1476" i="3" s="1"/>
  <c r="D1422" i="3"/>
  <c r="E1422" i="3" s="1"/>
  <c r="D1384" i="3"/>
  <c r="E1384" i="3" s="1"/>
  <c r="D1189" i="3"/>
  <c r="E1189" i="3" s="1"/>
  <c r="D1163" i="3"/>
  <c r="E1163" i="3" s="1"/>
  <c r="D1058" i="3"/>
  <c r="E1058" i="3" s="1"/>
  <c r="D1010" i="3"/>
  <c r="E1010" i="3" s="1"/>
  <c r="D983" i="3"/>
  <c r="E983" i="3" s="1"/>
  <c r="D967" i="3"/>
  <c r="E967" i="3" s="1"/>
  <c r="D955" i="3"/>
  <c r="E955" i="3" s="1"/>
  <c r="D943" i="3"/>
  <c r="E943" i="3" s="1"/>
  <c r="D931" i="3"/>
  <c r="E931" i="3" s="1"/>
  <c r="D919" i="3"/>
  <c r="E919" i="3" s="1"/>
  <c r="D907" i="3"/>
  <c r="E907" i="3" s="1"/>
  <c r="D877" i="3"/>
  <c r="E877" i="3" s="1"/>
  <c r="D864" i="3"/>
  <c r="E864" i="3" s="1"/>
  <c r="D851" i="3"/>
  <c r="E851" i="3" s="1"/>
  <c r="D838" i="3"/>
  <c r="E838" i="3" s="1"/>
  <c r="D1720" i="3"/>
  <c r="E1720" i="3" s="1"/>
  <c r="D1565" i="3"/>
  <c r="E1565" i="3" s="1"/>
  <c r="D1351" i="3"/>
  <c r="E1351" i="3" s="1"/>
  <c r="D1294" i="3"/>
  <c r="E1294" i="3" s="1"/>
  <c r="D1267" i="3"/>
  <c r="E1267" i="3" s="1"/>
  <c r="D1241" i="3"/>
  <c r="E1241" i="3" s="1"/>
  <c r="D1136" i="3"/>
  <c r="E1136" i="3" s="1"/>
  <c r="D1110" i="3"/>
  <c r="E1110" i="3" s="1"/>
  <c r="D1084" i="3"/>
  <c r="E1084" i="3" s="1"/>
  <c r="D1032" i="3"/>
  <c r="E1032" i="3" s="1"/>
  <c r="D1009" i="3"/>
  <c r="E1009" i="3" s="1"/>
  <c r="D996" i="3"/>
  <c r="E996" i="3" s="1"/>
  <c r="D980" i="3"/>
  <c r="E980" i="3" s="1"/>
  <c r="D890" i="3"/>
  <c r="E890" i="3" s="1"/>
  <c r="D883" i="3"/>
  <c r="E883" i="3" s="1"/>
  <c r="D870" i="3"/>
  <c r="E870" i="3" s="1"/>
  <c r="D857" i="3"/>
  <c r="E857" i="3" s="1"/>
  <c r="D844" i="3"/>
  <c r="E844" i="3" s="1"/>
  <c r="D831" i="3"/>
  <c r="E831" i="3" s="1"/>
  <c r="D825" i="3"/>
  <c r="E825" i="3" s="1"/>
  <c r="D819" i="3"/>
  <c r="E819" i="3" s="1"/>
  <c r="D813" i="3"/>
  <c r="E813" i="3" s="1"/>
  <c r="D807" i="3"/>
  <c r="E807" i="3" s="1"/>
  <c r="D801" i="3"/>
  <c r="E801" i="3" s="1"/>
  <c r="D795" i="3"/>
  <c r="E795" i="3" s="1"/>
  <c r="D789" i="3"/>
  <c r="E789" i="3" s="1"/>
  <c r="D783" i="3"/>
  <c r="E783" i="3" s="1"/>
  <c r="D777" i="3"/>
  <c r="E777" i="3" s="1"/>
  <c r="D771" i="3"/>
  <c r="E771" i="3" s="1"/>
  <c r="D765" i="3"/>
  <c r="E765" i="3" s="1"/>
  <c r="D759" i="3"/>
  <c r="E759" i="3" s="1"/>
  <c r="D753" i="3"/>
  <c r="E753" i="3" s="1"/>
  <c r="D747" i="3"/>
  <c r="E747" i="3" s="1"/>
  <c r="D741" i="3"/>
  <c r="E741" i="3" s="1"/>
  <c r="D735" i="3"/>
  <c r="E735" i="3" s="1"/>
  <c r="D729" i="3"/>
  <c r="E729" i="3" s="1"/>
  <c r="D723" i="3"/>
  <c r="E723" i="3" s="1"/>
  <c r="D717" i="3"/>
  <c r="E717" i="3" s="1"/>
  <c r="D711" i="3"/>
  <c r="E711" i="3" s="1"/>
  <c r="D705" i="3"/>
  <c r="E705" i="3" s="1"/>
  <c r="D699" i="3"/>
  <c r="E699" i="3" s="1"/>
  <c r="D693" i="3"/>
  <c r="E693" i="3" s="1"/>
  <c r="D687" i="3"/>
  <c r="E687" i="3" s="1"/>
  <c r="D681" i="3"/>
  <c r="E681" i="3" s="1"/>
  <c r="D675" i="3"/>
  <c r="E675" i="3" s="1"/>
  <c r="D669" i="3"/>
  <c r="E669" i="3" s="1"/>
  <c r="D663" i="3"/>
  <c r="E663" i="3" s="1"/>
  <c r="D657" i="3"/>
  <c r="E657" i="3" s="1"/>
  <c r="D651" i="3"/>
  <c r="E651" i="3" s="1"/>
  <c r="D645" i="3"/>
  <c r="E645" i="3" s="1"/>
  <c r="D639" i="3"/>
  <c r="E639" i="3" s="1"/>
  <c r="D633" i="3"/>
  <c r="E633" i="3" s="1"/>
  <c r="D627" i="3"/>
  <c r="E627" i="3" s="1"/>
  <c r="D621" i="3"/>
  <c r="E621" i="3" s="1"/>
  <c r="D615" i="3"/>
  <c r="E615" i="3" s="1"/>
  <c r="D609" i="3"/>
  <c r="E609" i="3" s="1"/>
  <c r="D603" i="3"/>
  <c r="E603" i="3" s="1"/>
  <c r="D597" i="3"/>
  <c r="E597" i="3" s="1"/>
  <c r="D591" i="3"/>
  <c r="E591" i="3" s="1"/>
  <c r="D585" i="3"/>
  <c r="E585" i="3" s="1"/>
  <c r="D579" i="3"/>
  <c r="E579" i="3" s="1"/>
  <c r="D573" i="3"/>
  <c r="E573" i="3" s="1"/>
  <c r="D567" i="3"/>
  <c r="E567" i="3" s="1"/>
  <c r="D561" i="3"/>
  <c r="E561" i="3" s="1"/>
  <c r="D555" i="3"/>
  <c r="E555" i="3" s="1"/>
  <c r="D549" i="3"/>
  <c r="E549" i="3" s="1"/>
  <c r="D543" i="3"/>
  <c r="E543" i="3" s="1"/>
  <c r="D537" i="3"/>
  <c r="E537" i="3" s="1"/>
  <c r="D531" i="3"/>
  <c r="E531" i="3" s="1"/>
  <c r="D525" i="3"/>
  <c r="E525" i="3" s="1"/>
  <c r="D519" i="3"/>
  <c r="E519" i="3" s="1"/>
  <c r="D513" i="3"/>
  <c r="E513" i="3" s="1"/>
  <c r="D507" i="3"/>
  <c r="E507" i="3" s="1"/>
  <c r="D501" i="3"/>
  <c r="E501" i="3" s="1"/>
  <c r="D495" i="3"/>
  <c r="E495" i="3" s="1"/>
  <c r="D489" i="3"/>
  <c r="E489" i="3" s="1"/>
  <c r="D483" i="3"/>
  <c r="E483" i="3" s="1"/>
  <c r="D477" i="3"/>
  <c r="E477" i="3" s="1"/>
  <c r="D471" i="3"/>
  <c r="E471" i="3" s="1"/>
  <c r="D465" i="3"/>
  <c r="E465" i="3" s="1"/>
  <c r="D459" i="3"/>
  <c r="E459" i="3" s="1"/>
  <c r="D453" i="3"/>
  <c r="E453" i="3" s="1"/>
  <c r="D447" i="3"/>
  <c r="E447" i="3" s="1"/>
  <c r="D441" i="3"/>
  <c r="E441" i="3" s="1"/>
  <c r="D435" i="3"/>
  <c r="E435" i="3" s="1"/>
  <c r="D429" i="3"/>
  <c r="E429" i="3" s="1"/>
  <c r="D423" i="3"/>
  <c r="E423" i="3" s="1"/>
  <c r="D417" i="3"/>
  <c r="E417" i="3" s="1"/>
  <c r="D411" i="3"/>
  <c r="E411" i="3" s="1"/>
  <c r="D405" i="3"/>
  <c r="E405" i="3" s="1"/>
  <c r="D399" i="3"/>
  <c r="E399" i="3" s="1"/>
  <c r="D393" i="3"/>
  <c r="E393" i="3" s="1"/>
  <c r="D387" i="3"/>
  <c r="E387" i="3" s="1"/>
  <c r="D381" i="3"/>
  <c r="E381" i="3" s="1"/>
  <c r="D375" i="3"/>
  <c r="E375" i="3" s="1"/>
  <c r="D369" i="3"/>
  <c r="E369" i="3" s="1"/>
  <c r="D1684" i="3"/>
  <c r="E1684" i="3" s="1"/>
  <c r="D1535" i="3"/>
  <c r="E1535" i="3" s="1"/>
  <c r="D1411" i="3"/>
  <c r="E1411" i="3" s="1"/>
  <c r="D1345" i="3"/>
  <c r="E1345" i="3" s="1"/>
  <c r="D1288" i="3"/>
  <c r="E1288" i="3" s="1"/>
  <c r="D1183" i="3"/>
  <c r="E1183" i="3" s="1"/>
  <c r="D1157" i="3"/>
  <c r="E1157" i="3" s="1"/>
  <c r="D1052" i="3"/>
  <c r="E1052" i="3" s="1"/>
  <c r="D1027" i="3"/>
  <c r="E1027" i="3" s="1"/>
  <c r="D995" i="3"/>
  <c r="E995" i="3" s="1"/>
  <c r="D979" i="3"/>
  <c r="E979" i="3" s="1"/>
  <c r="D966" i="3"/>
  <c r="E966" i="3" s="1"/>
  <c r="D954" i="3"/>
  <c r="E954" i="3" s="1"/>
  <c r="D942" i="3"/>
  <c r="E942" i="3" s="1"/>
  <c r="D930" i="3"/>
  <c r="E930" i="3" s="1"/>
  <c r="D918" i="3"/>
  <c r="E918" i="3" s="1"/>
  <c r="D906" i="3"/>
  <c r="E906" i="3" s="1"/>
  <c r="D876" i="3"/>
  <c r="E876" i="3" s="1"/>
  <c r="D863" i="3"/>
  <c r="E863" i="3" s="1"/>
  <c r="D850" i="3"/>
  <c r="E850" i="3" s="1"/>
  <c r="D1908" i="3"/>
  <c r="E1908" i="3" s="1"/>
  <c r="D1678" i="3"/>
  <c r="E1678" i="3" s="1"/>
  <c r="D1463" i="3"/>
  <c r="E1463" i="3" s="1"/>
  <c r="D1374" i="3"/>
  <c r="E1374" i="3" s="1"/>
  <c r="D1261" i="3"/>
  <c r="E1261" i="3" s="1"/>
  <c r="D1235" i="3"/>
  <c r="E1235" i="3" s="1"/>
  <c r="D1130" i="3"/>
  <c r="E1130" i="3" s="1"/>
  <c r="D1104" i="3"/>
  <c r="E1104" i="3" s="1"/>
  <c r="D1078" i="3"/>
  <c r="E1078" i="3" s="1"/>
  <c r="D1008" i="3"/>
  <c r="E1008" i="3" s="1"/>
  <c r="D992" i="3"/>
  <c r="E992" i="3" s="1"/>
  <c r="D965" i="3"/>
  <c r="E965" i="3" s="1"/>
  <c r="D953" i="3"/>
  <c r="E953" i="3" s="1"/>
  <c r="D941" i="3"/>
  <c r="E941" i="3" s="1"/>
  <c r="D929" i="3"/>
  <c r="E929" i="3" s="1"/>
  <c r="D917" i="3"/>
  <c r="E917" i="3" s="1"/>
  <c r="D905" i="3"/>
  <c r="E905" i="3" s="1"/>
  <c r="D896" i="3"/>
  <c r="E896" i="3" s="1"/>
  <c r="D889" i="3"/>
  <c r="E889" i="3" s="1"/>
  <c r="D882" i="3"/>
  <c r="E882" i="3" s="1"/>
  <c r="D869" i="3"/>
  <c r="E869" i="3" s="1"/>
  <c r="D856" i="3"/>
  <c r="E856" i="3" s="1"/>
  <c r="D836" i="3"/>
  <c r="E836" i="3" s="1"/>
  <c r="D830" i="3"/>
  <c r="E830" i="3" s="1"/>
  <c r="D824" i="3"/>
  <c r="E824" i="3" s="1"/>
  <c r="D818" i="3"/>
  <c r="E818" i="3" s="1"/>
  <c r="D812" i="3"/>
  <c r="E812" i="3" s="1"/>
  <c r="D806" i="3"/>
  <c r="E806" i="3" s="1"/>
  <c r="D800" i="3"/>
  <c r="E800" i="3" s="1"/>
  <c r="D794" i="3"/>
  <c r="E794" i="3" s="1"/>
  <c r="D788" i="3"/>
  <c r="E788" i="3" s="1"/>
  <c r="D782" i="3"/>
  <c r="E782" i="3" s="1"/>
  <c r="D776" i="3"/>
  <c r="E776" i="3" s="1"/>
  <c r="D770" i="3"/>
  <c r="E770" i="3" s="1"/>
  <c r="D764" i="3"/>
  <c r="E764" i="3" s="1"/>
  <c r="D758" i="3"/>
  <c r="E758" i="3" s="1"/>
  <c r="D752" i="3"/>
  <c r="E752" i="3" s="1"/>
  <c r="D746" i="3"/>
  <c r="E746" i="3" s="1"/>
  <c r="D740" i="3"/>
  <c r="E740" i="3" s="1"/>
  <c r="D734" i="3"/>
  <c r="E734" i="3" s="1"/>
  <c r="D728" i="3"/>
  <c r="E728" i="3" s="1"/>
  <c r="D722" i="3"/>
  <c r="E722" i="3" s="1"/>
  <c r="D716" i="3"/>
  <c r="E716" i="3" s="1"/>
  <c r="D710" i="3"/>
  <c r="E710" i="3" s="1"/>
  <c r="D704" i="3"/>
  <c r="E704" i="3" s="1"/>
  <c r="D698" i="3"/>
  <c r="E698" i="3" s="1"/>
  <c r="D692" i="3"/>
  <c r="E692" i="3" s="1"/>
  <c r="D686" i="3"/>
  <c r="E686" i="3" s="1"/>
  <c r="D680" i="3"/>
  <c r="E680" i="3" s="1"/>
  <c r="D674" i="3"/>
  <c r="E674" i="3" s="1"/>
  <c r="D668" i="3"/>
  <c r="E668" i="3" s="1"/>
  <c r="D662" i="3"/>
  <c r="E662" i="3" s="1"/>
  <c r="D656" i="3"/>
  <c r="E656" i="3" s="1"/>
  <c r="D650" i="3"/>
  <c r="E650" i="3" s="1"/>
  <c r="D644" i="3"/>
  <c r="E644" i="3" s="1"/>
  <c r="D638" i="3"/>
  <c r="E638" i="3" s="1"/>
  <c r="D632" i="3"/>
  <c r="E632" i="3" s="1"/>
  <c r="D626" i="3"/>
  <c r="E626" i="3" s="1"/>
  <c r="D620" i="3"/>
  <c r="E620" i="3" s="1"/>
  <c r="D614" i="3"/>
  <c r="E614" i="3" s="1"/>
  <c r="D608" i="3"/>
  <c r="E608" i="3" s="1"/>
  <c r="D602" i="3"/>
  <c r="E602" i="3" s="1"/>
  <c r="D596" i="3"/>
  <c r="E596" i="3" s="1"/>
  <c r="D590" i="3"/>
  <c r="E590" i="3" s="1"/>
  <c r="D584" i="3"/>
  <c r="E584" i="3" s="1"/>
  <c r="D578" i="3"/>
  <c r="E578" i="3" s="1"/>
  <c r="D572" i="3"/>
  <c r="E572" i="3" s="1"/>
  <c r="D566" i="3"/>
  <c r="E566" i="3" s="1"/>
  <c r="D560" i="3"/>
  <c r="E560" i="3" s="1"/>
  <c r="D554" i="3"/>
  <c r="E554" i="3" s="1"/>
  <c r="D1907" i="3"/>
  <c r="E1907" i="3" s="1"/>
  <c r="D1529" i="3"/>
  <c r="E1529" i="3" s="1"/>
  <c r="D1462" i="3"/>
  <c r="E1462" i="3" s="1"/>
  <c r="D1410" i="3"/>
  <c r="E1410" i="3" s="1"/>
  <c r="D1344" i="3"/>
  <c r="E1344" i="3" s="1"/>
  <c r="D1315" i="3"/>
  <c r="E1315" i="3" s="1"/>
  <c r="D1208" i="3"/>
  <c r="E1208" i="3" s="1"/>
  <c r="D1182" i="3"/>
  <c r="E1182" i="3" s="1"/>
  <c r="D1156" i="3"/>
  <c r="E1156" i="3" s="1"/>
  <c r="D1051" i="3"/>
  <c r="E1051" i="3" s="1"/>
  <c r="D1026" i="3"/>
  <c r="E1026" i="3" s="1"/>
  <c r="D1007" i="3"/>
  <c r="E1007" i="3" s="1"/>
  <c r="D991" i="3"/>
  <c r="E991" i="3" s="1"/>
  <c r="D978" i="3"/>
  <c r="E978" i="3" s="1"/>
  <c r="D962" i="3"/>
  <c r="E962" i="3" s="1"/>
  <c r="D950" i="3"/>
  <c r="E950" i="3" s="1"/>
  <c r="D938" i="3"/>
  <c r="E938" i="3" s="1"/>
  <c r="D926" i="3"/>
  <c r="E926" i="3" s="1"/>
  <c r="D914" i="3"/>
  <c r="E914" i="3" s="1"/>
  <c r="D875" i="3"/>
  <c r="E875" i="3" s="1"/>
  <c r="D862" i="3"/>
  <c r="E862" i="3" s="1"/>
  <c r="D842" i="3"/>
  <c r="E842" i="3" s="1"/>
  <c r="D1835" i="3"/>
  <c r="E1835" i="3" s="1"/>
  <c r="D1645" i="3"/>
  <c r="E1645" i="3" s="1"/>
  <c r="D1510" i="3"/>
  <c r="E1510" i="3" s="1"/>
  <c r="D1450" i="3"/>
  <c r="E1450" i="3" s="1"/>
  <c r="D1367" i="3"/>
  <c r="E1367" i="3" s="1"/>
  <c r="D1338" i="3"/>
  <c r="E1338" i="3" s="1"/>
  <c r="D1309" i="3"/>
  <c r="E1309" i="3" s="1"/>
  <c r="D1255" i="3"/>
  <c r="E1255" i="3" s="1"/>
  <c r="D1229" i="3"/>
  <c r="E1229" i="3" s="1"/>
  <c r="D1124" i="3"/>
  <c r="E1124" i="3" s="1"/>
  <c r="D1098" i="3"/>
  <c r="E1098" i="3" s="1"/>
  <c r="D1072" i="3"/>
  <c r="E1072" i="3" s="1"/>
  <c r="D1021" i="3"/>
  <c r="E1021" i="3" s="1"/>
  <c r="D1004" i="3"/>
  <c r="E1004" i="3" s="1"/>
  <c r="D977" i="3"/>
  <c r="E977" i="3" s="1"/>
  <c r="D902" i="3"/>
  <c r="E902" i="3" s="1"/>
  <c r="D895" i="3"/>
  <c r="E895" i="3" s="1"/>
  <c r="D888" i="3"/>
  <c r="E888" i="3" s="1"/>
  <c r="D881" i="3"/>
  <c r="E881" i="3" s="1"/>
  <c r="D868" i="3"/>
  <c r="E868" i="3" s="1"/>
  <c r="D848" i="3"/>
  <c r="E848" i="3" s="1"/>
  <c r="D835" i="3"/>
  <c r="E835" i="3" s="1"/>
  <c r="D829" i="3"/>
  <c r="E829" i="3" s="1"/>
  <c r="D823" i="3"/>
  <c r="E823" i="3" s="1"/>
  <c r="D817" i="3"/>
  <c r="E817" i="3" s="1"/>
  <c r="D811" i="3"/>
  <c r="E811" i="3" s="1"/>
  <c r="D805" i="3"/>
  <c r="E805" i="3" s="1"/>
  <c r="D799" i="3"/>
  <c r="E799" i="3" s="1"/>
  <c r="D793" i="3"/>
  <c r="E793" i="3" s="1"/>
  <c r="D787" i="3"/>
  <c r="E787" i="3" s="1"/>
  <c r="D781" i="3"/>
  <c r="E781" i="3" s="1"/>
  <c r="D775" i="3"/>
  <c r="E775" i="3" s="1"/>
  <c r="D769" i="3"/>
  <c r="E769" i="3" s="1"/>
  <c r="D763" i="3"/>
  <c r="E763" i="3" s="1"/>
  <c r="D757" i="3"/>
  <c r="E757" i="3" s="1"/>
  <c r="D751" i="3"/>
  <c r="E751" i="3" s="1"/>
  <c r="D745" i="3"/>
  <c r="E745" i="3" s="1"/>
  <c r="D739" i="3"/>
  <c r="E739" i="3" s="1"/>
  <c r="D733" i="3"/>
  <c r="E733" i="3" s="1"/>
  <c r="D727" i="3"/>
  <c r="E727" i="3" s="1"/>
  <c r="D721" i="3"/>
  <c r="E721" i="3" s="1"/>
  <c r="D715" i="3"/>
  <c r="E715" i="3" s="1"/>
  <c r="D709" i="3"/>
  <c r="E709" i="3" s="1"/>
  <c r="D703" i="3"/>
  <c r="E703" i="3" s="1"/>
  <c r="D697" i="3"/>
  <c r="E697" i="3" s="1"/>
  <c r="D691" i="3"/>
  <c r="E691" i="3" s="1"/>
  <c r="D685" i="3"/>
  <c r="E685" i="3" s="1"/>
  <c r="D679" i="3"/>
  <c r="E679" i="3" s="1"/>
  <c r="D673" i="3"/>
  <c r="E673" i="3" s="1"/>
  <c r="D667" i="3"/>
  <c r="E667" i="3" s="1"/>
  <c r="D661" i="3"/>
  <c r="E661" i="3" s="1"/>
  <c r="D655" i="3"/>
  <c r="E655" i="3" s="1"/>
  <c r="D649" i="3"/>
  <c r="E649" i="3" s="1"/>
  <c r="D643" i="3"/>
  <c r="E643" i="3" s="1"/>
  <c r="D637" i="3"/>
  <c r="E637" i="3" s="1"/>
  <c r="D631" i="3"/>
  <c r="E631" i="3" s="1"/>
  <c r="D625" i="3"/>
  <c r="E625" i="3" s="1"/>
  <c r="D619" i="3"/>
  <c r="E619" i="3" s="1"/>
  <c r="D613" i="3"/>
  <c r="E613" i="3" s="1"/>
  <c r="D607" i="3"/>
  <c r="E607" i="3" s="1"/>
  <c r="D601" i="3"/>
  <c r="E601" i="3" s="1"/>
  <c r="D595" i="3"/>
  <c r="E595" i="3" s="1"/>
  <c r="D589" i="3"/>
  <c r="E589" i="3" s="1"/>
  <c r="D583" i="3"/>
  <c r="E583" i="3" s="1"/>
  <c r="D577" i="3"/>
  <c r="E577" i="3" s="1"/>
  <c r="D571" i="3"/>
  <c r="E571" i="3" s="1"/>
  <c r="D565" i="3"/>
  <c r="E565" i="3" s="1"/>
  <c r="D559" i="3"/>
  <c r="E559" i="3" s="1"/>
  <c r="D553" i="3"/>
  <c r="E553" i="3" s="1"/>
  <c r="D1824" i="3"/>
  <c r="E1824" i="3" s="1"/>
  <c r="D1176" i="3"/>
  <c r="E1176" i="3" s="1"/>
  <c r="D937" i="3"/>
  <c r="E937" i="3" s="1"/>
  <c r="D841" i="3"/>
  <c r="E841" i="3" s="1"/>
  <c r="D539" i="3"/>
  <c r="E539" i="3" s="1"/>
  <c r="D523" i="3"/>
  <c r="E523" i="3" s="1"/>
  <c r="D510" i="3"/>
  <c r="E510" i="3" s="1"/>
  <c r="D494" i="3"/>
  <c r="E494" i="3" s="1"/>
  <c r="D467" i="3"/>
  <c r="E467" i="3" s="1"/>
  <c r="D455" i="3"/>
  <c r="E455" i="3" s="1"/>
  <c r="D443" i="3"/>
  <c r="E443" i="3" s="1"/>
  <c r="D432" i="3"/>
  <c r="E432" i="3" s="1"/>
  <c r="D360" i="3"/>
  <c r="E360" i="3" s="1"/>
  <c r="D351" i="3"/>
  <c r="E351" i="3" s="1"/>
  <c r="D336" i="3"/>
  <c r="E336" i="3" s="1"/>
  <c r="D307" i="3"/>
  <c r="E307" i="3" s="1"/>
  <c r="D294" i="3"/>
  <c r="E294" i="3" s="1"/>
  <c r="D281" i="3"/>
  <c r="E281" i="3" s="1"/>
  <c r="D261" i="3"/>
  <c r="E261" i="3" s="1"/>
  <c r="D248" i="3"/>
  <c r="E248" i="3" s="1"/>
  <c r="D235" i="3"/>
  <c r="E235" i="3" s="1"/>
  <c r="D222" i="3"/>
  <c r="E222" i="3" s="1"/>
  <c r="D209" i="3"/>
  <c r="E209" i="3" s="1"/>
  <c r="D189" i="3"/>
  <c r="E189" i="3" s="1"/>
  <c r="D176" i="3"/>
  <c r="E176" i="3" s="1"/>
  <c r="D163" i="3"/>
  <c r="E163" i="3" s="1"/>
  <c r="D150" i="3"/>
  <c r="E150" i="3" s="1"/>
  <c r="D45" i="3"/>
  <c r="E45" i="3" s="1"/>
  <c r="D40" i="3"/>
  <c r="E40" i="3" s="1"/>
  <c r="D37" i="3"/>
  <c r="E37" i="3" s="1"/>
  <c r="D14" i="3"/>
  <c r="E14" i="3" s="1"/>
  <c r="D11" i="3"/>
  <c r="E11" i="3" s="1"/>
  <c r="D528" i="3"/>
  <c r="E528" i="3" s="1"/>
  <c r="D177" i="3"/>
  <c r="E177" i="3" s="1"/>
  <c r="D1823" i="3"/>
  <c r="E1823" i="3" s="1"/>
  <c r="D1337" i="3"/>
  <c r="E1337" i="3" s="1"/>
  <c r="D1020" i="3"/>
  <c r="E1020" i="3" s="1"/>
  <c r="D880" i="3"/>
  <c r="E880" i="3" s="1"/>
  <c r="D804" i="3"/>
  <c r="E804" i="3" s="1"/>
  <c r="D768" i="3"/>
  <c r="E768" i="3" s="1"/>
  <c r="D732" i="3"/>
  <c r="E732" i="3" s="1"/>
  <c r="D696" i="3"/>
  <c r="E696" i="3" s="1"/>
  <c r="D660" i="3"/>
  <c r="E660" i="3" s="1"/>
  <c r="D624" i="3"/>
  <c r="E624" i="3" s="1"/>
  <c r="D588" i="3"/>
  <c r="E588" i="3" s="1"/>
  <c r="D552" i="3"/>
  <c r="E552" i="3" s="1"/>
  <c r="D536" i="3"/>
  <c r="E536" i="3" s="1"/>
  <c r="D509" i="3"/>
  <c r="E509" i="3" s="1"/>
  <c r="D493" i="3"/>
  <c r="E493" i="3" s="1"/>
  <c r="D480" i="3"/>
  <c r="E480" i="3" s="1"/>
  <c r="D464" i="3"/>
  <c r="E464" i="3" s="1"/>
  <c r="D452" i="3"/>
  <c r="E452" i="3" s="1"/>
  <c r="D440" i="3"/>
  <c r="E440" i="3" s="1"/>
  <c r="D431" i="3"/>
  <c r="E431" i="3" s="1"/>
  <c r="D421" i="3"/>
  <c r="E421" i="3" s="1"/>
  <c r="D413" i="3"/>
  <c r="E413" i="3" s="1"/>
  <c r="D403" i="3"/>
  <c r="E403" i="3" s="1"/>
  <c r="D395" i="3"/>
  <c r="E395" i="3" s="1"/>
  <c r="D385" i="3"/>
  <c r="E385" i="3" s="1"/>
  <c r="D377" i="3"/>
  <c r="E377" i="3" s="1"/>
  <c r="D367" i="3"/>
  <c r="E367" i="3" s="1"/>
  <c r="D343" i="3"/>
  <c r="E343" i="3" s="1"/>
  <c r="D327" i="3"/>
  <c r="E327" i="3" s="1"/>
  <c r="D320" i="3"/>
  <c r="E320" i="3" s="1"/>
  <c r="D313" i="3"/>
  <c r="E313" i="3" s="1"/>
  <c r="D300" i="3"/>
  <c r="E300" i="3" s="1"/>
  <c r="D287" i="3"/>
  <c r="E287" i="3" s="1"/>
  <c r="D267" i="3"/>
  <c r="E267" i="3" s="1"/>
  <c r="D254" i="3"/>
  <c r="E254" i="3" s="1"/>
  <c r="D241" i="3"/>
  <c r="E241" i="3" s="1"/>
  <c r="D228" i="3"/>
  <c r="E228" i="3" s="1"/>
  <c r="D215" i="3"/>
  <c r="E215" i="3" s="1"/>
  <c r="D195" i="3"/>
  <c r="E195" i="3" s="1"/>
  <c r="D182" i="3"/>
  <c r="E182" i="3" s="1"/>
  <c r="D169" i="3"/>
  <c r="E169" i="3" s="1"/>
  <c r="D156" i="3"/>
  <c r="E156" i="3" s="1"/>
  <c r="D143" i="3"/>
  <c r="E143" i="3" s="1"/>
  <c r="D137" i="3"/>
  <c r="E137" i="3" s="1"/>
  <c r="D131" i="3"/>
  <c r="E131" i="3" s="1"/>
  <c r="D125" i="3"/>
  <c r="E125" i="3" s="1"/>
  <c r="D119" i="3"/>
  <c r="E119" i="3" s="1"/>
  <c r="D113" i="3"/>
  <c r="E113" i="3" s="1"/>
  <c r="D107" i="3"/>
  <c r="E107" i="3" s="1"/>
  <c r="D101" i="3"/>
  <c r="E101" i="3" s="1"/>
  <c r="D95" i="3"/>
  <c r="E95" i="3" s="1"/>
  <c r="D89" i="3"/>
  <c r="E89" i="3" s="1"/>
  <c r="D83" i="3"/>
  <c r="E83" i="3" s="1"/>
  <c r="D77" i="3"/>
  <c r="E77" i="3" s="1"/>
  <c r="D71" i="3"/>
  <c r="E71" i="3" s="1"/>
  <c r="D65" i="3"/>
  <c r="E65" i="3" s="1"/>
  <c r="D59" i="3"/>
  <c r="E59" i="3" s="1"/>
  <c r="D53" i="3"/>
  <c r="E53" i="3" s="1"/>
  <c r="D33" i="3"/>
  <c r="E33" i="3" s="1"/>
  <c r="D30" i="3"/>
  <c r="E30" i="3" s="1"/>
  <c r="D27" i="3"/>
  <c r="E27" i="3" s="1"/>
  <c r="D24" i="3"/>
  <c r="E24" i="3" s="1"/>
  <c r="D16" i="3"/>
  <c r="E16" i="3" s="1"/>
  <c r="D1639" i="3"/>
  <c r="E1639" i="3" s="1"/>
  <c r="D1150" i="3"/>
  <c r="E1150" i="3" s="1"/>
  <c r="D1003" i="3"/>
  <c r="E1003" i="3" s="1"/>
  <c r="D925" i="3"/>
  <c r="E925" i="3" s="1"/>
  <c r="D874" i="3"/>
  <c r="E874" i="3" s="1"/>
  <c r="D551" i="3"/>
  <c r="E551" i="3" s="1"/>
  <c r="D535" i="3"/>
  <c r="E535" i="3" s="1"/>
  <c r="D522" i="3"/>
  <c r="E522" i="3" s="1"/>
  <c r="D506" i="3"/>
  <c r="E506" i="3" s="1"/>
  <c r="D479" i="3"/>
  <c r="E479" i="3" s="1"/>
  <c r="D359" i="3"/>
  <c r="E359" i="3" s="1"/>
  <c r="D350" i="3"/>
  <c r="E350" i="3" s="1"/>
  <c r="D335" i="3"/>
  <c r="E335" i="3" s="1"/>
  <c r="D306" i="3"/>
  <c r="E306" i="3" s="1"/>
  <c r="D293" i="3"/>
  <c r="E293" i="3" s="1"/>
  <c r="D273" i="3"/>
  <c r="E273" i="3" s="1"/>
  <c r="D260" i="3"/>
  <c r="E260" i="3" s="1"/>
  <c r="D247" i="3"/>
  <c r="E247" i="3" s="1"/>
  <c r="D234" i="3"/>
  <c r="E234" i="3" s="1"/>
  <c r="D221" i="3"/>
  <c r="E221" i="3" s="1"/>
  <c r="D201" i="3"/>
  <c r="E201" i="3" s="1"/>
  <c r="D188" i="3"/>
  <c r="E188" i="3" s="1"/>
  <c r="D175" i="3"/>
  <c r="E175" i="3" s="1"/>
  <c r="D162" i="3"/>
  <c r="E162" i="3" s="1"/>
  <c r="D149" i="3"/>
  <c r="E149" i="3" s="1"/>
  <c r="D44" i="3"/>
  <c r="E44" i="3" s="1"/>
  <c r="D21" i="3"/>
  <c r="E21" i="3" s="1"/>
  <c r="D949" i="3"/>
  <c r="E949" i="3" s="1"/>
  <c r="D498" i="3"/>
  <c r="E498" i="3" s="1"/>
  <c r="D337" i="3"/>
  <c r="E337" i="3" s="1"/>
  <c r="D308" i="3"/>
  <c r="E308" i="3" s="1"/>
  <c r="D295" i="3"/>
  <c r="E295" i="3" s="1"/>
  <c r="D269" i="3"/>
  <c r="E269" i="3" s="1"/>
  <c r="D249" i="3"/>
  <c r="E249" i="3" s="1"/>
  <c r="D210" i="3"/>
  <c r="E210" i="3" s="1"/>
  <c r="D197" i="3"/>
  <c r="E197" i="3" s="1"/>
  <c r="D164" i="3"/>
  <c r="E164" i="3" s="1"/>
  <c r="D1366" i="3"/>
  <c r="E1366" i="3" s="1"/>
  <c r="D774" i="3"/>
  <c r="E774" i="3" s="1"/>
  <c r="D702" i="3"/>
  <c r="E702" i="3" s="1"/>
  <c r="D630" i="3"/>
  <c r="E630" i="3" s="1"/>
  <c r="D558" i="3"/>
  <c r="E558" i="3" s="1"/>
  <c r="D540" i="3"/>
  <c r="E540" i="3" s="1"/>
  <c r="D481" i="3"/>
  <c r="E481" i="3" s="1"/>
  <c r="D456" i="3"/>
  <c r="E456" i="3" s="1"/>
  <c r="D404" i="3"/>
  <c r="E404" i="3" s="1"/>
  <c r="D386" i="3"/>
  <c r="E386" i="3" s="1"/>
  <c r="D368" i="3"/>
  <c r="E368" i="3" s="1"/>
  <c r="D1308" i="3"/>
  <c r="E1308" i="3" s="1"/>
  <c r="D834" i="3"/>
  <c r="E834" i="3" s="1"/>
  <c r="D798" i="3"/>
  <c r="E798" i="3" s="1"/>
  <c r="D762" i="3"/>
  <c r="E762" i="3" s="1"/>
  <c r="D726" i="3"/>
  <c r="E726" i="3" s="1"/>
  <c r="D690" i="3"/>
  <c r="E690" i="3" s="1"/>
  <c r="D654" i="3"/>
  <c r="E654" i="3" s="1"/>
  <c r="D618" i="3"/>
  <c r="E618" i="3" s="1"/>
  <c r="D582" i="3"/>
  <c r="E582" i="3" s="1"/>
  <c r="D548" i="3"/>
  <c r="E548" i="3" s="1"/>
  <c r="D521" i="3"/>
  <c r="E521" i="3" s="1"/>
  <c r="D505" i="3"/>
  <c r="E505" i="3" s="1"/>
  <c r="D492" i="3"/>
  <c r="E492" i="3" s="1"/>
  <c r="D476" i="3"/>
  <c r="E476" i="3" s="1"/>
  <c r="D463" i="3"/>
  <c r="E463" i="3" s="1"/>
  <c r="D451" i="3"/>
  <c r="E451" i="3" s="1"/>
  <c r="D439" i="3"/>
  <c r="E439" i="3" s="1"/>
  <c r="D428" i="3"/>
  <c r="E428" i="3" s="1"/>
  <c r="D420" i="3"/>
  <c r="E420" i="3" s="1"/>
  <c r="D410" i="3"/>
  <c r="E410" i="3" s="1"/>
  <c r="D402" i="3"/>
  <c r="E402" i="3" s="1"/>
  <c r="D392" i="3"/>
  <c r="E392" i="3" s="1"/>
  <c r="D384" i="3"/>
  <c r="E384" i="3" s="1"/>
  <c r="D374" i="3"/>
  <c r="E374" i="3" s="1"/>
  <c r="D366" i="3"/>
  <c r="E366" i="3" s="1"/>
  <c r="D357" i="3"/>
  <c r="E357" i="3" s="1"/>
  <c r="D342" i="3"/>
  <c r="E342" i="3" s="1"/>
  <c r="D333" i="3"/>
  <c r="E333" i="3" s="1"/>
  <c r="D326" i="3"/>
  <c r="E326" i="3" s="1"/>
  <c r="D319" i="3"/>
  <c r="E319" i="3" s="1"/>
  <c r="D312" i="3"/>
  <c r="E312" i="3" s="1"/>
  <c r="D299" i="3"/>
  <c r="E299" i="3" s="1"/>
  <c r="D279" i="3"/>
  <c r="E279" i="3" s="1"/>
  <c r="D266" i="3"/>
  <c r="E266" i="3" s="1"/>
  <c r="D253" i="3"/>
  <c r="E253" i="3" s="1"/>
  <c r="D240" i="3"/>
  <c r="E240" i="3" s="1"/>
  <c r="D227" i="3"/>
  <c r="E227" i="3" s="1"/>
  <c r="D207" i="3"/>
  <c r="E207" i="3" s="1"/>
  <c r="D194" i="3"/>
  <c r="E194" i="3" s="1"/>
  <c r="D181" i="3"/>
  <c r="E181" i="3" s="1"/>
  <c r="D168" i="3"/>
  <c r="E168" i="3" s="1"/>
  <c r="D155" i="3"/>
  <c r="E155" i="3" s="1"/>
  <c r="D142" i="3"/>
  <c r="E142" i="3" s="1"/>
  <c r="D136" i="3"/>
  <c r="E136" i="3" s="1"/>
  <c r="D130" i="3"/>
  <c r="E130" i="3" s="1"/>
  <c r="D124" i="3"/>
  <c r="E124" i="3" s="1"/>
  <c r="D118" i="3"/>
  <c r="E118" i="3" s="1"/>
  <c r="D112" i="3"/>
  <c r="E112" i="3" s="1"/>
  <c r="D106" i="3"/>
  <c r="E106" i="3" s="1"/>
  <c r="D100" i="3"/>
  <c r="E100" i="3" s="1"/>
  <c r="D94" i="3"/>
  <c r="E94" i="3" s="1"/>
  <c r="D88" i="3"/>
  <c r="E88" i="3" s="1"/>
  <c r="D82" i="3"/>
  <c r="E82" i="3" s="1"/>
  <c r="D76" i="3"/>
  <c r="E76" i="3" s="1"/>
  <c r="D70" i="3"/>
  <c r="E70" i="3" s="1"/>
  <c r="D64" i="3"/>
  <c r="E64" i="3" s="1"/>
  <c r="D58" i="3"/>
  <c r="E58" i="3" s="1"/>
  <c r="D52" i="3"/>
  <c r="E52" i="3" s="1"/>
  <c r="D48" i="3"/>
  <c r="E48" i="3" s="1"/>
  <c r="D36" i="3"/>
  <c r="E36" i="3" s="1"/>
  <c r="D18" i="3"/>
  <c r="E18" i="3" s="1"/>
  <c r="D8" i="3"/>
  <c r="E8" i="3" s="1"/>
  <c r="D5" i="3"/>
  <c r="E5" i="3" s="1"/>
  <c r="D1507" i="3"/>
  <c r="E1507" i="3" s="1"/>
  <c r="D990" i="3"/>
  <c r="E990" i="3" s="1"/>
  <c r="D913" i="3"/>
  <c r="E913" i="3" s="1"/>
  <c r="D547" i="3"/>
  <c r="E547" i="3" s="1"/>
  <c r="D534" i="3"/>
  <c r="E534" i="3" s="1"/>
  <c r="D518" i="3"/>
  <c r="E518" i="3" s="1"/>
  <c r="D491" i="3"/>
  <c r="E491" i="3" s="1"/>
  <c r="D475" i="3"/>
  <c r="E475" i="3" s="1"/>
  <c r="D349" i="3"/>
  <c r="E349" i="3" s="1"/>
  <c r="D305" i="3"/>
  <c r="E305" i="3" s="1"/>
  <c r="D285" i="3"/>
  <c r="E285" i="3" s="1"/>
  <c r="D272" i="3"/>
  <c r="E272" i="3" s="1"/>
  <c r="D259" i="3"/>
  <c r="E259" i="3" s="1"/>
  <c r="D246" i="3"/>
  <c r="E246" i="3" s="1"/>
  <c r="D233" i="3"/>
  <c r="E233" i="3" s="1"/>
  <c r="D213" i="3"/>
  <c r="E213" i="3" s="1"/>
  <c r="D200" i="3"/>
  <c r="E200" i="3" s="1"/>
  <c r="D187" i="3"/>
  <c r="E187" i="3" s="1"/>
  <c r="D174" i="3"/>
  <c r="E174" i="3" s="1"/>
  <c r="D161" i="3"/>
  <c r="E161" i="3" s="1"/>
  <c r="D43" i="3"/>
  <c r="E43" i="3" s="1"/>
  <c r="D39" i="3"/>
  <c r="E39" i="3" s="1"/>
  <c r="D13" i="3"/>
  <c r="E13" i="3" s="1"/>
  <c r="D10" i="3"/>
  <c r="E10" i="3" s="1"/>
  <c r="D3" i="3"/>
  <c r="E3" i="3" s="1"/>
  <c r="D485" i="3"/>
  <c r="E485" i="3" s="1"/>
  <c r="D151" i="3"/>
  <c r="E151" i="3" s="1"/>
  <c r="D1280" i="3"/>
  <c r="E1280" i="3" s="1"/>
  <c r="D1123" i="3"/>
  <c r="E1123" i="3" s="1"/>
  <c r="D989" i="3"/>
  <c r="E989" i="3" s="1"/>
  <c r="D828" i="3"/>
  <c r="E828" i="3" s="1"/>
  <c r="D792" i="3"/>
  <c r="E792" i="3" s="1"/>
  <c r="D756" i="3"/>
  <c r="E756" i="3" s="1"/>
  <c r="D720" i="3"/>
  <c r="E720" i="3" s="1"/>
  <c r="D684" i="3"/>
  <c r="E684" i="3" s="1"/>
  <c r="D648" i="3"/>
  <c r="E648" i="3" s="1"/>
  <c r="D612" i="3"/>
  <c r="E612" i="3" s="1"/>
  <c r="D576" i="3"/>
  <c r="E576" i="3" s="1"/>
  <c r="D533" i="3"/>
  <c r="E533" i="3" s="1"/>
  <c r="D517" i="3"/>
  <c r="E517" i="3" s="1"/>
  <c r="D504" i="3"/>
  <c r="E504" i="3" s="1"/>
  <c r="D488" i="3"/>
  <c r="E488" i="3" s="1"/>
  <c r="D462" i="3"/>
  <c r="E462" i="3" s="1"/>
  <c r="D450" i="3"/>
  <c r="E450" i="3" s="1"/>
  <c r="D438" i="3"/>
  <c r="E438" i="3" s="1"/>
  <c r="D427" i="3"/>
  <c r="E427" i="3" s="1"/>
  <c r="D419" i="3"/>
  <c r="E419" i="3" s="1"/>
  <c r="D409" i="3"/>
  <c r="E409" i="3" s="1"/>
  <c r="D401" i="3"/>
  <c r="E401" i="3" s="1"/>
  <c r="D391" i="3"/>
  <c r="E391" i="3" s="1"/>
  <c r="D383" i="3"/>
  <c r="E383" i="3" s="1"/>
  <c r="D373" i="3"/>
  <c r="E373" i="3" s="1"/>
  <c r="D365" i="3"/>
  <c r="E365" i="3" s="1"/>
  <c r="D356" i="3"/>
  <c r="E356" i="3" s="1"/>
  <c r="D341" i="3"/>
  <c r="E341" i="3" s="1"/>
  <c r="D332" i="3"/>
  <c r="E332" i="3" s="1"/>
  <c r="D325" i="3"/>
  <c r="E325" i="3" s="1"/>
  <c r="D318" i="3"/>
  <c r="E318" i="3" s="1"/>
  <c r="D311" i="3"/>
  <c r="E311" i="3" s="1"/>
  <c r="D291" i="3"/>
  <c r="E291" i="3" s="1"/>
  <c r="D278" i="3"/>
  <c r="E278" i="3" s="1"/>
  <c r="D265" i="3"/>
  <c r="E265" i="3" s="1"/>
  <c r="D252" i="3"/>
  <c r="E252" i="3" s="1"/>
  <c r="D239" i="3"/>
  <c r="E239" i="3" s="1"/>
  <c r="D219" i="3"/>
  <c r="E219" i="3" s="1"/>
  <c r="D206" i="3"/>
  <c r="E206" i="3" s="1"/>
  <c r="D193" i="3"/>
  <c r="E193" i="3" s="1"/>
  <c r="D180" i="3"/>
  <c r="E180" i="3" s="1"/>
  <c r="D167" i="3"/>
  <c r="E167" i="3" s="1"/>
  <c r="D147" i="3"/>
  <c r="E147" i="3" s="1"/>
  <c r="D141" i="3"/>
  <c r="E141" i="3" s="1"/>
  <c r="D135" i="3"/>
  <c r="E135" i="3" s="1"/>
  <c r="D129" i="3"/>
  <c r="E129" i="3" s="1"/>
  <c r="D123" i="3"/>
  <c r="E123" i="3" s="1"/>
  <c r="D117" i="3"/>
  <c r="E117" i="3" s="1"/>
  <c r="D111" i="3"/>
  <c r="E111" i="3" s="1"/>
  <c r="D105" i="3"/>
  <c r="E105" i="3" s="1"/>
  <c r="D99" i="3"/>
  <c r="E99" i="3" s="1"/>
  <c r="D93" i="3"/>
  <c r="E93" i="3" s="1"/>
  <c r="D87" i="3"/>
  <c r="E87" i="3" s="1"/>
  <c r="D81" i="3"/>
  <c r="E81" i="3" s="1"/>
  <c r="D75" i="3"/>
  <c r="E75" i="3" s="1"/>
  <c r="D69" i="3"/>
  <c r="E69" i="3" s="1"/>
  <c r="D63" i="3"/>
  <c r="E63" i="3" s="1"/>
  <c r="D57" i="3"/>
  <c r="E57" i="3" s="1"/>
  <c r="D32" i="3"/>
  <c r="E32" i="3" s="1"/>
  <c r="D29" i="3"/>
  <c r="E29" i="3" s="1"/>
  <c r="D26" i="3"/>
  <c r="E26" i="3" s="1"/>
  <c r="D1447" i="3"/>
  <c r="E1447" i="3" s="1"/>
  <c r="D974" i="3"/>
  <c r="E974" i="3" s="1"/>
  <c r="D546" i="3"/>
  <c r="E546" i="3" s="1"/>
  <c r="D530" i="3"/>
  <c r="E530" i="3" s="1"/>
  <c r="D503" i="3"/>
  <c r="E503" i="3" s="1"/>
  <c r="D487" i="3"/>
  <c r="E487" i="3" s="1"/>
  <c r="D474" i="3"/>
  <c r="E474" i="3" s="1"/>
  <c r="D461" i="3"/>
  <c r="E461" i="3" s="1"/>
  <c r="D449" i="3"/>
  <c r="E449" i="3" s="1"/>
  <c r="D437" i="3"/>
  <c r="E437" i="3" s="1"/>
  <c r="D363" i="3"/>
  <c r="E363" i="3" s="1"/>
  <c r="D348" i="3"/>
  <c r="E348" i="3" s="1"/>
  <c r="D339" i="3"/>
  <c r="E339" i="3" s="1"/>
  <c r="D297" i="3"/>
  <c r="E297" i="3" s="1"/>
  <c r="D284" i="3"/>
  <c r="E284" i="3" s="1"/>
  <c r="D271" i="3"/>
  <c r="E271" i="3" s="1"/>
  <c r="D258" i="3"/>
  <c r="E258" i="3" s="1"/>
  <c r="D245" i="3"/>
  <c r="E245" i="3" s="1"/>
  <c r="D225" i="3"/>
  <c r="E225" i="3" s="1"/>
  <c r="D212" i="3"/>
  <c r="E212" i="3" s="1"/>
  <c r="D199" i="3"/>
  <c r="E199" i="3" s="1"/>
  <c r="D186" i="3"/>
  <c r="E186" i="3" s="1"/>
  <c r="D173" i="3"/>
  <c r="E173" i="3" s="1"/>
  <c r="D153" i="3"/>
  <c r="E153" i="3" s="1"/>
  <c r="D51" i="3"/>
  <c r="E51" i="3" s="1"/>
  <c r="D47" i="3"/>
  <c r="E47" i="3" s="1"/>
  <c r="D42" i="3"/>
  <c r="E42" i="3" s="1"/>
  <c r="D35" i="3"/>
  <c r="E35" i="3" s="1"/>
  <c r="D23" i="3"/>
  <c r="E23" i="3" s="1"/>
  <c r="D379" i="3"/>
  <c r="E379" i="3" s="1"/>
  <c r="D323" i="3"/>
  <c r="E323" i="3" s="1"/>
  <c r="D230" i="3"/>
  <c r="E230" i="3" s="1"/>
  <c r="D217" i="3"/>
  <c r="E217" i="3" s="1"/>
  <c r="D171" i="3"/>
  <c r="E171" i="3" s="1"/>
  <c r="D127" i="3"/>
  <c r="E127" i="3" s="1"/>
  <c r="D103" i="3"/>
  <c r="E103" i="3" s="1"/>
  <c r="D85" i="3"/>
  <c r="E85" i="3" s="1"/>
  <c r="D61" i="3"/>
  <c r="E61" i="3" s="1"/>
  <c r="D46" i="3"/>
  <c r="E46" i="3" s="1"/>
  <c r="D34" i="3"/>
  <c r="E34" i="3" s="1"/>
  <c r="D28" i="3"/>
  <c r="E28" i="3" s="1"/>
  <c r="D25" i="3"/>
  <c r="E25" i="3" s="1"/>
  <c r="D1045" i="3"/>
  <c r="E1045" i="3" s="1"/>
  <c r="D223" i="3"/>
  <c r="E223" i="3" s="1"/>
  <c r="D1446" i="3"/>
  <c r="E1446" i="3" s="1"/>
  <c r="D1254" i="3"/>
  <c r="E1254" i="3" s="1"/>
  <c r="D1097" i="3"/>
  <c r="E1097" i="3" s="1"/>
  <c r="D973" i="3"/>
  <c r="E973" i="3" s="1"/>
  <c r="D901" i="3"/>
  <c r="E901" i="3" s="1"/>
  <c r="D860" i="3"/>
  <c r="E860" i="3" s="1"/>
  <c r="D822" i="3"/>
  <c r="E822" i="3" s="1"/>
  <c r="D786" i="3"/>
  <c r="E786" i="3" s="1"/>
  <c r="D750" i="3"/>
  <c r="E750" i="3" s="1"/>
  <c r="D714" i="3"/>
  <c r="E714" i="3" s="1"/>
  <c r="D678" i="3"/>
  <c r="E678" i="3" s="1"/>
  <c r="D642" i="3"/>
  <c r="E642" i="3" s="1"/>
  <c r="D606" i="3"/>
  <c r="E606" i="3" s="1"/>
  <c r="D570" i="3"/>
  <c r="E570" i="3" s="1"/>
  <c r="D545" i="3"/>
  <c r="E545" i="3" s="1"/>
  <c r="D529" i="3"/>
  <c r="E529" i="3" s="1"/>
  <c r="D516" i="3"/>
  <c r="E516" i="3" s="1"/>
  <c r="D500" i="3"/>
  <c r="E500" i="3" s="1"/>
  <c r="D473" i="3"/>
  <c r="E473" i="3" s="1"/>
  <c r="D458" i="3"/>
  <c r="E458" i="3" s="1"/>
  <c r="D446" i="3"/>
  <c r="E446" i="3" s="1"/>
  <c r="D426" i="3"/>
  <c r="E426" i="3" s="1"/>
  <c r="D416" i="3"/>
  <c r="E416" i="3" s="1"/>
  <c r="D408" i="3"/>
  <c r="E408" i="3" s="1"/>
  <c r="D398" i="3"/>
  <c r="E398" i="3" s="1"/>
  <c r="D390" i="3"/>
  <c r="E390" i="3" s="1"/>
  <c r="D380" i="3"/>
  <c r="E380" i="3" s="1"/>
  <c r="D372" i="3"/>
  <c r="E372" i="3" s="1"/>
  <c r="D355" i="3"/>
  <c r="E355" i="3" s="1"/>
  <c r="D331" i="3"/>
  <c r="E331" i="3" s="1"/>
  <c r="D324" i="3"/>
  <c r="E324" i="3" s="1"/>
  <c r="D317" i="3"/>
  <c r="E317" i="3" s="1"/>
  <c r="D303" i="3"/>
  <c r="E303" i="3" s="1"/>
  <c r="D290" i="3"/>
  <c r="E290" i="3" s="1"/>
  <c r="D277" i="3"/>
  <c r="E277" i="3" s="1"/>
  <c r="D264" i="3"/>
  <c r="E264" i="3" s="1"/>
  <c r="D251" i="3"/>
  <c r="E251" i="3" s="1"/>
  <c r="D231" i="3"/>
  <c r="E231" i="3" s="1"/>
  <c r="D218" i="3"/>
  <c r="E218" i="3" s="1"/>
  <c r="D205" i="3"/>
  <c r="E205" i="3" s="1"/>
  <c r="D192" i="3"/>
  <c r="E192" i="3" s="1"/>
  <c r="D179" i="3"/>
  <c r="E179" i="3" s="1"/>
  <c r="D159" i="3"/>
  <c r="E159" i="3" s="1"/>
  <c r="D146" i="3"/>
  <c r="E146" i="3" s="1"/>
  <c r="D140" i="3"/>
  <c r="E140" i="3" s="1"/>
  <c r="D134" i="3"/>
  <c r="E134" i="3" s="1"/>
  <c r="D128" i="3"/>
  <c r="E128" i="3" s="1"/>
  <c r="D122" i="3"/>
  <c r="E122" i="3" s="1"/>
  <c r="D116" i="3"/>
  <c r="E116" i="3" s="1"/>
  <c r="D110" i="3"/>
  <c r="E110" i="3" s="1"/>
  <c r="D104" i="3"/>
  <c r="E104" i="3" s="1"/>
  <c r="D98" i="3"/>
  <c r="E98" i="3" s="1"/>
  <c r="D92" i="3"/>
  <c r="E92" i="3" s="1"/>
  <c r="D86" i="3"/>
  <c r="E86" i="3" s="1"/>
  <c r="D80" i="3"/>
  <c r="E80" i="3" s="1"/>
  <c r="D74" i="3"/>
  <c r="E74" i="3" s="1"/>
  <c r="D68" i="3"/>
  <c r="E68" i="3" s="1"/>
  <c r="D62" i="3"/>
  <c r="E62" i="3" s="1"/>
  <c r="D56" i="3"/>
  <c r="E56" i="3" s="1"/>
  <c r="D20" i="3"/>
  <c r="E20" i="3" s="1"/>
  <c r="D15" i="3"/>
  <c r="E15" i="3" s="1"/>
  <c r="D7" i="3"/>
  <c r="E7" i="3" s="1"/>
  <c r="D1228" i="3"/>
  <c r="E1228" i="3" s="1"/>
  <c r="D397" i="3"/>
  <c r="E397" i="3" s="1"/>
  <c r="D263" i="3"/>
  <c r="E263" i="3" s="1"/>
  <c r="D243" i="3"/>
  <c r="E243" i="3" s="1"/>
  <c r="D204" i="3"/>
  <c r="E204" i="3" s="1"/>
  <c r="D191" i="3"/>
  <c r="E191" i="3" s="1"/>
  <c r="D158" i="3"/>
  <c r="E158" i="3" s="1"/>
  <c r="D145" i="3"/>
  <c r="E145" i="3" s="1"/>
  <c r="D133" i="3"/>
  <c r="E133" i="3" s="1"/>
  <c r="D121" i="3"/>
  <c r="E121" i="3" s="1"/>
  <c r="D109" i="3"/>
  <c r="E109" i="3" s="1"/>
  <c r="D91" i="3"/>
  <c r="E91" i="3" s="1"/>
  <c r="D73" i="3"/>
  <c r="E73" i="3" s="1"/>
  <c r="D67" i="3"/>
  <c r="E67" i="3" s="1"/>
  <c r="D31" i="3"/>
  <c r="E31" i="3" s="1"/>
  <c r="D9" i="3"/>
  <c r="E9" i="3" s="1"/>
  <c r="D1202" i="3"/>
  <c r="E1202" i="3" s="1"/>
  <c r="D361" i="3"/>
  <c r="E361" i="3" s="1"/>
  <c r="D887" i="3"/>
  <c r="E887" i="3" s="1"/>
  <c r="D1402" i="3"/>
  <c r="E1402" i="3" s="1"/>
  <c r="D961" i="3"/>
  <c r="E961" i="3" s="1"/>
  <c r="D854" i="3"/>
  <c r="E854" i="3" s="1"/>
  <c r="D542" i="3"/>
  <c r="E542" i="3" s="1"/>
  <c r="D515" i="3"/>
  <c r="E515" i="3" s="1"/>
  <c r="D499" i="3"/>
  <c r="E499" i="3" s="1"/>
  <c r="D486" i="3"/>
  <c r="E486" i="3" s="1"/>
  <c r="D470" i="3"/>
  <c r="E470" i="3" s="1"/>
  <c r="D434" i="3"/>
  <c r="E434" i="3" s="1"/>
  <c r="D362" i="3"/>
  <c r="E362" i="3" s="1"/>
  <c r="D347" i="3"/>
  <c r="E347" i="3" s="1"/>
  <c r="D338" i="3"/>
  <c r="E338" i="3" s="1"/>
  <c r="D309" i="3"/>
  <c r="E309" i="3" s="1"/>
  <c r="D296" i="3"/>
  <c r="E296" i="3" s="1"/>
  <c r="D283" i="3"/>
  <c r="E283" i="3" s="1"/>
  <c r="D270" i="3"/>
  <c r="E270" i="3" s="1"/>
  <c r="D257" i="3"/>
  <c r="E257" i="3" s="1"/>
  <c r="D237" i="3"/>
  <c r="E237" i="3" s="1"/>
  <c r="D224" i="3"/>
  <c r="E224" i="3" s="1"/>
  <c r="D211" i="3"/>
  <c r="E211" i="3" s="1"/>
  <c r="D198" i="3"/>
  <c r="E198" i="3" s="1"/>
  <c r="D185" i="3"/>
  <c r="E185" i="3" s="1"/>
  <c r="D165" i="3"/>
  <c r="E165" i="3" s="1"/>
  <c r="D152" i="3"/>
  <c r="E152" i="3" s="1"/>
  <c r="D50" i="3"/>
  <c r="E50" i="3" s="1"/>
  <c r="D38" i="3"/>
  <c r="E38" i="3" s="1"/>
  <c r="D17" i="3"/>
  <c r="E17" i="3" s="1"/>
  <c r="D12" i="3"/>
  <c r="E12" i="3" s="1"/>
  <c r="D894" i="3"/>
  <c r="E894" i="3" s="1"/>
  <c r="D816" i="3"/>
  <c r="E816" i="3" s="1"/>
  <c r="D780" i="3"/>
  <c r="E780" i="3" s="1"/>
  <c r="D744" i="3"/>
  <c r="E744" i="3" s="1"/>
  <c r="D708" i="3"/>
  <c r="E708" i="3" s="1"/>
  <c r="D672" i="3"/>
  <c r="E672" i="3" s="1"/>
  <c r="D636" i="3"/>
  <c r="E636" i="3" s="1"/>
  <c r="D600" i="3"/>
  <c r="E600" i="3" s="1"/>
  <c r="D564" i="3"/>
  <c r="E564" i="3" s="1"/>
  <c r="D541" i="3"/>
  <c r="E541" i="3" s="1"/>
  <c r="D512" i="3"/>
  <c r="E512" i="3" s="1"/>
  <c r="D469" i="3"/>
  <c r="E469" i="3" s="1"/>
  <c r="D457" i="3"/>
  <c r="E457" i="3" s="1"/>
  <c r="D445" i="3"/>
  <c r="E445" i="3" s="1"/>
  <c r="D425" i="3"/>
  <c r="E425" i="3" s="1"/>
  <c r="D415" i="3"/>
  <c r="E415" i="3" s="1"/>
  <c r="D407" i="3"/>
  <c r="E407" i="3" s="1"/>
  <c r="D389" i="3"/>
  <c r="E389" i="3" s="1"/>
  <c r="D371" i="3"/>
  <c r="E371" i="3" s="1"/>
  <c r="D354" i="3"/>
  <c r="E354" i="3" s="1"/>
  <c r="D345" i="3"/>
  <c r="E345" i="3" s="1"/>
  <c r="D330" i="3"/>
  <c r="E330" i="3" s="1"/>
  <c r="D315" i="3"/>
  <c r="E315" i="3" s="1"/>
  <c r="D302" i="3"/>
  <c r="E302" i="3" s="1"/>
  <c r="D289" i="3"/>
  <c r="E289" i="3" s="1"/>
  <c r="D276" i="3"/>
  <c r="E276" i="3" s="1"/>
  <c r="D139" i="3"/>
  <c r="E139" i="3" s="1"/>
  <c r="D115" i="3"/>
  <c r="E115" i="3" s="1"/>
  <c r="D97" i="3"/>
  <c r="E97" i="3" s="1"/>
  <c r="D79" i="3"/>
  <c r="E79" i="3" s="1"/>
  <c r="D55" i="3"/>
  <c r="E55" i="3" s="1"/>
  <c r="D41" i="3"/>
  <c r="E41" i="3" s="1"/>
  <c r="D527" i="3"/>
  <c r="E527" i="3" s="1"/>
  <c r="D511" i="3"/>
  <c r="E511" i="3" s="1"/>
  <c r="D482" i="3"/>
  <c r="E482" i="3" s="1"/>
  <c r="D433" i="3"/>
  <c r="E433" i="3" s="1"/>
  <c r="D282" i="3"/>
  <c r="E282" i="3" s="1"/>
  <c r="D236" i="3"/>
  <c r="E236" i="3" s="1"/>
  <c r="D22" i="3"/>
  <c r="E22" i="3" s="1"/>
  <c r="D810" i="3"/>
  <c r="E810" i="3" s="1"/>
  <c r="D738" i="3"/>
  <c r="E738" i="3" s="1"/>
  <c r="D666" i="3"/>
  <c r="E666" i="3" s="1"/>
  <c r="D594" i="3"/>
  <c r="E594" i="3" s="1"/>
  <c r="D524" i="3"/>
  <c r="E524" i="3" s="1"/>
  <c r="D497" i="3"/>
  <c r="E497" i="3" s="1"/>
  <c r="D468" i="3"/>
  <c r="E468" i="3" s="1"/>
  <c r="D444" i="3"/>
  <c r="E444" i="3" s="1"/>
  <c r="D422" i="3"/>
  <c r="E422" i="3" s="1"/>
  <c r="D414" i="3"/>
  <c r="E414" i="3" s="1"/>
  <c r="D396" i="3"/>
  <c r="E396" i="3" s="1"/>
  <c r="D288" i="3"/>
  <c r="E288" i="3" s="1"/>
  <c r="D132" i="3"/>
  <c r="E132" i="3" s="1"/>
  <c r="D60" i="3"/>
  <c r="E60" i="3" s="1"/>
  <c r="D66" i="3"/>
  <c r="E66" i="3" s="1"/>
  <c r="D847" i="3"/>
  <c r="E847" i="3" s="1"/>
  <c r="D203" i="3"/>
  <c r="E203" i="3" s="1"/>
  <c r="D126" i="3"/>
  <c r="E126" i="3" s="1"/>
  <c r="D54" i="3"/>
  <c r="E54" i="3" s="1"/>
  <c r="E2" i="3"/>
  <c r="D378" i="3"/>
  <c r="E378" i="3" s="1"/>
  <c r="D275" i="3"/>
  <c r="E275" i="3" s="1"/>
  <c r="D120" i="3"/>
  <c r="E120" i="3" s="1"/>
  <c r="D6" i="3"/>
  <c r="E6" i="3" s="1"/>
  <c r="D242" i="3"/>
  <c r="E242" i="3" s="1"/>
  <c r="D301" i="3"/>
  <c r="E301" i="3" s="1"/>
  <c r="D138" i="3"/>
  <c r="E138" i="3" s="1"/>
  <c r="D353" i="3"/>
  <c r="E353" i="3" s="1"/>
  <c r="D114" i="3"/>
  <c r="E114" i="3" s="1"/>
  <c r="D90" i="3"/>
  <c r="E90" i="3" s="1"/>
  <c r="D72" i="3"/>
  <c r="E72" i="3" s="1"/>
  <c r="D344" i="3"/>
  <c r="E344" i="3" s="1"/>
  <c r="D183" i="3"/>
  <c r="E183" i="3" s="1"/>
  <c r="D108" i="3"/>
  <c r="E108" i="3" s="1"/>
  <c r="D49" i="3"/>
  <c r="E49" i="3" s="1"/>
  <c r="D255" i="3"/>
  <c r="E255" i="3" s="1"/>
  <c r="D102" i="3"/>
  <c r="E102" i="3" s="1"/>
  <c r="D329" i="3"/>
  <c r="E329" i="3" s="1"/>
  <c r="D170" i="3"/>
  <c r="E170" i="3" s="1"/>
  <c r="D96" i="3"/>
  <c r="E96" i="3" s="1"/>
  <c r="D19" i="3"/>
  <c r="E19" i="3" s="1"/>
  <c r="D321" i="3"/>
  <c r="E321" i="3" s="1"/>
  <c r="D314" i="3"/>
  <c r="E314" i="3" s="1"/>
  <c r="D157" i="3"/>
  <c r="E157" i="3" s="1"/>
  <c r="D84" i="3"/>
  <c r="E84" i="3" s="1"/>
  <c r="D4" i="3"/>
  <c r="E4" i="3" s="1"/>
  <c r="D229" i="3"/>
  <c r="E229" i="3" s="1"/>
  <c r="D78" i="3"/>
  <c r="E78" i="3" s="1"/>
  <c r="D144" i="3"/>
  <c r="E144" i="3" s="1"/>
  <c r="D216" i="3"/>
  <c r="E216" i="3" s="1"/>
  <c r="K3" i="3"/>
  <c r="N2" i="2" l="1"/>
  <c r="C1981" i="1"/>
  <c r="C2069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5" i="1"/>
  <c r="T2" i="1" l="1" a="1"/>
  <c r="T2" i="1" s="1"/>
  <c r="P2" i="1" a="1"/>
  <c r="N2" i="1"/>
  <c r="M2" i="1"/>
  <c r="Y3" i="1" l="1" a="1"/>
  <c r="Y3" i="1" s="1"/>
  <c r="P2" i="1"/>
  <c r="Y2" i="1" s="1"/>
  <c r="A2" i="2" s="1" a="1"/>
  <c r="A2" i="2" l="1"/>
  <c r="D1900" i="2"/>
  <c r="D184" i="2"/>
  <c r="D489" i="2"/>
  <c r="D1608" i="2"/>
  <c r="D137" i="2"/>
  <c r="D286" i="2"/>
  <c r="D552" i="2"/>
  <c r="D16" i="2"/>
  <c r="D298" i="2"/>
  <c r="D114" i="2"/>
  <c r="D261" i="2"/>
  <c r="D494" i="2"/>
  <c r="D1375" i="2"/>
  <c r="D104" i="2"/>
  <c r="D250" i="2"/>
  <c r="D470" i="2"/>
  <c r="D1255" i="2"/>
  <c r="D249" i="2"/>
  <c r="D890" i="2"/>
  <c r="D93" i="2"/>
  <c r="D238" i="2"/>
  <c r="D444" i="2"/>
  <c r="D1164" i="2"/>
  <c r="D94" i="2"/>
  <c r="D239" i="2"/>
  <c r="D446" i="2"/>
  <c r="D1169" i="2"/>
  <c r="D211" i="2"/>
  <c r="D35" i="2"/>
  <c r="D179" i="2"/>
  <c r="D208" i="2"/>
  <c r="D518" i="2"/>
  <c r="D5" i="2"/>
  <c r="D149" i="2"/>
  <c r="D299" i="2"/>
  <c r="D600" i="2"/>
  <c r="D40" i="2"/>
  <c r="D364" i="2"/>
  <c r="D126" i="2"/>
  <c r="D274" i="2"/>
  <c r="D523" i="2"/>
  <c r="D1656" i="2"/>
  <c r="D116" i="2"/>
  <c r="D263" i="2"/>
  <c r="D499" i="2"/>
  <c r="D1416" i="2"/>
  <c r="D275" i="2"/>
  <c r="D968" i="2"/>
  <c r="D105" i="2"/>
  <c r="D251" i="2"/>
  <c r="D232" i="2"/>
  <c r="D549" i="2"/>
  <c r="D17" i="2"/>
  <c r="D161" i="2"/>
  <c r="D313" i="2"/>
  <c r="D653" i="2"/>
  <c r="D52" i="2"/>
  <c r="D1347" i="2"/>
  <c r="D138" i="2"/>
  <c r="D287" i="2"/>
  <c r="D557" i="2"/>
  <c r="D127" i="2"/>
  <c r="D128" i="2"/>
  <c r="D276" i="2"/>
  <c r="D528" i="2"/>
  <c r="D1704" i="2"/>
  <c r="D301" i="2"/>
  <c r="D1051" i="2"/>
  <c r="D117" i="2"/>
  <c r="D264" i="2"/>
  <c r="D501" i="2"/>
  <c r="D1447" i="2"/>
  <c r="D118" i="2"/>
  <c r="D265" i="2"/>
  <c r="D504" i="2"/>
  <c r="D1464" i="2"/>
  <c r="D262" i="2"/>
  <c r="D59" i="2"/>
  <c r="D203" i="2"/>
  <c r="D259" i="2"/>
  <c r="D597" i="2"/>
  <c r="D29" i="2"/>
  <c r="D173" i="2"/>
  <c r="D328" i="2"/>
  <c r="D725" i="2"/>
  <c r="D76" i="2"/>
  <c r="D6" i="2"/>
  <c r="D150" i="2"/>
  <c r="D300" i="2"/>
  <c r="D605" i="2"/>
  <c r="D285" i="2"/>
  <c r="D645" i="2"/>
  <c r="D41" i="2"/>
  <c r="D185" i="2"/>
  <c r="D344" i="2"/>
  <c r="D798" i="2"/>
  <c r="D100" i="2"/>
  <c r="D18" i="2"/>
  <c r="D162" i="2"/>
  <c r="D314" i="2"/>
  <c r="D657" i="2"/>
  <c r="D8" i="2"/>
  <c r="D152" i="2"/>
  <c r="D302" i="2"/>
  <c r="D612" i="2"/>
  <c r="D31" i="2"/>
  <c r="D368" i="2"/>
  <c r="D1399" i="2"/>
  <c r="D141" i="2"/>
  <c r="D4" i="2"/>
  <c r="D312" i="2"/>
  <c r="D717" i="2"/>
  <c r="D53" i="2"/>
  <c r="D28" i="2"/>
  <c r="D326" i="2"/>
  <c r="D404" i="2"/>
  <c r="D101" i="2"/>
  <c r="D405" i="2"/>
  <c r="D124" i="2"/>
  <c r="D90" i="2"/>
  <c r="D388" i="2"/>
  <c r="D20" i="2"/>
  <c r="D212" i="2"/>
  <c r="D669" i="2"/>
  <c r="D175" i="2"/>
  <c r="D9" i="2"/>
  <c r="D201" i="2"/>
  <c r="D473" i="2"/>
  <c r="D316" i="2"/>
  <c r="D166" i="2"/>
  <c r="D353" i="2"/>
  <c r="D986" i="2"/>
  <c r="D236" i="2"/>
  <c r="D83" i="2"/>
  <c r="D253" i="2"/>
  <c r="D477" i="2"/>
  <c r="D1288" i="2"/>
  <c r="D3014" i="2"/>
  <c r="D2870" i="2"/>
  <c r="D2726" i="2"/>
  <c r="D2582" i="2"/>
  <c r="D2438" i="2"/>
  <c r="D2294" i="2"/>
  <c r="D3133" i="2"/>
  <c r="D2989" i="2"/>
  <c r="D2845" i="2"/>
  <c r="D2701" i="2"/>
  <c r="D2557" i="2"/>
  <c r="D2413" i="2"/>
  <c r="D2269" i="2"/>
  <c r="D3120" i="2"/>
  <c r="D2976" i="2"/>
  <c r="D2832" i="2"/>
  <c r="D2688" i="2"/>
  <c r="D2544" i="2"/>
  <c r="D2400" i="2"/>
  <c r="D2256" i="2"/>
  <c r="D3131" i="2"/>
  <c r="D2987" i="2"/>
  <c r="D2843" i="2"/>
  <c r="D2699" i="2"/>
  <c r="D2555" i="2"/>
  <c r="D2411" i="2"/>
  <c r="D2267" i="2"/>
  <c r="D2123" i="2"/>
  <c r="D2998" i="2"/>
  <c r="D2854" i="2"/>
  <c r="D2710" i="2"/>
  <c r="D2566" i="2"/>
  <c r="D2422" i="2"/>
  <c r="D2278" i="2"/>
  <c r="D2134" i="2"/>
  <c r="D3009" i="2"/>
  <c r="D2865" i="2"/>
  <c r="D2721" i="2"/>
  <c r="D2577" i="2"/>
  <c r="D2433" i="2"/>
  <c r="D2289" i="2"/>
  <c r="D2145" i="2"/>
  <c r="D3020" i="2"/>
  <c r="D2876" i="2"/>
  <c r="D2732" i="2"/>
  <c r="D2588" i="2"/>
  <c r="D2444" i="2"/>
  <c r="D2300" i="2"/>
  <c r="D2156" i="2"/>
  <c r="D3031" i="2"/>
  <c r="D2887" i="2"/>
  <c r="D2743" i="2"/>
  <c r="D2599" i="2"/>
  <c r="D2455" i="2"/>
  <c r="D2311" i="2"/>
  <c r="D3126" i="2"/>
  <c r="D2982" i="2"/>
  <c r="D2838" i="2"/>
  <c r="D2694" i="2"/>
  <c r="D2550" i="2"/>
  <c r="D2406" i="2"/>
  <c r="D2262" i="2"/>
  <c r="D2118" i="2"/>
  <c r="D2993" i="2"/>
  <c r="D2849" i="2"/>
  <c r="D2705" i="2"/>
  <c r="D2561" i="2"/>
  <c r="D2417" i="2"/>
  <c r="D2273" i="2"/>
  <c r="D3004" i="2"/>
  <c r="D2860" i="2"/>
  <c r="D2716" i="2"/>
  <c r="D2572" i="2"/>
  <c r="D2428" i="2"/>
  <c r="D2284" i="2"/>
  <c r="D2103" i="2"/>
  <c r="D1959" i="2"/>
  <c r="D1815" i="2"/>
  <c r="D1671" i="2"/>
  <c r="D1527" i="2"/>
  <c r="D1383" i="2"/>
  <c r="D2102" i="2"/>
  <c r="D1958" i="2"/>
  <c r="D1814" i="2"/>
  <c r="D1670" i="2"/>
  <c r="D1526" i="2"/>
  <c r="D1382" i="2"/>
  <c r="D2259" i="2"/>
  <c r="D2017" i="2"/>
  <c r="D1873" i="2"/>
  <c r="D1729" i="2"/>
  <c r="D1585" i="2"/>
  <c r="D1441" i="2"/>
  <c r="D1297" i="2"/>
  <c r="D1153" i="2"/>
  <c r="D1009" i="2"/>
  <c r="D865" i="2"/>
  <c r="D2367" i="2"/>
  <c r="D2028" i="2"/>
  <c r="D1884" i="2"/>
  <c r="D1740" i="2"/>
  <c r="D2111" i="2"/>
  <c r="D1967" i="2"/>
  <c r="D1823" i="2"/>
  <c r="D1679" i="2"/>
  <c r="D1535" i="2"/>
  <c r="D1391" i="2"/>
  <c r="D1247" i="2"/>
  <c r="D1103" i="2"/>
  <c r="D2343" i="2"/>
  <c r="D2026" i="2"/>
  <c r="D1882" i="2"/>
  <c r="D1738" i="2"/>
  <c r="D1594" i="2"/>
  <c r="D1450" i="2"/>
  <c r="D1306" i="2"/>
  <c r="D1162" i="2"/>
  <c r="D3051" i="2"/>
  <c r="D2085" i="2"/>
  <c r="D1941" i="2"/>
  <c r="D1797" i="2"/>
  <c r="D1653" i="2"/>
  <c r="D1509" i="2"/>
  <c r="D1365" i="2"/>
  <c r="D2188" i="2"/>
  <c r="D2000" i="2"/>
  <c r="D1856" i="2"/>
  <c r="D1712" i="2"/>
  <c r="D1568" i="2"/>
  <c r="D1424" i="2"/>
  <c r="D2125" i="2"/>
  <c r="D1975" i="2"/>
  <c r="D1831" i="2"/>
  <c r="D2583" i="2"/>
  <c r="D2046" i="2"/>
  <c r="D1902" i="2"/>
  <c r="D1758" i="2"/>
  <c r="D1614" i="2"/>
  <c r="D1470" i="2"/>
  <c r="D1326" i="2"/>
  <c r="D2715" i="2"/>
  <c r="D2057" i="2"/>
  <c r="D1913" i="2"/>
  <c r="D1769" i="2"/>
  <c r="D1625" i="2"/>
  <c r="D1481" i="2"/>
  <c r="D1337" i="2"/>
  <c r="D1699" i="2"/>
  <c r="D1252" i="2"/>
  <c r="D1056" i="2"/>
  <c r="D893" i="2"/>
  <c r="D740" i="2"/>
  <c r="D596" i="2"/>
  <c r="D452" i="2"/>
  <c r="D1504" i="2"/>
  <c r="D432" i="2"/>
  <c r="D113" i="2"/>
  <c r="D434" i="2"/>
  <c r="D148" i="2"/>
  <c r="D102" i="2"/>
  <c r="D408" i="2"/>
  <c r="D32" i="2"/>
  <c r="D224" i="2"/>
  <c r="D741" i="2"/>
  <c r="D199" i="2"/>
  <c r="D21" i="2"/>
  <c r="D213" i="2"/>
  <c r="D530" i="2"/>
  <c r="D10" i="2"/>
  <c r="D178" i="2"/>
  <c r="D374" i="2"/>
  <c r="D1073" i="2"/>
  <c r="D288" i="2"/>
  <c r="D95" i="2"/>
  <c r="D266" i="2"/>
  <c r="D506" i="2"/>
  <c r="D1495" i="2"/>
  <c r="D3002" i="2"/>
  <c r="D2858" i="2"/>
  <c r="D2714" i="2"/>
  <c r="D2570" i="2"/>
  <c r="D2426" i="2"/>
  <c r="D2282" i="2"/>
  <c r="D3121" i="2"/>
  <c r="D2977" i="2"/>
  <c r="D2833" i="2"/>
  <c r="D2689" i="2"/>
  <c r="D2545" i="2"/>
  <c r="D2401" i="2"/>
  <c r="D2257" i="2"/>
  <c r="D3108" i="2"/>
  <c r="D2964" i="2"/>
  <c r="D2820" i="2"/>
  <c r="D2676" i="2"/>
  <c r="D2532" i="2"/>
  <c r="D2388" i="2"/>
  <c r="D2244" i="2"/>
  <c r="D3119" i="2"/>
  <c r="D2975" i="2"/>
  <c r="D2831" i="2"/>
  <c r="D2687" i="2"/>
  <c r="D2543" i="2"/>
  <c r="D2399" i="2"/>
  <c r="D2255" i="2"/>
  <c r="D3130" i="2"/>
  <c r="D2986" i="2"/>
  <c r="D2842" i="2"/>
  <c r="D2698" i="2"/>
  <c r="D2554" i="2"/>
  <c r="D2410" i="2"/>
  <c r="D2266" i="2"/>
  <c r="D2122" i="2"/>
  <c r="D2997" i="2"/>
  <c r="D2853" i="2"/>
  <c r="D2709" i="2"/>
  <c r="D2565" i="2"/>
  <c r="D2421" i="2"/>
  <c r="D2277" i="2"/>
  <c r="D2133" i="2"/>
  <c r="D3008" i="2"/>
  <c r="D2864" i="2"/>
  <c r="D2720" i="2"/>
  <c r="D2576" i="2"/>
  <c r="D2432" i="2"/>
  <c r="D2288" i="2"/>
  <c r="D2144" i="2"/>
  <c r="D3019" i="2"/>
  <c r="D2875" i="2"/>
  <c r="D2731" i="2"/>
  <c r="D2587" i="2"/>
  <c r="D2443" i="2"/>
  <c r="D2299" i="2"/>
  <c r="D3114" i="2"/>
  <c r="D2970" i="2"/>
  <c r="D2826" i="2"/>
  <c r="D2682" i="2"/>
  <c r="D2538" i="2"/>
  <c r="D2394" i="2"/>
  <c r="D2250" i="2"/>
  <c r="D3125" i="2"/>
  <c r="D2981" i="2"/>
  <c r="D2837" i="2"/>
  <c r="D2693" i="2"/>
  <c r="D2549" i="2"/>
  <c r="D2405" i="2"/>
  <c r="D2261" i="2"/>
  <c r="D2992" i="2"/>
  <c r="D2848" i="2"/>
  <c r="D2704" i="2"/>
  <c r="D2560" i="2"/>
  <c r="D2416" i="2"/>
  <c r="D3123" i="2"/>
  <c r="D2091" i="2"/>
  <c r="D1947" i="2"/>
  <c r="D1803" i="2"/>
  <c r="D1659" i="2"/>
  <c r="D1515" i="2"/>
  <c r="D3111" i="2"/>
  <c r="D2090" i="2"/>
  <c r="D1946" i="2"/>
  <c r="D1802" i="2"/>
  <c r="D1658" i="2"/>
  <c r="D1514" i="2"/>
  <c r="D1370" i="2"/>
  <c r="D2211" i="2"/>
  <c r="D2005" i="2"/>
  <c r="D1861" i="2"/>
  <c r="D1717" i="2"/>
  <c r="D1573" i="2"/>
  <c r="D1429" i="2"/>
  <c r="D1285" i="2"/>
  <c r="D1141" i="2"/>
  <c r="D997" i="2"/>
  <c r="D853" i="2"/>
  <c r="D2249" i="2"/>
  <c r="D2016" i="2"/>
  <c r="D1872" i="2"/>
  <c r="D1728" i="2"/>
  <c r="D2099" i="2"/>
  <c r="D1955" i="2"/>
  <c r="D1811" i="2"/>
  <c r="D1667" i="2"/>
  <c r="D1523" i="2"/>
  <c r="D1379" i="2"/>
  <c r="D1235" i="2"/>
  <c r="D1091" i="2"/>
  <c r="D2247" i="2"/>
  <c r="D2014" i="2"/>
  <c r="D1870" i="2"/>
  <c r="D1726" i="2"/>
  <c r="D1582" i="2"/>
  <c r="D1438" i="2"/>
  <c r="D1294" i="2"/>
  <c r="D1150" i="2"/>
  <c r="D2907" i="2"/>
  <c r="D2073" i="2"/>
  <c r="D1929" i="2"/>
  <c r="D1785" i="2"/>
  <c r="D461" i="2"/>
  <c r="D125" i="2"/>
  <c r="D463" i="2"/>
  <c r="D172" i="2"/>
  <c r="D174" i="2"/>
  <c r="D437" i="2"/>
  <c r="D44" i="2"/>
  <c r="D237" i="2"/>
  <c r="D815" i="2"/>
  <c r="D223" i="2"/>
  <c r="D33" i="2"/>
  <c r="D225" i="2"/>
  <c r="D569" i="2"/>
  <c r="D22" i="2"/>
  <c r="D190" i="2"/>
  <c r="D393" i="2"/>
  <c r="D1275" i="2"/>
  <c r="D331" i="2"/>
  <c r="D107" i="2"/>
  <c r="D279" i="2"/>
  <c r="D535" i="2"/>
  <c r="D3134" i="2"/>
  <c r="D2990" i="2"/>
  <c r="D2846" i="2"/>
  <c r="D2702" i="2"/>
  <c r="D2558" i="2"/>
  <c r="D2414" i="2"/>
  <c r="D2270" i="2"/>
  <c r="D3109" i="2"/>
  <c r="D2965" i="2"/>
  <c r="D2821" i="2"/>
  <c r="D2677" i="2"/>
  <c r="D2533" i="2"/>
  <c r="D2389" i="2"/>
  <c r="D2245" i="2"/>
  <c r="D3096" i="2"/>
  <c r="D2952" i="2"/>
  <c r="D2808" i="2"/>
  <c r="D2664" i="2"/>
  <c r="D2520" i="2"/>
  <c r="D2376" i="2"/>
  <c r="D2232" i="2"/>
  <c r="D3107" i="2"/>
  <c r="D2963" i="2"/>
  <c r="D2819" i="2"/>
  <c r="D2675" i="2"/>
  <c r="D2531" i="2"/>
  <c r="D2387" i="2"/>
  <c r="D2243" i="2"/>
  <c r="D3118" i="2"/>
  <c r="D2974" i="2"/>
  <c r="D2830" i="2"/>
  <c r="D2686" i="2"/>
  <c r="D2542" i="2"/>
  <c r="D2398" i="2"/>
  <c r="D2254" i="2"/>
  <c r="D3129" i="2"/>
  <c r="D2985" i="2"/>
  <c r="D2841" i="2"/>
  <c r="D2697" i="2"/>
  <c r="D2553" i="2"/>
  <c r="D2409" i="2"/>
  <c r="D2265" i="2"/>
  <c r="D2121" i="2"/>
  <c r="D2996" i="2"/>
  <c r="D2852" i="2"/>
  <c r="D2708" i="2"/>
  <c r="D2564" i="2"/>
  <c r="D2420" i="2"/>
  <c r="D2276" i="2"/>
  <c r="D2132" i="2"/>
  <c r="D3007" i="2"/>
  <c r="D2863" i="2"/>
  <c r="D2719" i="2"/>
  <c r="D2575" i="2"/>
  <c r="D2431" i="2"/>
  <c r="D2287" i="2"/>
  <c r="D3102" i="2"/>
  <c r="D2958" i="2"/>
  <c r="D2814" i="2"/>
  <c r="D2670" i="2"/>
  <c r="D2526" i="2"/>
  <c r="D2382" i="2"/>
  <c r="D2238" i="2"/>
  <c r="D3113" i="2"/>
  <c r="D2969" i="2"/>
  <c r="D2825" i="2"/>
  <c r="D2681" i="2"/>
  <c r="D2537" i="2"/>
  <c r="D2393" i="2"/>
  <c r="D3124" i="2"/>
  <c r="D2980" i="2"/>
  <c r="D2836" i="2"/>
  <c r="D2692" i="2"/>
  <c r="D2548" i="2"/>
  <c r="D2404" i="2"/>
  <c r="D2979" i="2"/>
  <c r="D2079" i="2"/>
  <c r="D1935" i="2"/>
  <c r="D1791" i="2"/>
  <c r="D1647" i="2"/>
  <c r="D1503" i="2"/>
  <c r="D2967" i="2"/>
  <c r="D2078" i="2"/>
  <c r="D1934" i="2"/>
  <c r="D1790" i="2"/>
  <c r="D1646" i="2"/>
  <c r="D1502" i="2"/>
  <c r="D1358" i="2"/>
  <c r="D2164" i="2"/>
  <c r="D1993" i="2"/>
  <c r="D1849" i="2"/>
  <c r="D1705" i="2"/>
  <c r="D1561" i="2"/>
  <c r="D1417" i="2"/>
  <c r="D1273" i="2"/>
  <c r="D1129" i="2"/>
  <c r="D985" i="2"/>
  <c r="D841" i="2"/>
  <c r="D2201" i="2"/>
  <c r="D2004" i="2"/>
  <c r="D1860" i="2"/>
  <c r="D3075" i="2"/>
  <c r="D2087" i="2"/>
  <c r="D1943" i="2"/>
  <c r="D1799" i="2"/>
  <c r="D1655" i="2"/>
  <c r="D1511" i="2"/>
  <c r="D1367" i="2"/>
  <c r="D1223" i="2"/>
  <c r="D1079" i="2"/>
  <c r="D2199" i="2"/>
  <c r="D2002" i="2"/>
  <c r="D1858" i="2"/>
  <c r="D1714" i="2"/>
  <c r="D1570" i="2"/>
  <c r="D1426" i="2"/>
  <c r="D1282" i="2"/>
  <c r="D1138" i="2"/>
  <c r="D2763" i="2"/>
  <c r="D2061" i="2"/>
  <c r="D1917" i="2"/>
  <c r="D1773" i="2"/>
  <c r="D1629" i="2"/>
  <c r="D1485" i="2"/>
  <c r="D1341" i="2"/>
  <c r="D2126" i="2"/>
  <c r="D1976" i="2"/>
  <c r="D1832" i="2"/>
  <c r="D1688" i="2"/>
  <c r="D1544" i="2"/>
  <c r="D1400" i="2"/>
  <c r="D2095" i="2"/>
  <c r="D1951" i="2"/>
  <c r="D1807" i="2"/>
  <c r="D2295" i="2"/>
  <c r="D2022" i="2"/>
  <c r="D1878" i="2"/>
  <c r="D1734" i="2"/>
  <c r="D1590" i="2"/>
  <c r="D1446" i="2"/>
  <c r="D1302" i="2"/>
  <c r="D2427" i="2"/>
  <c r="D2033" i="2"/>
  <c r="D1889" i="2"/>
  <c r="D1745" i="2"/>
  <c r="D1601" i="2"/>
  <c r="D1457" i="2"/>
  <c r="D1313" i="2"/>
  <c r="D1603" i="2"/>
  <c r="D1216" i="2"/>
  <c r="D1024" i="2"/>
  <c r="D867" i="2"/>
  <c r="D716" i="2"/>
  <c r="D572" i="2"/>
  <c r="D428" i="2"/>
  <c r="D1408" i="2"/>
  <c r="D789" i="2"/>
  <c r="D197" i="2"/>
  <c r="D492" i="2"/>
  <c r="D196" i="2"/>
  <c r="D186" i="2"/>
  <c r="D465" i="2"/>
  <c r="D56" i="2"/>
  <c r="D289" i="2"/>
  <c r="D894" i="2"/>
  <c r="D348" i="2"/>
  <c r="D45" i="2"/>
  <c r="D277" i="2"/>
  <c r="D617" i="2"/>
  <c r="D34" i="2"/>
  <c r="D202" i="2"/>
  <c r="D417" i="2"/>
  <c r="D1804" i="2"/>
  <c r="D389" i="2"/>
  <c r="D119" i="2"/>
  <c r="D292" i="2"/>
  <c r="D576" i="2"/>
  <c r="D3122" i="2"/>
  <c r="D2978" i="2"/>
  <c r="D2834" i="2"/>
  <c r="D2690" i="2"/>
  <c r="D2546" i="2"/>
  <c r="D2402" i="2"/>
  <c r="D2258" i="2"/>
  <c r="D3097" i="2"/>
  <c r="D2953" i="2"/>
  <c r="D2809" i="2"/>
  <c r="D2665" i="2"/>
  <c r="D2521" i="2"/>
  <c r="D2377" i="2"/>
  <c r="D2233" i="2"/>
  <c r="D3084" i="2"/>
  <c r="D2940" i="2"/>
  <c r="D2796" i="2"/>
  <c r="D2652" i="2"/>
  <c r="D2508" i="2"/>
  <c r="D2364" i="2"/>
  <c r="D2220" i="2"/>
  <c r="D3095" i="2"/>
  <c r="D2951" i="2"/>
  <c r="D2807" i="2"/>
  <c r="D2663" i="2"/>
  <c r="D2519" i="2"/>
  <c r="D2375" i="2"/>
  <c r="D2231" i="2"/>
  <c r="D3106" i="2"/>
  <c r="D2962" i="2"/>
  <c r="D2818" i="2"/>
  <c r="D2674" i="2"/>
  <c r="D2530" i="2"/>
  <c r="D2386" i="2"/>
  <c r="D2242" i="2"/>
  <c r="D3117" i="2"/>
  <c r="D2973" i="2"/>
  <c r="D2829" i="2"/>
  <c r="D2685" i="2"/>
  <c r="D2541" i="2"/>
  <c r="D2397" i="2"/>
  <c r="D2253" i="2"/>
  <c r="D3128" i="2"/>
  <c r="D2984" i="2"/>
  <c r="D2840" i="2"/>
  <c r="D2696" i="2"/>
  <c r="D2552" i="2"/>
  <c r="D2408" i="2"/>
  <c r="D2264" i="2"/>
  <c r="D2120" i="2"/>
  <c r="D2995" i="2"/>
  <c r="D2851" i="2"/>
  <c r="D2707" i="2"/>
  <c r="D2563" i="2"/>
  <c r="D2419" i="2"/>
  <c r="D2275" i="2"/>
  <c r="D3090" i="2"/>
  <c r="D2946" i="2"/>
  <c r="D2802" i="2"/>
  <c r="D2658" i="2"/>
  <c r="D2514" i="2"/>
  <c r="D2370" i="2"/>
  <c r="D2226" i="2"/>
  <c r="D3101" i="2"/>
  <c r="D2957" i="2"/>
  <c r="D2813" i="2"/>
  <c r="D2669" i="2"/>
  <c r="D2525" i="2"/>
  <c r="D2381" i="2"/>
  <c r="D3112" i="2"/>
  <c r="D2968" i="2"/>
  <c r="D2824" i="2"/>
  <c r="D2680" i="2"/>
  <c r="D2536" i="2"/>
  <c r="D2392" i="2"/>
  <c r="D2835" i="2"/>
  <c r="D2067" i="2"/>
  <c r="D1923" i="2"/>
  <c r="D1779" i="2"/>
  <c r="D1635" i="2"/>
  <c r="D1491" i="2"/>
  <c r="D2823" i="2"/>
  <c r="D2066" i="2"/>
  <c r="D1922" i="2"/>
  <c r="D1778" i="2"/>
  <c r="D1634" i="2"/>
  <c r="D1490" i="2"/>
  <c r="D1346" i="2"/>
  <c r="D2137" i="2"/>
  <c r="D1981" i="2"/>
  <c r="D1837" i="2"/>
  <c r="D1693" i="2"/>
  <c r="D1549" i="2"/>
  <c r="D1405" i="2"/>
  <c r="D1261" i="2"/>
  <c r="D1117" i="2"/>
  <c r="D973" i="2"/>
  <c r="D829" i="2"/>
  <c r="D2163" i="2"/>
  <c r="D1992" i="2"/>
  <c r="D1848" i="2"/>
  <c r="D2931" i="2"/>
  <c r="D2075" i="2"/>
  <c r="D1931" i="2"/>
  <c r="D1787" i="2"/>
  <c r="D1643" i="2"/>
  <c r="D1499" i="2"/>
  <c r="D1355" i="2"/>
  <c r="D1211" i="2"/>
  <c r="D1067" i="2"/>
  <c r="D2153" i="2"/>
  <c r="D1990" i="2"/>
  <c r="D1846" i="2"/>
  <c r="D1702" i="2"/>
  <c r="D1558" i="2"/>
  <c r="D1414" i="2"/>
  <c r="D1270" i="2"/>
  <c r="D1126" i="2"/>
  <c r="D2619" i="2"/>
  <c r="D2049" i="2"/>
  <c r="D1905" i="2"/>
  <c r="D868" i="2"/>
  <c r="D209" i="2"/>
  <c r="D521" i="2"/>
  <c r="D220" i="2"/>
  <c r="D198" i="2"/>
  <c r="D729" i="2"/>
  <c r="D68" i="2"/>
  <c r="D317" i="2"/>
  <c r="D972" i="2"/>
  <c r="D410" i="2"/>
  <c r="D57" i="2"/>
  <c r="D290" i="2"/>
  <c r="D677" i="2"/>
  <c r="D46" i="2"/>
  <c r="D214" i="2"/>
  <c r="D475" i="2"/>
  <c r="D19" i="2"/>
  <c r="D439" i="2"/>
  <c r="D131" i="2"/>
  <c r="D307" i="2"/>
  <c r="D624" i="2"/>
  <c r="D3110" i="2"/>
  <c r="D2966" i="2"/>
  <c r="D2822" i="2"/>
  <c r="D2678" i="2"/>
  <c r="D2534" i="2"/>
  <c r="D2390" i="2"/>
  <c r="D2246" i="2"/>
  <c r="D3085" i="2"/>
  <c r="D2941" i="2"/>
  <c r="D2797" i="2"/>
  <c r="D2653" i="2"/>
  <c r="D2509" i="2"/>
  <c r="D2365" i="2"/>
  <c r="D2221" i="2"/>
  <c r="D3072" i="2"/>
  <c r="D2928" i="2"/>
  <c r="D2784" i="2"/>
  <c r="D2640" i="2"/>
  <c r="D2496" i="2"/>
  <c r="D2352" i="2"/>
  <c r="D2208" i="2"/>
  <c r="D3083" i="2"/>
  <c r="D2939" i="2"/>
  <c r="D2795" i="2"/>
  <c r="D2651" i="2"/>
  <c r="D2507" i="2"/>
  <c r="D2363" i="2"/>
  <c r="D2219" i="2"/>
  <c r="D3094" i="2"/>
  <c r="D2950" i="2"/>
  <c r="D2806" i="2"/>
  <c r="D2662" i="2"/>
  <c r="D2518" i="2"/>
  <c r="D2374" i="2"/>
  <c r="D2230" i="2"/>
  <c r="D3105" i="2"/>
  <c r="D2961" i="2"/>
  <c r="D2817" i="2"/>
  <c r="D2673" i="2"/>
  <c r="D2529" i="2"/>
  <c r="D2385" i="2"/>
  <c r="D2241" i="2"/>
  <c r="D3116" i="2"/>
  <c r="D2972" i="2"/>
  <c r="D2828" i="2"/>
  <c r="D2684" i="2"/>
  <c r="D2540" i="2"/>
  <c r="D2396" i="2"/>
  <c r="D2252" i="2"/>
  <c r="D3127" i="2"/>
  <c r="D2983" i="2"/>
  <c r="D2839" i="2"/>
  <c r="D2695" i="2"/>
  <c r="D2551" i="2"/>
  <c r="D2407" i="2"/>
  <c r="D2263" i="2"/>
  <c r="D3078" i="2"/>
  <c r="D2934" i="2"/>
  <c r="D2790" i="2"/>
  <c r="D2646" i="2"/>
  <c r="D2502" i="2"/>
  <c r="D2358" i="2"/>
  <c r="D2214" i="2"/>
  <c r="D3089" i="2"/>
  <c r="D2945" i="2"/>
  <c r="D2801" i="2"/>
  <c r="D2657" i="2"/>
  <c r="D2513" i="2"/>
  <c r="D2369" i="2"/>
  <c r="D3100" i="2"/>
  <c r="D2956" i="2"/>
  <c r="D2812" i="2"/>
  <c r="D2668" i="2"/>
  <c r="D2524" i="2"/>
  <c r="D2380" i="2"/>
  <c r="D2691" i="2"/>
  <c r="D2055" i="2"/>
  <c r="D1911" i="2"/>
  <c r="D1767" i="2"/>
  <c r="D1623" i="2"/>
  <c r="D1479" i="2"/>
  <c r="D2679" i="2"/>
  <c r="D2054" i="2"/>
  <c r="D1910" i="2"/>
  <c r="D1766" i="2"/>
  <c r="D1622" i="2"/>
  <c r="D1478" i="2"/>
  <c r="D1334" i="2"/>
  <c r="D2113" i="2"/>
  <c r="D1969" i="2"/>
  <c r="D1825" i="2"/>
  <c r="D1681" i="2"/>
  <c r="D1537" i="2"/>
  <c r="D1393" i="2"/>
  <c r="D1249" i="2"/>
  <c r="D1105" i="2"/>
  <c r="D961" i="2"/>
  <c r="D817" i="2"/>
  <c r="D2131" i="2"/>
  <c r="D1980" i="2"/>
  <c r="D1836" i="2"/>
  <c r="D2787" i="2"/>
  <c r="D2063" i="2"/>
  <c r="D1919" i="2"/>
  <c r="D1775" i="2"/>
  <c r="D1631" i="2"/>
  <c r="D1487" i="2"/>
  <c r="D1343" i="2"/>
  <c r="D1199" i="2"/>
  <c r="D1055" i="2"/>
  <c r="D2128" i="2"/>
  <c r="D1978" i="2"/>
  <c r="D1834" i="2"/>
  <c r="D1690" i="2"/>
  <c r="D1546" i="2"/>
  <c r="D64" i="2"/>
  <c r="D946" i="2"/>
  <c r="D221" i="2"/>
  <c r="D876" i="2"/>
  <c r="D245" i="2"/>
  <c r="D210" i="2"/>
  <c r="D802" i="2"/>
  <c r="D80" i="2"/>
  <c r="D332" i="2"/>
  <c r="D1058" i="2"/>
  <c r="D468" i="2"/>
  <c r="D69" i="2"/>
  <c r="D304" i="2"/>
  <c r="D749" i="2"/>
  <c r="D58" i="2"/>
  <c r="D226" i="2"/>
  <c r="D533" i="2"/>
  <c r="D43" i="2"/>
  <c r="D525" i="2"/>
  <c r="D143" i="2"/>
  <c r="D321" i="2"/>
  <c r="D689" i="2"/>
  <c r="D3098" i="2"/>
  <c r="D2954" i="2"/>
  <c r="D2810" i="2"/>
  <c r="D2666" i="2"/>
  <c r="D2522" i="2"/>
  <c r="D2378" i="2"/>
  <c r="D2234" i="2"/>
  <c r="D3073" i="2"/>
  <c r="D2929" i="2"/>
  <c r="D2785" i="2"/>
  <c r="D2641" i="2"/>
  <c r="D2497" i="2"/>
  <c r="D2353" i="2"/>
  <c r="D2209" i="2"/>
  <c r="D3060" i="2"/>
  <c r="D2916" i="2"/>
  <c r="D2772" i="2"/>
  <c r="D2628" i="2"/>
  <c r="D2484" i="2"/>
  <c r="D2340" i="2"/>
  <c r="D2196" i="2"/>
  <c r="D3071" i="2"/>
  <c r="D2927" i="2"/>
  <c r="D2783" i="2"/>
  <c r="D2639" i="2"/>
  <c r="D2495" i="2"/>
  <c r="D2351" i="2"/>
  <c r="D2207" i="2"/>
  <c r="D3082" i="2"/>
  <c r="D2938" i="2"/>
  <c r="D2794" i="2"/>
  <c r="D2650" i="2"/>
  <c r="D2506" i="2"/>
  <c r="D2362" i="2"/>
  <c r="D2218" i="2"/>
  <c r="D3093" i="2"/>
  <c r="D2949" i="2"/>
  <c r="D2805" i="2"/>
  <c r="D2661" i="2"/>
  <c r="D2517" i="2"/>
  <c r="D2373" i="2"/>
  <c r="D2229" i="2"/>
  <c r="D3104" i="2"/>
  <c r="D2960" i="2"/>
  <c r="D2816" i="2"/>
  <c r="D2672" i="2"/>
  <c r="D2528" i="2"/>
  <c r="D2384" i="2"/>
  <c r="D2240" i="2"/>
  <c r="D3115" i="2"/>
  <c r="D2971" i="2"/>
  <c r="D2827" i="2"/>
  <c r="D2683" i="2"/>
  <c r="D2539" i="2"/>
  <c r="D2395" i="2"/>
  <c r="D2251" i="2"/>
  <c r="D3066" i="2"/>
  <c r="D2922" i="2"/>
  <c r="D2778" i="2"/>
  <c r="D2634" i="2"/>
  <c r="D2490" i="2"/>
  <c r="D2346" i="2"/>
  <c r="D2202" i="2"/>
  <c r="D3077" i="2"/>
  <c r="D2933" i="2"/>
  <c r="D2789" i="2"/>
  <c r="D2645" i="2"/>
  <c r="D2501" i="2"/>
  <c r="D2357" i="2"/>
  <c r="D3088" i="2"/>
  <c r="D2944" i="2"/>
  <c r="D2800" i="2"/>
  <c r="D2656" i="2"/>
  <c r="D2512" i="2"/>
  <c r="D2368" i="2"/>
  <c r="D2547" i="2"/>
  <c r="D2043" i="2"/>
  <c r="D1899" i="2"/>
  <c r="D1755" i="2"/>
  <c r="D1611" i="2"/>
  <c r="D1467" i="2"/>
  <c r="D2535" i="2"/>
  <c r="D2042" i="2"/>
  <c r="D1898" i="2"/>
  <c r="D1754" i="2"/>
  <c r="D1610" i="2"/>
  <c r="D1466" i="2"/>
  <c r="D1322" i="2"/>
  <c r="D2101" i="2"/>
  <c r="D1957" i="2"/>
  <c r="D1813" i="2"/>
  <c r="D1669" i="2"/>
  <c r="D1525" i="2"/>
  <c r="D1381" i="2"/>
  <c r="D1237" i="2"/>
  <c r="D1093" i="2"/>
  <c r="D949" i="2"/>
  <c r="D805" i="2"/>
  <c r="D2112" i="2"/>
  <c r="D1968" i="2"/>
  <c r="D1824" i="2"/>
  <c r="D2643" i="2"/>
  <c r="D2051" i="2"/>
  <c r="D1907" i="2"/>
  <c r="D1763" i="2"/>
  <c r="D1619" i="2"/>
  <c r="D1475" i="2"/>
  <c r="D1331" i="2"/>
  <c r="D1187" i="2"/>
  <c r="D1043" i="2"/>
  <c r="D2110" i="2"/>
  <c r="D1966" i="2"/>
  <c r="D1822" i="2"/>
  <c r="D1678" i="2"/>
  <c r="D1534" i="2"/>
  <c r="D1390" i="2"/>
  <c r="D1246" i="2"/>
  <c r="D1102" i="2"/>
  <c r="D2331" i="2"/>
  <c r="D2025" i="2"/>
  <c r="D1881" i="2"/>
  <c r="D1737" i="2"/>
  <c r="D1593" i="2"/>
  <c r="D88" i="2"/>
  <c r="D1025" i="2"/>
  <c r="D233" i="2"/>
  <c r="D955" i="2"/>
  <c r="D272" i="2"/>
  <c r="D222" i="2"/>
  <c r="D881" i="2"/>
  <c r="D92" i="2"/>
  <c r="D350" i="2"/>
  <c r="D1154" i="2"/>
  <c r="D497" i="2"/>
  <c r="D81" i="2"/>
  <c r="D319" i="2"/>
  <c r="D824" i="2"/>
  <c r="D70" i="2"/>
  <c r="D252" i="2"/>
  <c r="D573" i="2"/>
  <c r="D67" i="2"/>
  <c r="D737" i="2"/>
  <c r="D155" i="2"/>
  <c r="D336" i="2"/>
  <c r="D761" i="2"/>
  <c r="D3086" i="2"/>
  <c r="D2942" i="2"/>
  <c r="D2798" i="2"/>
  <c r="D2654" i="2"/>
  <c r="D2510" i="2"/>
  <c r="D2366" i="2"/>
  <c r="D2222" i="2"/>
  <c r="D3061" i="2"/>
  <c r="D2917" i="2"/>
  <c r="D2773" i="2"/>
  <c r="D2629" i="2"/>
  <c r="D2485" i="2"/>
  <c r="D2341" i="2"/>
  <c r="D2197" i="2"/>
  <c r="D3048" i="2"/>
  <c r="D2904" i="2"/>
  <c r="D2760" i="2"/>
  <c r="D2616" i="2"/>
  <c r="D2472" i="2"/>
  <c r="D2328" i="2"/>
  <c r="D2184" i="2"/>
  <c r="D3059" i="2"/>
  <c r="D2915" i="2"/>
  <c r="D2771" i="2"/>
  <c r="D2627" i="2"/>
  <c r="D2483" i="2"/>
  <c r="D2339" i="2"/>
  <c r="D2195" i="2"/>
  <c r="D3070" i="2"/>
  <c r="D2926" i="2"/>
  <c r="D2782" i="2"/>
  <c r="D2638" i="2"/>
  <c r="D2494" i="2"/>
  <c r="D2350" i="2"/>
  <c r="D2206" i="2"/>
  <c r="D3081" i="2"/>
  <c r="D2937" i="2"/>
  <c r="D2793" i="2"/>
  <c r="D2649" i="2"/>
  <c r="D2505" i="2"/>
  <c r="D2361" i="2"/>
  <c r="D2217" i="2"/>
  <c r="D3092" i="2"/>
  <c r="D2948" i="2"/>
  <c r="D2804" i="2"/>
  <c r="D2660" i="2"/>
  <c r="D2516" i="2"/>
  <c r="D2372" i="2"/>
  <c r="D2228" i="2"/>
  <c r="D3103" i="2"/>
  <c r="D2959" i="2"/>
  <c r="D2815" i="2"/>
  <c r="D2671" i="2"/>
  <c r="D2527" i="2"/>
  <c r="D2383" i="2"/>
  <c r="D2239" i="2"/>
  <c r="D3054" i="2"/>
  <c r="D2910" i="2"/>
  <c r="D2766" i="2"/>
  <c r="D2622" i="2"/>
  <c r="D2478" i="2"/>
  <c r="D2334" i="2"/>
  <c r="D2190" i="2"/>
  <c r="D3065" i="2"/>
  <c r="D2921" i="2"/>
  <c r="D2777" i="2"/>
  <c r="D2633" i="2"/>
  <c r="D2489" i="2"/>
  <c r="D2345" i="2"/>
  <c r="D3076" i="2"/>
  <c r="D2932" i="2"/>
  <c r="D2788" i="2"/>
  <c r="D2644" i="2"/>
  <c r="D2500" i="2"/>
  <c r="D2356" i="2"/>
  <c r="D2403" i="2"/>
  <c r="D2031" i="2"/>
  <c r="D1887" i="2"/>
  <c r="D1743" i="2"/>
  <c r="D1599" i="2"/>
  <c r="D1455" i="2"/>
  <c r="D2391" i="2"/>
  <c r="D2030" i="2"/>
  <c r="D1886" i="2"/>
  <c r="D1742" i="2"/>
  <c r="D1598" i="2"/>
  <c r="D1454" i="2"/>
  <c r="D3099" i="2"/>
  <c r="D2089" i="2"/>
  <c r="D1945" i="2"/>
  <c r="D1801" i="2"/>
  <c r="D1657" i="2"/>
  <c r="D1513" i="2"/>
  <c r="D1369" i="2"/>
  <c r="D1225" i="2"/>
  <c r="D1081" i="2"/>
  <c r="D937" i="2"/>
  <c r="D793" i="2"/>
  <c r="D2100" i="2"/>
  <c r="D1956" i="2"/>
  <c r="D1812" i="2"/>
  <c r="D2499" i="2"/>
  <c r="D2039" i="2"/>
  <c r="D1895" i="2"/>
  <c r="D1751" i="2"/>
  <c r="D1607" i="2"/>
  <c r="D1463" i="2"/>
  <c r="D1319" i="2"/>
  <c r="D1175" i="2"/>
  <c r="D1031" i="2"/>
  <c r="D2098" i="2"/>
  <c r="D1954" i="2"/>
  <c r="D1810" i="2"/>
  <c r="D1666" i="2"/>
  <c r="D1522" i="2"/>
  <c r="D1378" i="2"/>
  <c r="D1234" i="2"/>
  <c r="D1090" i="2"/>
  <c r="D2237" i="2"/>
  <c r="D2013" i="2"/>
  <c r="D1869" i="2"/>
  <c r="D1725" i="2"/>
  <c r="D1581" i="2"/>
  <c r="D160" i="2"/>
  <c r="D65" i="2"/>
  <c r="D273" i="2"/>
  <c r="D1229" i="2"/>
  <c r="D54" i="2"/>
  <c r="D329" i="2"/>
  <c r="D1136" i="2"/>
  <c r="D176" i="2"/>
  <c r="D413" i="2"/>
  <c r="D79" i="2"/>
  <c r="D665" i="2"/>
  <c r="D165" i="2"/>
  <c r="D372" i="2"/>
  <c r="D1068" i="2"/>
  <c r="D130" i="2"/>
  <c r="D305" i="2"/>
  <c r="D753" i="2"/>
  <c r="D139" i="2"/>
  <c r="D23" i="2"/>
  <c r="D215" i="2"/>
  <c r="D396" i="2"/>
  <c r="D994" i="2"/>
  <c r="D3050" i="2"/>
  <c r="D2906" i="2"/>
  <c r="D2762" i="2"/>
  <c r="D2618" i="2"/>
  <c r="D2474" i="2"/>
  <c r="D2330" i="2"/>
  <c r="D2186" i="2"/>
  <c r="D3025" i="2"/>
  <c r="D2881" i="2"/>
  <c r="D2737" i="2"/>
  <c r="D2593" i="2"/>
  <c r="D2449" i="2"/>
  <c r="D2305" i="2"/>
  <c r="D2161" i="2"/>
  <c r="D3012" i="2"/>
  <c r="D2868" i="2"/>
  <c r="D2724" i="2"/>
  <c r="D2580" i="2"/>
  <c r="D2436" i="2"/>
  <c r="D2292" i="2"/>
  <c r="D2148" i="2"/>
  <c r="D3023" i="2"/>
  <c r="D2879" i="2"/>
  <c r="D2735" i="2"/>
  <c r="D2591" i="2"/>
  <c r="D2447" i="2"/>
  <c r="D2303" i="2"/>
  <c r="D2159" i="2"/>
  <c r="D3034" i="2"/>
  <c r="D2890" i="2"/>
  <c r="D2746" i="2"/>
  <c r="D2602" i="2"/>
  <c r="D2458" i="2"/>
  <c r="D2314" i="2"/>
  <c r="D2170" i="2"/>
  <c r="D3045" i="2"/>
  <c r="D2901" i="2"/>
  <c r="D2757" i="2"/>
  <c r="D2613" i="2"/>
  <c r="D2469" i="2"/>
  <c r="D2325" i="2"/>
  <c r="D2181" i="2"/>
  <c r="D3056" i="2"/>
  <c r="D2912" i="2"/>
  <c r="D2768" i="2"/>
  <c r="D2624" i="2"/>
  <c r="D2480" i="2"/>
  <c r="D2336" i="2"/>
  <c r="D2192" i="2"/>
  <c r="D3067" i="2"/>
  <c r="D2923" i="2"/>
  <c r="D2779" i="2"/>
  <c r="D2635" i="2"/>
  <c r="D2491" i="2"/>
  <c r="D2347" i="2"/>
  <c r="D2203" i="2"/>
  <c r="D3018" i="2"/>
  <c r="D2874" i="2"/>
  <c r="D2730" i="2"/>
  <c r="D2586" i="2"/>
  <c r="D2442" i="2"/>
  <c r="D2298" i="2"/>
  <c r="D2154" i="2"/>
  <c r="D3029" i="2"/>
  <c r="D2885" i="2"/>
  <c r="D2741" i="2"/>
  <c r="D2597" i="2"/>
  <c r="D2453" i="2"/>
  <c r="D2309" i="2"/>
  <c r="D3040" i="2"/>
  <c r="D2896" i="2"/>
  <c r="D2752" i="2"/>
  <c r="D2608" i="2"/>
  <c r="D2464" i="2"/>
  <c r="D2320" i="2"/>
  <c r="D2167" i="2"/>
  <c r="D1995" i="2"/>
  <c r="D1851" i="2"/>
  <c r="D1707" i="2"/>
  <c r="D1563" i="2"/>
  <c r="D1419" i="2"/>
  <c r="D2165" i="2"/>
  <c r="D1994" i="2"/>
  <c r="D1850" i="2"/>
  <c r="D1706" i="2"/>
  <c r="D1562" i="2"/>
  <c r="D1418" i="2"/>
  <c r="D2667" i="2"/>
  <c r="D2053" i="2"/>
  <c r="D1909" i="2"/>
  <c r="D1765" i="2"/>
  <c r="D1621" i="2"/>
  <c r="D1477" i="2"/>
  <c r="D1333" i="2"/>
  <c r="D1189" i="2"/>
  <c r="D1045" i="2"/>
  <c r="D901" i="2"/>
  <c r="D2799" i="2"/>
  <c r="D2064" i="2"/>
  <c r="D1920" i="2"/>
  <c r="D1776" i="2"/>
  <c r="D2200" i="2"/>
  <c r="D2003" i="2"/>
  <c r="D1859" i="2"/>
  <c r="D1715" i="2"/>
  <c r="D1571" i="2"/>
  <c r="D1427" i="2"/>
  <c r="D1283" i="2"/>
  <c r="D1139" i="2"/>
  <c r="D2775" i="2"/>
  <c r="D2062" i="2"/>
  <c r="D1918" i="2"/>
  <c r="D1774" i="2"/>
  <c r="D1630" i="2"/>
  <c r="D1486" i="2"/>
  <c r="D1342" i="2"/>
  <c r="D343" i="2"/>
  <c r="D77" i="2"/>
  <c r="D365" i="2"/>
  <c r="D1364" i="2"/>
  <c r="D66" i="2"/>
  <c r="D345" i="2"/>
  <c r="D1236" i="2"/>
  <c r="D188" i="2"/>
  <c r="D441" i="2"/>
  <c r="D103" i="2"/>
  <c r="D811" i="2"/>
  <c r="D177" i="2"/>
  <c r="D392" i="2"/>
  <c r="D1268" i="2"/>
  <c r="D142" i="2"/>
  <c r="D320" i="2"/>
  <c r="D828" i="2"/>
  <c r="D163" i="2"/>
  <c r="D47" i="2"/>
  <c r="D227" i="2"/>
  <c r="D420" i="2"/>
  <c r="D1084" i="2"/>
  <c r="D3038" i="2"/>
  <c r="D2894" i="2"/>
  <c r="D2750" i="2"/>
  <c r="D2606" i="2"/>
  <c r="D2462" i="2"/>
  <c r="D2318" i="2"/>
  <c r="D2174" i="2"/>
  <c r="D3013" i="2"/>
  <c r="D2869" i="2"/>
  <c r="D2725" i="2"/>
  <c r="D2581" i="2"/>
  <c r="D2437" i="2"/>
  <c r="D2293" i="2"/>
  <c r="D2149" i="2"/>
  <c r="D3000" i="2"/>
  <c r="D2856" i="2"/>
  <c r="D2712" i="2"/>
  <c r="D2568" i="2"/>
  <c r="D2424" i="2"/>
  <c r="D2280" i="2"/>
  <c r="D2136" i="2"/>
  <c r="D3011" i="2"/>
  <c r="D2867" i="2"/>
  <c r="D2723" i="2"/>
  <c r="D2579" i="2"/>
  <c r="D2435" i="2"/>
  <c r="D2291" i="2"/>
  <c r="D2147" i="2"/>
  <c r="D3022" i="2"/>
  <c r="D2878" i="2"/>
  <c r="D2734" i="2"/>
  <c r="D2590" i="2"/>
  <c r="D2446" i="2"/>
  <c r="D2302" i="2"/>
  <c r="D2158" i="2"/>
  <c r="D3033" i="2"/>
  <c r="D2889" i="2"/>
  <c r="D2745" i="2"/>
  <c r="D2601" i="2"/>
  <c r="D2457" i="2"/>
  <c r="D2313" i="2"/>
  <c r="D2169" i="2"/>
  <c r="D3044" i="2"/>
  <c r="D2900" i="2"/>
  <c r="D2756" i="2"/>
  <c r="D2612" i="2"/>
  <c r="D2468" i="2"/>
  <c r="D2324" i="2"/>
  <c r="D2180" i="2"/>
  <c r="D3055" i="2"/>
  <c r="D2911" i="2"/>
  <c r="D2767" i="2"/>
  <c r="D2623" i="2"/>
  <c r="D2479" i="2"/>
  <c r="D2335" i="2"/>
  <c r="D2191" i="2"/>
  <c r="D3006" i="2"/>
  <c r="D2862" i="2"/>
  <c r="D2718" i="2"/>
  <c r="D2574" i="2"/>
  <c r="D2430" i="2"/>
  <c r="D2286" i="2"/>
  <c r="D2142" i="2"/>
  <c r="D3017" i="2"/>
  <c r="D2873" i="2"/>
  <c r="D2729" i="2"/>
  <c r="D2585" i="2"/>
  <c r="D2441" i="2"/>
  <c r="D2297" i="2"/>
  <c r="D3028" i="2"/>
  <c r="D2884" i="2"/>
  <c r="D2740" i="2"/>
  <c r="D2596" i="2"/>
  <c r="D2452" i="2"/>
  <c r="D2308" i="2"/>
  <c r="D2139" i="2"/>
  <c r="D1983" i="2"/>
  <c r="D1839" i="2"/>
  <c r="D1695" i="2"/>
  <c r="D1551" i="2"/>
  <c r="D1407" i="2"/>
  <c r="D2138" i="2"/>
  <c r="D1982" i="2"/>
  <c r="D1838" i="2"/>
  <c r="D1694" i="2"/>
  <c r="D1550" i="2"/>
  <c r="D1406" i="2"/>
  <c r="D2523" i="2"/>
  <c r="D2041" i="2"/>
  <c r="D1897" i="2"/>
  <c r="D1753" i="2"/>
  <c r="D1609" i="2"/>
  <c r="D1465" i="2"/>
  <c r="D1321" i="2"/>
  <c r="D1177" i="2"/>
  <c r="D1033" i="2"/>
  <c r="D889" i="2"/>
  <c r="D2655" i="2"/>
  <c r="D2052" i="2"/>
  <c r="D1908" i="2"/>
  <c r="D1764" i="2"/>
  <c r="D2155" i="2"/>
  <c r="D1991" i="2"/>
  <c r="D1847" i="2"/>
  <c r="D1703" i="2"/>
  <c r="D1559" i="2"/>
  <c r="D1415" i="2"/>
  <c r="D1271" i="2"/>
  <c r="D1127" i="2"/>
  <c r="D2631" i="2"/>
  <c r="D2050" i="2"/>
  <c r="D1906" i="2"/>
  <c r="D1762" i="2"/>
  <c r="D1618" i="2"/>
  <c r="D1474" i="2"/>
  <c r="D1330" i="2"/>
  <c r="D384" i="2"/>
  <c r="D89" i="2"/>
  <c r="D386" i="2"/>
  <c r="D1639" i="2"/>
  <c r="D78" i="2"/>
  <c r="D367" i="2"/>
  <c r="D1248" i="2"/>
  <c r="D200" i="2"/>
  <c r="D564" i="2"/>
  <c r="D151" i="2"/>
  <c r="D1147" i="2"/>
  <c r="D189" i="2"/>
  <c r="D415" i="2"/>
  <c r="D1756" i="2"/>
  <c r="D154" i="2"/>
  <c r="D334" i="2"/>
  <c r="D907" i="2"/>
  <c r="D187" i="2"/>
  <c r="D71" i="2"/>
  <c r="D240" i="2"/>
  <c r="D449" i="2"/>
  <c r="D1180" i="2"/>
  <c r="D3026" i="2"/>
  <c r="D2882" i="2"/>
  <c r="D2738" i="2"/>
  <c r="D2594" i="2"/>
  <c r="D2450" i="2"/>
  <c r="D2306" i="2"/>
  <c r="D2162" i="2"/>
  <c r="D3001" i="2"/>
  <c r="D2857" i="2"/>
  <c r="D2713" i="2"/>
  <c r="D2569" i="2"/>
  <c r="D2425" i="2"/>
  <c r="D2281" i="2"/>
  <c r="D3132" i="2"/>
  <c r="D2988" i="2"/>
  <c r="D2844" i="2"/>
  <c r="D2700" i="2"/>
  <c r="D2556" i="2"/>
  <c r="D2412" i="2"/>
  <c r="D2268" i="2"/>
  <c r="D2124" i="2"/>
  <c r="D2999" i="2"/>
  <c r="D2855" i="2"/>
  <c r="D2711" i="2"/>
  <c r="D2567" i="2"/>
  <c r="D2423" i="2"/>
  <c r="D2279" i="2"/>
  <c r="D2135" i="2"/>
  <c r="D3010" i="2"/>
  <c r="D2866" i="2"/>
  <c r="D2722" i="2"/>
  <c r="D2578" i="2"/>
  <c r="D2434" i="2"/>
  <c r="D2290" i="2"/>
  <c r="D2146" i="2"/>
  <c r="D3021" i="2"/>
  <c r="D2877" i="2"/>
  <c r="D2733" i="2"/>
  <c r="D2589" i="2"/>
  <c r="D2445" i="2"/>
  <c r="D2301" i="2"/>
  <c r="D2157" i="2"/>
  <c r="D3032" i="2"/>
  <c r="D2888" i="2"/>
  <c r="D2744" i="2"/>
  <c r="D2600" i="2"/>
  <c r="D2456" i="2"/>
  <c r="D2312" i="2"/>
  <c r="D2168" i="2"/>
  <c r="D3043" i="2"/>
  <c r="D2899" i="2"/>
  <c r="D2755" i="2"/>
  <c r="D2611" i="2"/>
  <c r="D2467" i="2"/>
  <c r="D2323" i="2"/>
  <c r="D2179" i="2"/>
  <c r="D2994" i="2"/>
  <c r="D2850" i="2"/>
  <c r="D2706" i="2"/>
  <c r="D2562" i="2"/>
  <c r="D2418" i="2"/>
  <c r="D2274" i="2"/>
  <c r="D2130" i="2"/>
  <c r="D3005" i="2"/>
  <c r="D2861" i="2"/>
  <c r="D2717" i="2"/>
  <c r="D2573" i="2"/>
  <c r="D2429" i="2"/>
  <c r="D2285" i="2"/>
  <c r="D3016" i="2"/>
  <c r="D2872" i="2"/>
  <c r="D2728" i="2"/>
  <c r="D2584" i="2"/>
  <c r="D2440" i="2"/>
  <c r="D2296" i="2"/>
  <c r="D2115" i="2"/>
  <c r="D1971" i="2"/>
  <c r="D1827" i="2"/>
  <c r="D1683" i="2"/>
  <c r="D1539" i="2"/>
  <c r="D1395" i="2"/>
  <c r="D2114" i="2"/>
  <c r="D1970" i="2"/>
  <c r="D1826" i="2"/>
  <c r="D1682" i="2"/>
  <c r="D1538" i="2"/>
  <c r="D1394" i="2"/>
  <c r="D2379" i="2"/>
  <c r="D2029" i="2"/>
  <c r="D1885" i="2"/>
  <c r="D1741" i="2"/>
  <c r="D1597" i="2"/>
  <c r="D1453" i="2"/>
  <c r="D1309" i="2"/>
  <c r="D1165" i="2"/>
  <c r="D235" i="2"/>
  <c r="D129" i="2"/>
  <c r="D91" i="2"/>
  <c r="D2930" i="2"/>
  <c r="D3049" i="2"/>
  <c r="D2185" i="2"/>
  <c r="D2316" i="2"/>
  <c r="D2471" i="2"/>
  <c r="D2626" i="2"/>
  <c r="D2781" i="2"/>
  <c r="D2936" i="2"/>
  <c r="D3091" i="2"/>
  <c r="D2227" i="2"/>
  <c r="D2322" i="2"/>
  <c r="D2477" i="2"/>
  <c r="D2488" i="2"/>
  <c r="D1587" i="2"/>
  <c r="D1586" i="2"/>
  <c r="D1645" i="2"/>
  <c r="D913" i="2"/>
  <c r="D1788" i="2"/>
  <c r="D1727" i="2"/>
  <c r="D1151" i="2"/>
  <c r="D1786" i="2"/>
  <c r="D1258" i="2"/>
  <c r="D2475" i="2"/>
  <c r="D1893" i="2"/>
  <c r="D1665" i="2"/>
  <c r="D1449" i="2"/>
  <c r="D2751" i="2"/>
  <c r="D2036" i="2"/>
  <c r="D1868" i="2"/>
  <c r="D1676" i="2"/>
  <c r="D1508" i="2"/>
  <c r="D2451" i="2"/>
  <c r="D2011" i="2"/>
  <c r="D1843" i="2"/>
  <c r="D2225" i="2"/>
  <c r="D1986" i="2"/>
  <c r="D1818" i="2"/>
  <c r="D1650" i="2"/>
  <c r="D1482" i="2"/>
  <c r="D1290" i="2"/>
  <c r="D2176" i="2"/>
  <c r="D1973" i="2"/>
  <c r="D1805" i="2"/>
  <c r="D1637" i="2"/>
  <c r="D1445" i="2"/>
  <c r="D1277" i="2"/>
  <c r="D1372" i="2"/>
  <c r="D1104" i="2"/>
  <c r="D906" i="2"/>
  <c r="D704" i="2"/>
  <c r="D536" i="2"/>
  <c r="D1780" i="2"/>
  <c r="D1232" i="2"/>
  <c r="D1038" i="2"/>
  <c r="D879" i="2"/>
  <c r="D727" i="2"/>
  <c r="D583" i="2"/>
  <c r="D1500" i="2"/>
  <c r="D1181" i="2"/>
  <c r="D995" i="2"/>
  <c r="D838" i="2"/>
  <c r="D690" i="2"/>
  <c r="D546" i="2"/>
  <c r="D402" i="2"/>
  <c r="D258" i="2"/>
  <c r="D1444" i="2"/>
  <c r="D1161" i="2"/>
  <c r="D980" i="2"/>
  <c r="D823" i="2"/>
  <c r="D676" i="2"/>
  <c r="D532" i="2"/>
  <c r="D2020" i="2"/>
  <c r="D1305" i="2"/>
  <c r="D1097" i="2"/>
  <c r="D927" i="2"/>
  <c r="D771" i="2"/>
  <c r="D627" i="2"/>
  <c r="D483" i="2"/>
  <c r="D339" i="2"/>
  <c r="D1483" i="2"/>
  <c r="D1176" i="2"/>
  <c r="D991" i="2"/>
  <c r="D834" i="2"/>
  <c r="D686" i="2"/>
  <c r="D2175" i="2"/>
  <c r="D1327" i="2"/>
  <c r="D1110" i="2"/>
  <c r="D938" i="2"/>
  <c r="D781" i="2"/>
  <c r="D637" i="2"/>
  <c r="D493" i="2"/>
  <c r="D349" i="2"/>
  <c r="D1352" i="2"/>
  <c r="D1124" i="2"/>
  <c r="D950" i="2"/>
  <c r="D792" i="2"/>
  <c r="D648" i="2"/>
  <c r="D1351" i="2"/>
  <c r="D1123" i="2"/>
  <c r="D948" i="2"/>
  <c r="D791" i="2"/>
  <c r="D647" i="2"/>
  <c r="D503" i="2"/>
  <c r="D359" i="2"/>
  <c r="D1420" i="2"/>
  <c r="D1155" i="2"/>
  <c r="D974" i="2"/>
  <c r="D816" i="2"/>
  <c r="D670" i="2"/>
  <c r="D526" i="2"/>
  <c r="D382" i="2"/>
  <c r="D108" i="2"/>
  <c r="D254" i="2"/>
  <c r="D480" i="2"/>
  <c r="D1296" i="2"/>
  <c r="D121" i="2"/>
  <c r="D268" i="2"/>
  <c r="D511" i="2"/>
  <c r="D1543" i="2"/>
  <c r="D122" i="2"/>
  <c r="D269" i="2"/>
  <c r="D513" i="2"/>
  <c r="D1560" i="2"/>
  <c r="D123" i="2"/>
  <c r="D271" i="2"/>
  <c r="D516" i="2"/>
  <c r="D1591" i="2"/>
  <c r="D1376" i="2"/>
  <c r="D514" i="2"/>
  <c r="D120" i="2"/>
  <c r="D509" i="2"/>
  <c r="D1512" i="2"/>
  <c r="D281" i="2"/>
  <c r="D540" i="2"/>
  <c r="D2044" i="2"/>
  <c r="D283" i="2"/>
  <c r="D542" i="2"/>
  <c r="D2092" i="2"/>
  <c r="D135" i="2"/>
  <c r="D545" i="2"/>
  <c r="D2559" i="2"/>
  <c r="D144" i="2"/>
  <c r="D157" i="2"/>
  <c r="D14" i="2"/>
  <c r="D310" i="2"/>
  <c r="D159" i="2"/>
  <c r="D641" i="2"/>
  <c r="D24" i="2"/>
  <c r="D322" i="2"/>
  <c r="D181" i="2"/>
  <c r="D38" i="2"/>
  <c r="D340" i="2"/>
  <c r="D183" i="2"/>
  <c r="D785" i="2"/>
  <c r="D765" i="2"/>
  <c r="D193" i="2"/>
  <c r="D50" i="2"/>
  <c r="D855" i="2"/>
  <c r="D195" i="2"/>
  <c r="D1361" i="2"/>
  <c r="D448" i="2"/>
  <c r="D1015" i="2"/>
  <c r="D248" i="2"/>
  <c r="D153" i="2"/>
  <c r="D115" i="2"/>
  <c r="D2918" i="2"/>
  <c r="D3037" i="2"/>
  <c r="D2173" i="2"/>
  <c r="D2304" i="2"/>
  <c r="D2459" i="2"/>
  <c r="D2614" i="2"/>
  <c r="D2769" i="2"/>
  <c r="D2924" i="2"/>
  <c r="D3079" i="2"/>
  <c r="D2215" i="2"/>
  <c r="D2310" i="2"/>
  <c r="D2465" i="2"/>
  <c r="D2476" i="2"/>
  <c r="D1575" i="2"/>
  <c r="D1574" i="2"/>
  <c r="D1633" i="2"/>
  <c r="D877" i="2"/>
  <c r="D1752" i="2"/>
  <c r="D1691" i="2"/>
  <c r="D1115" i="2"/>
  <c r="D1750" i="2"/>
  <c r="D1222" i="2"/>
  <c r="D2189" i="2"/>
  <c r="D1857" i="2"/>
  <c r="D1641" i="2"/>
  <c r="D1437" i="2"/>
  <c r="D2607" i="2"/>
  <c r="D2024" i="2"/>
  <c r="D1844" i="2"/>
  <c r="D1664" i="2"/>
  <c r="D1496" i="2"/>
  <c r="D2307" i="2"/>
  <c r="D1999" i="2"/>
  <c r="D1819" i="2"/>
  <c r="D2177" i="2"/>
  <c r="D1974" i="2"/>
  <c r="D1806" i="2"/>
  <c r="D1638" i="2"/>
  <c r="D1458" i="2"/>
  <c r="D1278" i="2"/>
  <c r="D2141" i="2"/>
  <c r="D1961" i="2"/>
  <c r="D1793" i="2"/>
  <c r="D1613" i="2"/>
  <c r="D1433" i="2"/>
  <c r="D1265" i="2"/>
  <c r="D1344" i="2"/>
  <c r="D1087" i="2"/>
  <c r="D880" i="2"/>
  <c r="D692" i="2"/>
  <c r="D524" i="2"/>
  <c r="D1696" i="2"/>
  <c r="D1215" i="2"/>
  <c r="D1023" i="2"/>
  <c r="D866" i="2"/>
  <c r="D715" i="2"/>
  <c r="D571" i="2"/>
  <c r="D1452" i="2"/>
  <c r="D1166" i="2"/>
  <c r="D982" i="2"/>
  <c r="D825" i="2"/>
  <c r="D678" i="2"/>
  <c r="D534" i="2"/>
  <c r="D390" i="2"/>
  <c r="D246" i="2"/>
  <c r="D1396" i="2"/>
  <c r="D1146" i="2"/>
  <c r="D967" i="2"/>
  <c r="D810" i="2"/>
  <c r="D664" i="2"/>
  <c r="D520" i="2"/>
  <c r="D1876" i="2"/>
  <c r="D1286" i="2"/>
  <c r="D1082" i="2"/>
  <c r="D914" i="2"/>
  <c r="D759" i="2"/>
  <c r="D615" i="2"/>
  <c r="D471" i="2"/>
  <c r="D327" i="2"/>
  <c r="D1435" i="2"/>
  <c r="D1159" i="2"/>
  <c r="D978" i="2"/>
  <c r="D821" i="2"/>
  <c r="D674" i="2"/>
  <c r="D1996" i="2"/>
  <c r="D1303" i="2"/>
  <c r="D1095" i="2"/>
  <c r="D924" i="2"/>
  <c r="D769" i="2"/>
  <c r="D625" i="2"/>
  <c r="D481" i="2"/>
  <c r="D2140" i="2"/>
  <c r="D1324" i="2"/>
  <c r="D1109" i="2"/>
  <c r="D936" i="2"/>
  <c r="D780" i="2"/>
  <c r="D2116" i="2"/>
  <c r="D1323" i="2"/>
  <c r="D1108" i="2"/>
  <c r="D935" i="2"/>
  <c r="D779" i="2"/>
  <c r="D635" i="2"/>
  <c r="D491" i="2"/>
  <c r="D347" i="2"/>
  <c r="D1137" i="2"/>
  <c r="D960" i="2"/>
  <c r="D803" i="2"/>
  <c r="D658" i="2"/>
  <c r="D370" i="2"/>
  <c r="D267" i="2"/>
  <c r="D133" i="2"/>
  <c r="D134" i="2"/>
  <c r="D284" i="2"/>
  <c r="D581" i="2"/>
  <c r="D633" i="2"/>
  <c r="D158" i="2"/>
  <c r="D15" i="2"/>
  <c r="D311" i="2"/>
  <c r="D112" i="2"/>
  <c r="D959" i="2"/>
  <c r="D333" i="2"/>
  <c r="D1687" i="2"/>
  <c r="D2786" i="2"/>
  <c r="D2905" i="2"/>
  <c r="D3036" i="2"/>
  <c r="D2172" i="2"/>
  <c r="D2327" i="2"/>
  <c r="D2482" i="2"/>
  <c r="D2637" i="2"/>
  <c r="D2792" i="2"/>
  <c r="D2947" i="2"/>
  <c r="D3042" i="2"/>
  <c r="D2178" i="2"/>
  <c r="D2333" i="2"/>
  <c r="D2344" i="2"/>
  <c r="D1443" i="2"/>
  <c r="D1442" i="2"/>
  <c r="D1501" i="2"/>
  <c r="D3087" i="2"/>
  <c r="D2355" i="2"/>
  <c r="D1595" i="2"/>
  <c r="D3063" i="2"/>
  <c r="D1654" i="2"/>
  <c r="D1210" i="2"/>
  <c r="D2152" i="2"/>
  <c r="D1845" i="2"/>
  <c r="D1617" i="2"/>
  <c r="D1425" i="2"/>
  <c r="D2463" i="2"/>
  <c r="D2012" i="2"/>
  <c r="D1820" i="2"/>
  <c r="D1652" i="2"/>
  <c r="D1484" i="2"/>
  <c r="D2235" i="2"/>
  <c r="D1987" i="2"/>
  <c r="D1795" i="2"/>
  <c r="D2143" i="2"/>
  <c r="D1962" i="2"/>
  <c r="D1794" i="2"/>
  <c r="D1626" i="2"/>
  <c r="D1434" i="2"/>
  <c r="D1266" i="2"/>
  <c r="D2117" i="2"/>
  <c r="D1949" i="2"/>
  <c r="D1781" i="2"/>
  <c r="D1589" i="2"/>
  <c r="D1421" i="2"/>
  <c r="D1253" i="2"/>
  <c r="D1315" i="2"/>
  <c r="D1072" i="2"/>
  <c r="D854" i="2"/>
  <c r="D680" i="2"/>
  <c r="D512" i="2"/>
  <c r="D1648" i="2"/>
  <c r="D1197" i="2"/>
  <c r="D1010" i="2"/>
  <c r="D852" i="2"/>
  <c r="D703" i="2"/>
  <c r="D559" i="2"/>
  <c r="D1404" i="2"/>
  <c r="D1148" i="2"/>
  <c r="D969" i="2"/>
  <c r="D812" i="2"/>
  <c r="D666" i="2"/>
  <c r="D522" i="2"/>
  <c r="D378" i="2"/>
  <c r="D234" i="2"/>
  <c r="D1363" i="2"/>
  <c r="D1131" i="2"/>
  <c r="D954" i="2"/>
  <c r="D797" i="2"/>
  <c r="D652" i="2"/>
  <c r="D508" i="2"/>
  <c r="D1732" i="2"/>
  <c r="D1264" i="2"/>
  <c r="D1064" i="2"/>
  <c r="D900" i="2"/>
  <c r="D747" i="2"/>
  <c r="D603" i="2"/>
  <c r="D459" i="2"/>
  <c r="D315" i="2"/>
  <c r="D1388" i="2"/>
  <c r="D1144" i="2"/>
  <c r="D965" i="2"/>
  <c r="D808" i="2"/>
  <c r="D662" i="2"/>
  <c r="D1852" i="2"/>
  <c r="D1281" i="2"/>
  <c r="D1077" i="2"/>
  <c r="D911" i="2"/>
  <c r="D757" i="2"/>
  <c r="D613" i="2"/>
  <c r="D469" i="2"/>
  <c r="D1984" i="2"/>
  <c r="D1300" i="2"/>
  <c r="D1094" i="2"/>
  <c r="D923" i="2"/>
  <c r="D768" i="2"/>
  <c r="D1972" i="2"/>
  <c r="D1299" i="2"/>
  <c r="D1092" i="2"/>
  <c r="D922" i="2"/>
  <c r="D767" i="2"/>
  <c r="D623" i="2"/>
  <c r="D479" i="2"/>
  <c r="D335" i="2"/>
  <c r="D1348" i="2"/>
  <c r="D1122" i="2"/>
  <c r="D947" i="2"/>
  <c r="D790" i="2"/>
  <c r="D646" i="2"/>
  <c r="D502" i="2"/>
  <c r="D358" i="2"/>
  <c r="D132" i="2"/>
  <c r="D280" i="2"/>
  <c r="D537" i="2"/>
  <c r="D1948" i="2"/>
  <c r="D145" i="2"/>
  <c r="D295" i="2"/>
  <c r="D585" i="2"/>
  <c r="D2" i="2"/>
  <c r="D146" i="2"/>
  <c r="D296" i="2"/>
  <c r="D588" i="2"/>
  <c r="D3" i="2"/>
  <c r="D147" i="2"/>
  <c r="D297" i="2"/>
  <c r="D593" i="2"/>
  <c r="D136" i="2"/>
  <c r="D1040" i="2"/>
  <c r="D352" i="2"/>
  <c r="D11" i="2"/>
  <c r="D2774" i="2"/>
  <c r="D2893" i="2"/>
  <c r="D3024" i="2"/>
  <c r="D2160" i="2"/>
  <c r="D2315" i="2"/>
  <c r="D2470" i="2"/>
  <c r="D2625" i="2"/>
  <c r="D2780" i="2"/>
  <c r="D2935" i="2"/>
  <c r="D3030" i="2"/>
  <c r="D2166" i="2"/>
  <c r="D2321" i="2"/>
  <c r="D2332" i="2"/>
  <c r="D1431" i="2"/>
  <c r="D1430" i="2"/>
  <c r="D1489" i="2"/>
  <c r="D2943" i="2"/>
  <c r="D2248" i="2"/>
  <c r="D1583" i="2"/>
  <c r="D2919" i="2"/>
  <c r="D1642" i="2"/>
  <c r="D1198" i="2"/>
  <c r="D2127" i="2"/>
  <c r="D1833" i="2"/>
  <c r="D1605" i="2"/>
  <c r="D1413" i="2"/>
  <c r="D2319" i="2"/>
  <c r="D1988" i="2"/>
  <c r="D1808" i="2"/>
  <c r="D1640" i="2"/>
  <c r="D1472" i="2"/>
  <c r="D2187" i="2"/>
  <c r="D1963" i="2"/>
  <c r="D1783" i="2"/>
  <c r="D2119" i="2"/>
  <c r="D1950" i="2"/>
  <c r="D1782" i="2"/>
  <c r="D1602" i="2"/>
  <c r="D1422" i="2"/>
  <c r="D1254" i="2"/>
  <c r="D2105" i="2"/>
  <c r="D1937" i="2"/>
  <c r="D1757" i="2"/>
  <c r="D1577" i="2"/>
  <c r="D1409" i="2"/>
  <c r="D2991" i="2"/>
  <c r="D1293" i="2"/>
  <c r="D1039" i="2"/>
  <c r="D840" i="2"/>
  <c r="D668" i="2"/>
  <c r="D500" i="2"/>
  <c r="D1600" i="2"/>
  <c r="D1182" i="2"/>
  <c r="D996" i="2"/>
  <c r="D839" i="2"/>
  <c r="D691" i="2"/>
  <c r="D547" i="2"/>
  <c r="D1368" i="2"/>
  <c r="D1133" i="2"/>
  <c r="D956" i="2"/>
  <c r="D799" i="2"/>
  <c r="D654" i="2"/>
  <c r="D510" i="2"/>
  <c r="D366" i="2"/>
  <c r="D2415" i="2"/>
  <c r="D1335" i="2"/>
  <c r="D1113" i="2"/>
  <c r="D941" i="2"/>
  <c r="D784" i="2"/>
  <c r="D640" i="2"/>
  <c r="D496" i="2"/>
  <c r="D1680" i="2"/>
  <c r="D1244" i="2"/>
  <c r="D1049" i="2"/>
  <c r="D887" i="2"/>
  <c r="D735" i="2"/>
  <c r="D591" i="2"/>
  <c r="D447" i="2"/>
  <c r="D303" i="2"/>
  <c r="D1359" i="2"/>
  <c r="D1128" i="2"/>
  <c r="D952" i="2"/>
  <c r="D795" i="2"/>
  <c r="D650" i="2"/>
  <c r="D1720" i="2"/>
  <c r="D1262" i="2"/>
  <c r="D1062" i="2"/>
  <c r="D898" i="2"/>
  <c r="D745" i="2"/>
  <c r="D601" i="2"/>
  <c r="D457" i="2"/>
  <c r="D1840" i="2"/>
  <c r="D1280" i="2"/>
  <c r="D1076" i="2"/>
  <c r="D910" i="2"/>
  <c r="D756" i="2"/>
  <c r="D1828" i="2"/>
  <c r="D1279" i="2"/>
  <c r="D1075" i="2"/>
  <c r="D909" i="2"/>
  <c r="D755" i="2"/>
  <c r="D611" i="2"/>
  <c r="D467" i="2"/>
  <c r="D2104" i="2"/>
  <c r="D1320" i="2"/>
  <c r="D1107" i="2"/>
  <c r="D934" i="2"/>
  <c r="D778" i="2"/>
  <c r="D634" i="2"/>
  <c r="D490" i="2"/>
  <c r="D346" i="2"/>
  <c r="D293" i="2"/>
  <c r="D13" i="2"/>
  <c r="D309" i="2"/>
  <c r="D636" i="2"/>
  <c r="D37" i="2"/>
  <c r="D773" i="2"/>
  <c r="D182" i="2"/>
  <c r="D39" i="2"/>
  <c r="D341" i="2"/>
  <c r="D1121" i="2"/>
  <c r="D140" i="2"/>
  <c r="D903" i="2"/>
  <c r="D167" i="2"/>
  <c r="D2642" i="2"/>
  <c r="D2761" i="2"/>
  <c r="D2892" i="2"/>
  <c r="D3047" i="2"/>
  <c r="D2183" i="2"/>
  <c r="D2338" i="2"/>
  <c r="D2493" i="2"/>
  <c r="D2648" i="2"/>
  <c r="D2803" i="2"/>
  <c r="D2898" i="2"/>
  <c r="D3053" i="2"/>
  <c r="D3064" i="2"/>
  <c r="D2271" i="2"/>
  <c r="D2260" i="2"/>
  <c r="D2955" i="2"/>
  <c r="D1357" i="2"/>
  <c r="D2511" i="2"/>
  <c r="D2129" i="2"/>
  <c r="D1547" i="2"/>
  <c r="D2487" i="2"/>
  <c r="D1606" i="2"/>
  <c r="D1186" i="2"/>
  <c r="D2109" i="2"/>
  <c r="D1821" i="2"/>
  <c r="D1569" i="2"/>
  <c r="D1401" i="2"/>
  <c r="D2236" i="2"/>
  <c r="D1964" i="2"/>
  <c r="D1796" i="2"/>
  <c r="D1628" i="2"/>
  <c r="D1460" i="2"/>
  <c r="D2150" i="2"/>
  <c r="D1939" i="2"/>
  <c r="D1771" i="2"/>
  <c r="D2106" i="2"/>
  <c r="D1938" i="2"/>
  <c r="D1770" i="2"/>
  <c r="D1578" i="2"/>
  <c r="D1410" i="2"/>
  <c r="D1242" i="2"/>
  <c r="D2093" i="2"/>
  <c r="D1925" i="2"/>
  <c r="D1733" i="2"/>
  <c r="D1565" i="2"/>
  <c r="D1397" i="2"/>
  <c r="D2080" i="2"/>
  <c r="D1274" i="2"/>
  <c r="D1011" i="2"/>
  <c r="D827" i="2"/>
  <c r="D656" i="2"/>
  <c r="D488" i="2"/>
  <c r="D1552" i="2"/>
  <c r="D1167" i="2"/>
  <c r="D983" i="2"/>
  <c r="D826" i="2"/>
  <c r="D679" i="2"/>
  <c r="D2703" i="2"/>
  <c r="D1339" i="2"/>
  <c r="D1118" i="2"/>
  <c r="D943" i="2"/>
  <c r="D786" i="2"/>
  <c r="D642" i="2"/>
  <c r="D498" i="2"/>
  <c r="D354" i="2"/>
  <c r="D2032" i="2"/>
  <c r="D1308" i="2"/>
  <c r="D1098" i="2"/>
  <c r="D928" i="2"/>
  <c r="D772" i="2"/>
  <c r="D628" i="2"/>
  <c r="D484" i="2"/>
  <c r="D1632" i="2"/>
  <c r="D1227" i="2"/>
  <c r="D1034" i="2"/>
  <c r="D874" i="2"/>
  <c r="D723" i="2"/>
  <c r="D579" i="2"/>
  <c r="D435" i="2"/>
  <c r="D2223" i="2"/>
  <c r="D1328" i="2"/>
  <c r="D1111" i="2"/>
  <c r="D939" i="2"/>
  <c r="D782" i="2"/>
  <c r="D638" i="2"/>
  <c r="D1672" i="2"/>
  <c r="D1241" i="2"/>
  <c r="D1047" i="2"/>
  <c r="D885" i="2"/>
  <c r="D733" i="2"/>
  <c r="D589" i="2"/>
  <c r="D445" i="2"/>
  <c r="D1716" i="2"/>
  <c r="D1260" i="2"/>
  <c r="D1061" i="2"/>
  <c r="D897" i="2"/>
  <c r="D744" i="2"/>
  <c r="D1711" i="2"/>
  <c r="D1257" i="2"/>
  <c r="D1060" i="2"/>
  <c r="D896" i="2"/>
  <c r="D743" i="2"/>
  <c r="D599" i="2"/>
  <c r="D455" i="2"/>
  <c r="D1960" i="2"/>
  <c r="D1298" i="2"/>
  <c r="D1089" i="2"/>
  <c r="D921" i="2"/>
  <c r="D766" i="2"/>
  <c r="D622" i="2"/>
  <c r="D478" i="2"/>
  <c r="D12" i="2"/>
  <c r="D156" i="2"/>
  <c r="D308" i="2"/>
  <c r="D629" i="2"/>
  <c r="D25" i="2"/>
  <c r="D169" i="2"/>
  <c r="D323" i="2"/>
  <c r="D701" i="2"/>
  <c r="D26" i="2"/>
  <c r="D170" i="2"/>
  <c r="D324" i="2"/>
  <c r="D705" i="2"/>
  <c r="D27" i="2"/>
  <c r="D171" i="2"/>
  <c r="D325" i="2"/>
  <c r="D713" i="2"/>
  <c r="D1217" i="2"/>
  <c r="D164" i="2"/>
  <c r="D981" i="2"/>
  <c r="D191" i="2"/>
  <c r="D2630" i="2"/>
  <c r="D2749" i="2"/>
  <c r="D2880" i="2"/>
  <c r="D3035" i="2"/>
  <c r="D2171" i="2"/>
  <c r="D2326" i="2"/>
  <c r="D2481" i="2"/>
  <c r="D2636" i="2"/>
  <c r="D2791" i="2"/>
  <c r="D2886" i="2"/>
  <c r="D3041" i="2"/>
  <c r="D3052" i="2"/>
  <c r="D2213" i="2"/>
  <c r="D2212" i="2"/>
  <c r="D2811" i="2"/>
  <c r="D1345" i="2"/>
  <c r="D2088" i="2"/>
  <c r="D2027" i="2"/>
  <c r="D1451" i="2"/>
  <c r="D2086" i="2"/>
  <c r="D1510" i="2"/>
  <c r="D1174" i="2"/>
  <c r="D2097" i="2"/>
  <c r="D1809" i="2"/>
  <c r="D1557" i="2"/>
  <c r="D1389" i="2"/>
  <c r="D2151" i="2"/>
  <c r="D1952" i="2"/>
  <c r="D1784" i="2"/>
  <c r="D1616" i="2"/>
  <c r="D1448" i="2"/>
  <c r="D2107" i="2"/>
  <c r="D1927" i="2"/>
  <c r="D1759" i="2"/>
  <c r="D2094" i="2"/>
  <c r="D1926" i="2"/>
  <c r="D1746" i="2"/>
  <c r="D1566" i="2"/>
  <c r="D1398" i="2"/>
  <c r="D1230" i="2"/>
  <c r="D2081" i="2"/>
  <c r="D1901" i="2"/>
  <c r="D1721" i="2"/>
  <c r="D1553" i="2"/>
  <c r="D1385" i="2"/>
  <c r="D1936" i="2"/>
  <c r="D1233" i="2"/>
  <c r="D998" i="2"/>
  <c r="D814" i="2"/>
  <c r="D644" i="2"/>
  <c r="D476" i="2"/>
  <c r="D1456" i="2"/>
  <c r="D1149" i="2"/>
  <c r="D970" i="2"/>
  <c r="D813" i="2"/>
  <c r="D667" i="2"/>
  <c r="D2056" i="2"/>
  <c r="D1311" i="2"/>
  <c r="D1100" i="2"/>
  <c r="D930" i="2"/>
  <c r="D774" i="2"/>
  <c r="D630" i="2"/>
  <c r="D486" i="2"/>
  <c r="D342" i="2"/>
  <c r="D1888" i="2"/>
  <c r="D1287" i="2"/>
  <c r="D1083" i="2"/>
  <c r="D915" i="2"/>
  <c r="D760" i="2"/>
  <c r="D616" i="2"/>
  <c r="D472" i="2"/>
  <c r="D1584" i="2"/>
  <c r="D1208" i="2"/>
  <c r="D1018" i="2"/>
  <c r="D861" i="2"/>
  <c r="D711" i="2"/>
  <c r="D567" i="2"/>
  <c r="D423" i="2"/>
  <c r="D2008" i="2"/>
  <c r="D1304" i="2"/>
  <c r="D1096" i="2"/>
  <c r="D926" i="2"/>
  <c r="D770" i="2"/>
  <c r="D626" i="2"/>
  <c r="D1624" i="2"/>
  <c r="D1224" i="2"/>
  <c r="D1029" i="2"/>
  <c r="D872" i="2"/>
  <c r="D721" i="2"/>
  <c r="D577" i="2"/>
  <c r="D433" i="2"/>
  <c r="D1668" i="2"/>
  <c r="D1240" i="2"/>
  <c r="D1046" i="2"/>
  <c r="D884" i="2"/>
  <c r="D732" i="2"/>
  <c r="D1663" i="2"/>
  <c r="D1239" i="2"/>
  <c r="D1044" i="2"/>
  <c r="D883" i="2"/>
  <c r="D731" i="2"/>
  <c r="D587" i="2"/>
  <c r="D443" i="2"/>
  <c r="D1816" i="2"/>
  <c r="D1276" i="2"/>
  <c r="D1074" i="2"/>
  <c r="D908" i="2"/>
  <c r="D754" i="2"/>
  <c r="D610" i="2"/>
  <c r="D466" i="2"/>
  <c r="D168" i="2"/>
  <c r="D693" i="2"/>
  <c r="D338" i="2"/>
  <c r="D777" i="2"/>
  <c r="D850" i="2"/>
  <c r="D360" i="2"/>
  <c r="D51" i="2"/>
  <c r="D863" i="2"/>
  <c r="D2647" i="2"/>
  <c r="D2007" i="2"/>
  <c r="D2065" i="2"/>
  <c r="D1201" i="2"/>
  <c r="D1403" i="2"/>
  <c r="D2038" i="2"/>
  <c r="D1078" i="2"/>
  <c r="D1749" i="2"/>
  <c r="D1533" i="2"/>
  <c r="D1928" i="2"/>
  <c r="D1592" i="2"/>
  <c r="D2071" i="2"/>
  <c r="D2070" i="2"/>
  <c r="D1710" i="2"/>
  <c r="D1374" i="2"/>
  <c r="D1865" i="2"/>
  <c r="D1651" i="2"/>
  <c r="D620" i="2"/>
  <c r="D1340" i="2"/>
  <c r="D944" i="2"/>
  <c r="D1768" i="2"/>
  <c r="D1070" i="2"/>
  <c r="D750" i="2"/>
  <c r="D462" i="2"/>
  <c r="D1245" i="2"/>
  <c r="D592" i="2"/>
  <c r="D992" i="2"/>
  <c r="D687" i="2"/>
  <c r="D399" i="2"/>
  <c r="D899" i="2"/>
  <c r="D1528" i="2"/>
  <c r="D1003" i="2"/>
  <c r="D553" i="2"/>
  <c r="D858" i="2"/>
  <c r="D1567" i="2"/>
  <c r="D707" i="2"/>
  <c r="D1660" i="2"/>
  <c r="D1041" i="2"/>
  <c r="D442" i="2"/>
  <c r="D247" i="2"/>
  <c r="D369" i="2"/>
  <c r="D82" i="2"/>
  <c r="D355" i="2"/>
  <c r="D2498" i="2"/>
  <c r="D2617" i="2"/>
  <c r="D2748" i="2"/>
  <c r="D2903" i="2"/>
  <c r="D3058" i="2"/>
  <c r="D2194" i="2"/>
  <c r="D2349" i="2"/>
  <c r="D2504" i="2"/>
  <c r="D2659" i="2"/>
  <c r="D2754" i="2"/>
  <c r="D2909" i="2"/>
  <c r="D2920" i="2"/>
  <c r="D2019" i="2"/>
  <c r="D2018" i="2"/>
  <c r="D2077" i="2"/>
  <c r="D1213" i="2"/>
  <c r="D2076" i="2"/>
  <c r="D2015" i="2"/>
  <c r="D1439" i="2"/>
  <c r="D2074" i="2"/>
  <c r="D1498" i="2"/>
  <c r="D1114" i="2"/>
  <c r="D2037" i="2"/>
  <c r="D1761" i="2"/>
  <c r="D1545" i="2"/>
  <c r="D1377" i="2"/>
  <c r="D2108" i="2"/>
  <c r="D1940" i="2"/>
  <c r="D1772" i="2"/>
  <c r="D1604" i="2"/>
  <c r="D1436" i="2"/>
  <c r="D2083" i="2"/>
  <c r="D1915" i="2"/>
  <c r="D1747" i="2"/>
  <c r="D2082" i="2"/>
  <c r="D1914" i="2"/>
  <c r="D1722" i="2"/>
  <c r="D1554" i="2"/>
  <c r="D1386" i="2"/>
  <c r="D1218" i="2"/>
  <c r="D2069" i="2"/>
  <c r="D1877" i="2"/>
  <c r="D1709" i="2"/>
  <c r="D1541" i="2"/>
  <c r="D1373" i="2"/>
  <c r="D1792" i="2"/>
  <c r="D1200" i="2"/>
  <c r="D984" i="2"/>
  <c r="D801" i="2"/>
  <c r="D632" i="2"/>
  <c r="D464" i="2"/>
  <c r="D1371" i="2"/>
  <c r="D1134" i="2"/>
  <c r="D957" i="2"/>
  <c r="D800" i="2"/>
  <c r="D655" i="2"/>
  <c r="D1912" i="2"/>
  <c r="D1291" i="2"/>
  <c r="D1085" i="2"/>
  <c r="D917" i="2"/>
  <c r="D762" i="2"/>
  <c r="D618" i="2"/>
  <c r="D474" i="2"/>
  <c r="D330" i="2"/>
  <c r="D1744" i="2"/>
  <c r="D1267" i="2"/>
  <c r="D1065" i="2"/>
  <c r="D902" i="2"/>
  <c r="D748" i="2"/>
  <c r="D604" i="2"/>
  <c r="D460" i="2"/>
  <c r="D1536" i="2"/>
  <c r="D1193" i="2"/>
  <c r="D1005" i="2"/>
  <c r="D848" i="2"/>
  <c r="D699" i="2"/>
  <c r="D555" i="2"/>
  <c r="D411" i="2"/>
  <c r="D1864" i="2"/>
  <c r="D1284" i="2"/>
  <c r="D1080" i="2"/>
  <c r="D912" i="2"/>
  <c r="D758" i="2"/>
  <c r="D614" i="2"/>
  <c r="D1576" i="2"/>
  <c r="D1206" i="2"/>
  <c r="D1016" i="2"/>
  <c r="D859" i="2"/>
  <c r="D709" i="2"/>
  <c r="D565" i="2"/>
  <c r="D421" i="2"/>
  <c r="D1620" i="2"/>
  <c r="D1221" i="2"/>
  <c r="D1028" i="2"/>
  <c r="D871" i="2"/>
  <c r="D720" i="2"/>
  <c r="D1615" i="2"/>
  <c r="D1220" i="2"/>
  <c r="D1027" i="2"/>
  <c r="D870" i="2"/>
  <c r="D719" i="2"/>
  <c r="D575" i="2"/>
  <c r="D431" i="2"/>
  <c r="D1708" i="2"/>
  <c r="D1256" i="2"/>
  <c r="D1059" i="2"/>
  <c r="D895" i="2"/>
  <c r="D742" i="2"/>
  <c r="D598" i="2"/>
  <c r="D454" i="2"/>
  <c r="D36" i="2"/>
  <c r="D180" i="2"/>
  <c r="D337" i="2"/>
  <c r="D49" i="2"/>
  <c r="D357" i="2"/>
  <c r="D194" i="2"/>
  <c r="D362" i="2"/>
  <c r="D2045" i="2"/>
  <c r="D318" i="2"/>
  <c r="D602" i="2"/>
  <c r="D1204" i="2"/>
  <c r="D356" i="2"/>
  <c r="D260" i="2"/>
  <c r="D376" i="2"/>
  <c r="D2486" i="2"/>
  <c r="D2605" i="2"/>
  <c r="D2736" i="2"/>
  <c r="D2891" i="2"/>
  <c r="D3046" i="2"/>
  <c r="D2182" i="2"/>
  <c r="D2337" i="2"/>
  <c r="D2492" i="2"/>
  <c r="D2742" i="2"/>
  <c r="D2897" i="2"/>
  <c r="D2908" i="2"/>
  <c r="D2006" i="2"/>
  <c r="D2040" i="2"/>
  <c r="D1462" i="2"/>
  <c r="D2096" i="2"/>
  <c r="D1735" i="2"/>
  <c r="D1529" i="2"/>
  <c r="D643" i="2"/>
  <c r="D1488" i="2"/>
  <c r="D697" i="2"/>
  <c r="D1036" i="2"/>
  <c r="D7" i="2"/>
  <c r="D278" i="2"/>
  <c r="D1132" i="2"/>
  <c r="D55" i="2"/>
  <c r="D291" i="2"/>
  <c r="D916" i="2"/>
  <c r="D2342" i="2"/>
  <c r="D2461" i="2"/>
  <c r="D2592" i="2"/>
  <c r="D2747" i="2"/>
  <c r="D2902" i="2"/>
  <c r="D3057" i="2"/>
  <c r="D2193" i="2"/>
  <c r="D2348" i="2"/>
  <c r="D2503" i="2"/>
  <c r="D2598" i="2"/>
  <c r="D2753" i="2"/>
  <c r="D2764" i="2"/>
  <c r="D1863" i="2"/>
  <c r="D1862" i="2"/>
  <c r="D1921" i="2"/>
  <c r="D1057" i="2"/>
  <c r="D1932" i="2"/>
  <c r="D1871" i="2"/>
  <c r="D1295" i="2"/>
  <c r="D1930" i="2"/>
  <c r="D1366" i="2"/>
  <c r="D1054" i="2"/>
  <c r="D1977" i="2"/>
  <c r="D1701" i="2"/>
  <c r="D1497" i="2"/>
  <c r="D1317" i="2"/>
  <c r="D2072" i="2"/>
  <c r="D1904" i="2"/>
  <c r="D1736" i="2"/>
  <c r="D1556" i="2"/>
  <c r="D2883" i="2"/>
  <c r="D2047" i="2"/>
  <c r="D1879" i="2"/>
  <c r="D2871" i="2"/>
  <c r="D2034" i="2"/>
  <c r="D1854" i="2"/>
  <c r="D1686" i="2"/>
  <c r="D1518" i="2"/>
  <c r="D1350" i="2"/>
  <c r="D2571" i="2"/>
  <c r="D2009" i="2"/>
  <c r="D1841" i="2"/>
  <c r="D1673" i="2"/>
  <c r="D1505" i="2"/>
  <c r="D1325" i="2"/>
  <c r="D1507" i="2"/>
  <c r="D1152" i="2"/>
  <c r="D945" i="2"/>
  <c r="D764" i="2"/>
  <c r="D584" i="2"/>
  <c r="D2847" i="2"/>
  <c r="D1292" i="2"/>
  <c r="D1086" i="2"/>
  <c r="D918" i="2"/>
  <c r="D763" i="2"/>
  <c r="D619" i="2"/>
  <c r="D1644" i="2"/>
  <c r="D1231" i="2"/>
  <c r="D1037" i="2"/>
  <c r="D878" i="2"/>
  <c r="D726" i="2"/>
  <c r="D582" i="2"/>
  <c r="D438" i="2"/>
  <c r="D294" i="2"/>
  <c r="D1588" i="2"/>
  <c r="D1209" i="2"/>
  <c r="D1019" i="2"/>
  <c r="D862" i="2"/>
  <c r="D712" i="2"/>
  <c r="D568" i="2"/>
  <c r="D424" i="2"/>
  <c r="D1392" i="2"/>
  <c r="D1145" i="2"/>
  <c r="D966" i="2"/>
  <c r="D809" i="2"/>
  <c r="D663" i="2"/>
  <c r="D519" i="2"/>
  <c r="D375" i="2"/>
  <c r="D1627" i="2"/>
  <c r="D1226" i="2"/>
  <c r="D1032" i="2"/>
  <c r="D873" i="2"/>
  <c r="D722" i="2"/>
  <c r="D578" i="2"/>
  <c r="D1432" i="2"/>
  <c r="D1158" i="2"/>
  <c r="D977" i="2"/>
  <c r="D820" i="2"/>
  <c r="D673" i="2"/>
  <c r="D529" i="2"/>
  <c r="D385" i="2"/>
  <c r="D1476" i="2"/>
  <c r="D1172" i="2"/>
  <c r="D989" i="2"/>
  <c r="D832" i="2"/>
  <c r="D684" i="2"/>
  <c r="D1471" i="2"/>
  <c r="D1171" i="2"/>
  <c r="D988" i="2"/>
  <c r="D831" i="2"/>
  <c r="D683" i="2"/>
  <c r="D539" i="2"/>
  <c r="D395" i="2"/>
  <c r="D1564" i="2"/>
  <c r="D1203" i="2"/>
  <c r="D1013" i="2"/>
  <c r="D856" i="2"/>
  <c r="D706" i="2"/>
  <c r="D562" i="2"/>
  <c r="D418" i="2"/>
  <c r="D72" i="2"/>
  <c r="D216" i="2"/>
  <c r="D398" i="2"/>
  <c r="D999" i="2"/>
  <c r="D85" i="2"/>
  <c r="D229" i="2"/>
  <c r="D425" i="2"/>
  <c r="D1099" i="2"/>
  <c r="D86" i="2"/>
  <c r="D230" i="2"/>
  <c r="D427" i="2"/>
  <c r="D1106" i="2"/>
  <c r="D87" i="2"/>
  <c r="D231" i="2"/>
  <c r="D429" i="2"/>
  <c r="D1116" i="2"/>
  <c r="D391" i="2"/>
  <c r="D788" i="2"/>
  <c r="D888" i="2"/>
  <c r="D1063" i="2"/>
  <c r="D1205" i="2"/>
  <c r="D563" i="2"/>
  <c r="D586" i="2"/>
  <c r="D379" i="2"/>
  <c r="D380" i="2"/>
  <c r="D30" i="2"/>
  <c r="D561" i="2"/>
  <c r="D621" i="2"/>
  <c r="D3074" i="2"/>
  <c r="D2210" i="2"/>
  <c r="D2329" i="2"/>
  <c r="D2460" i="2"/>
  <c r="D2615" i="2"/>
  <c r="D2770" i="2"/>
  <c r="D2925" i="2"/>
  <c r="D3080" i="2"/>
  <c r="D2216" i="2"/>
  <c r="D2371" i="2"/>
  <c r="D2466" i="2"/>
  <c r="D2621" i="2"/>
  <c r="D2632" i="2"/>
  <c r="D1731" i="2"/>
  <c r="D1730" i="2"/>
  <c r="D1789" i="2"/>
  <c r="D1021" i="2"/>
  <c r="D1896" i="2"/>
  <c r="D1835" i="2"/>
  <c r="D1259" i="2"/>
  <c r="D1894" i="2"/>
  <c r="D1354" i="2"/>
  <c r="D1042" i="2"/>
  <c r="D1965" i="2"/>
  <c r="D1689" i="2"/>
  <c r="D1473" i="2"/>
  <c r="D3039" i="2"/>
  <c r="D2060" i="2"/>
  <c r="D1892" i="2"/>
  <c r="D1724" i="2"/>
  <c r="D1532" i="2"/>
  <c r="D2739" i="2"/>
  <c r="D2035" i="2"/>
  <c r="D1867" i="2"/>
  <c r="D2727" i="2"/>
  <c r="D2010" i="2"/>
  <c r="D1842" i="2"/>
  <c r="D1674" i="2"/>
  <c r="D1506" i="2"/>
  <c r="D1338" i="2"/>
  <c r="D2283" i="2"/>
  <c r="D1997" i="2"/>
  <c r="D1829" i="2"/>
  <c r="D1661" i="2"/>
  <c r="D1493" i="2"/>
  <c r="D1301" i="2"/>
  <c r="D1459" i="2"/>
  <c r="D1135" i="2"/>
  <c r="D932" i="2"/>
  <c r="D752" i="2"/>
  <c r="D560" i="2"/>
  <c r="D2068" i="2"/>
  <c r="D1272" i="2"/>
  <c r="D1071" i="2"/>
  <c r="D905" i="2"/>
  <c r="D751" i="2"/>
  <c r="D607" i="2"/>
  <c r="D1596" i="2"/>
  <c r="D1214" i="2"/>
  <c r="D1022" i="2"/>
  <c r="D864" i="2"/>
  <c r="D714" i="2"/>
  <c r="D570" i="2"/>
  <c r="D426" i="2"/>
  <c r="D282" i="2"/>
  <c r="D1540" i="2"/>
  <c r="D1194" i="2"/>
  <c r="D1006" i="2"/>
  <c r="D849" i="2"/>
  <c r="D700" i="2"/>
  <c r="D556" i="2"/>
  <c r="D412" i="2"/>
  <c r="D1360" i="2"/>
  <c r="D1130" i="2"/>
  <c r="D953" i="2"/>
  <c r="D796" i="2"/>
  <c r="D651" i="2"/>
  <c r="D507" i="2"/>
  <c r="D363" i="2"/>
  <c r="D1579" i="2"/>
  <c r="D1207" i="2"/>
  <c r="D1017" i="2"/>
  <c r="D860" i="2"/>
  <c r="D710" i="2"/>
  <c r="D566" i="2"/>
  <c r="D1387" i="2"/>
  <c r="D1143" i="2"/>
  <c r="D964" i="2"/>
  <c r="D807" i="2"/>
  <c r="D661" i="2"/>
  <c r="D517" i="2"/>
  <c r="D373" i="2"/>
  <c r="D1428" i="2"/>
  <c r="D1157" i="2"/>
  <c r="D976" i="2"/>
  <c r="D819" i="2"/>
  <c r="D672" i="2"/>
  <c r="D1423" i="2"/>
  <c r="D1156" i="2"/>
  <c r="D975" i="2"/>
  <c r="D818" i="2"/>
  <c r="D671" i="2"/>
  <c r="D527" i="2"/>
  <c r="D383" i="2"/>
  <c r="D1516" i="2"/>
  <c r="D1185" i="2"/>
  <c r="D1000" i="2"/>
  <c r="D843" i="2"/>
  <c r="D694" i="2"/>
  <c r="D550" i="2"/>
  <c r="D406" i="2"/>
  <c r="D84" i="2"/>
  <c r="D228" i="2"/>
  <c r="D422" i="2"/>
  <c r="D1088" i="2"/>
  <c r="D97" i="2"/>
  <c r="D242" i="2"/>
  <c r="D453" i="2"/>
  <c r="D1195" i="2"/>
  <c r="D98" i="2"/>
  <c r="D243" i="2"/>
  <c r="D456" i="2"/>
  <c r="D1202" i="2"/>
  <c r="D99" i="2"/>
  <c r="D244" i="2"/>
  <c r="D458" i="2"/>
  <c r="D1212" i="2"/>
  <c r="D106" i="2"/>
  <c r="D971" i="2"/>
  <c r="D1050" i="2"/>
  <c r="D1263" i="2"/>
  <c r="D409" i="2"/>
  <c r="D857" i="2"/>
  <c r="D882" i="2"/>
  <c r="D842" i="2"/>
  <c r="D62" i="2"/>
  <c r="D933" i="2"/>
  <c r="D42" i="2"/>
  <c r="D609" i="2"/>
  <c r="D681" i="2"/>
  <c r="D3062" i="2"/>
  <c r="D2198" i="2"/>
  <c r="D2317" i="2"/>
  <c r="D2448" i="2"/>
  <c r="D2603" i="2"/>
  <c r="D2758" i="2"/>
  <c r="D2913" i="2"/>
  <c r="D3068" i="2"/>
  <c r="D2204" i="2"/>
  <c r="D2359" i="2"/>
  <c r="D2454" i="2"/>
  <c r="D2609" i="2"/>
  <c r="D2620" i="2"/>
  <c r="D1719" i="2"/>
  <c r="D1718" i="2"/>
  <c r="D1777" i="2"/>
  <c r="D925" i="2"/>
  <c r="D1800" i="2"/>
  <c r="D1739" i="2"/>
  <c r="D1163" i="2"/>
  <c r="D1798" i="2"/>
  <c r="D1318" i="2"/>
  <c r="D1030" i="2"/>
  <c r="D1953" i="2"/>
  <c r="D1677" i="2"/>
  <c r="D1461" i="2"/>
  <c r="D2895" i="2"/>
  <c r="D2048" i="2"/>
  <c r="D1880" i="2"/>
  <c r="D1700" i="2"/>
  <c r="D1520" i="2"/>
  <c r="D2595" i="2"/>
  <c r="D2023" i="2"/>
  <c r="D1855" i="2"/>
  <c r="D2439" i="2"/>
  <c r="D1998" i="2"/>
  <c r="D1830" i="2"/>
  <c r="D1662" i="2"/>
  <c r="D1494" i="2"/>
  <c r="D1314" i="2"/>
  <c r="D2224" i="2"/>
  <c r="D1985" i="2"/>
  <c r="D1817" i="2"/>
  <c r="D1649" i="2"/>
  <c r="D1469" i="2"/>
  <c r="D1289" i="2"/>
  <c r="D1411" i="2"/>
  <c r="D1120" i="2"/>
  <c r="D919" i="2"/>
  <c r="D728" i="2"/>
  <c r="D548" i="2"/>
  <c r="D1924" i="2"/>
  <c r="D1251" i="2"/>
  <c r="D1053" i="2"/>
  <c r="D892" i="2"/>
  <c r="D739" i="2"/>
  <c r="D595" i="2"/>
  <c r="D1548" i="2"/>
  <c r="D1196" i="2"/>
  <c r="D1008" i="2"/>
  <c r="D851" i="2"/>
  <c r="D702" i="2"/>
  <c r="D558" i="2"/>
  <c r="D414" i="2"/>
  <c r="D270" i="2"/>
  <c r="D1492" i="2"/>
  <c r="D1179" i="2"/>
  <c r="D993" i="2"/>
  <c r="D836" i="2"/>
  <c r="D688" i="2"/>
  <c r="D544" i="2"/>
  <c r="D2272" i="2"/>
  <c r="D1332" i="2"/>
  <c r="D1112" i="2"/>
  <c r="D940" i="2"/>
  <c r="D783" i="2"/>
  <c r="D639" i="2"/>
  <c r="D495" i="2"/>
  <c r="D351" i="2"/>
  <c r="D1531" i="2"/>
  <c r="D1192" i="2"/>
  <c r="D1004" i="2"/>
  <c r="D847" i="2"/>
  <c r="D698" i="2"/>
  <c r="D554" i="2"/>
  <c r="D1356" i="2"/>
  <c r="D1125" i="2"/>
  <c r="D951" i="2"/>
  <c r="D794" i="2"/>
  <c r="D649" i="2"/>
  <c r="D505" i="2"/>
  <c r="D361" i="2"/>
  <c r="D1384" i="2"/>
  <c r="D1142" i="2"/>
  <c r="D963" i="2"/>
  <c r="D806" i="2"/>
  <c r="D660" i="2"/>
  <c r="D1380" i="2"/>
  <c r="D1140" i="2"/>
  <c r="D962" i="2"/>
  <c r="D804" i="2"/>
  <c r="D659" i="2"/>
  <c r="D515" i="2"/>
  <c r="D371" i="2"/>
  <c r="D1468" i="2"/>
  <c r="D1170" i="2"/>
  <c r="D987" i="2"/>
  <c r="D830" i="2"/>
  <c r="D682" i="2"/>
  <c r="D538" i="2"/>
  <c r="D394" i="2"/>
  <c r="D96" i="2"/>
  <c r="D241" i="2"/>
  <c r="D451" i="2"/>
  <c r="D1184" i="2"/>
  <c r="D109" i="2"/>
  <c r="D255" i="2"/>
  <c r="D482" i="2"/>
  <c r="D1310" i="2"/>
  <c r="D110" i="2"/>
  <c r="D256" i="2"/>
  <c r="D485" i="2"/>
  <c r="D1316" i="2"/>
  <c r="D111" i="2"/>
  <c r="D257" i="2"/>
  <c r="D487" i="2"/>
  <c r="D1336" i="2"/>
  <c r="D1979" i="2"/>
  <c r="D2001" i="2"/>
  <c r="D1353" i="2"/>
  <c r="D1760" i="2"/>
  <c r="D1412" i="2"/>
  <c r="D1903" i="2"/>
  <c r="D1890" i="2"/>
  <c r="D1542" i="2"/>
  <c r="D3003" i="2"/>
  <c r="D1697" i="2"/>
  <c r="D1183" i="2"/>
  <c r="D440" i="2"/>
  <c r="D1119" i="2"/>
  <c r="D787" i="2"/>
  <c r="D1269" i="2"/>
  <c r="D904" i="2"/>
  <c r="D606" i="2"/>
  <c r="D1684" i="2"/>
  <c r="D736" i="2"/>
  <c r="D1178" i="2"/>
  <c r="D835" i="2"/>
  <c r="D543" i="2"/>
  <c r="D1723" i="2"/>
  <c r="D746" i="2"/>
  <c r="D1191" i="2"/>
  <c r="D846" i="2"/>
  <c r="D1572" i="2"/>
  <c r="D708" i="2"/>
  <c r="D1014" i="2"/>
  <c r="D419" i="2"/>
  <c r="D1238" i="2"/>
  <c r="D730" i="2"/>
  <c r="D192" i="2"/>
  <c r="D205" i="2"/>
  <c r="D929" i="2"/>
  <c r="D837" i="2"/>
  <c r="D2776" i="2"/>
  <c r="D1713" i="2"/>
  <c r="D1866" i="2"/>
  <c r="D958" i="2"/>
  <c r="D891" i="2"/>
  <c r="D1440" i="2"/>
  <c r="D590" i="2"/>
  <c r="D696" i="2"/>
  <c r="D718" i="2"/>
  <c r="D1007" i="2"/>
  <c r="D942" i="2"/>
  <c r="D1875" i="2"/>
  <c r="D1521" i="2"/>
  <c r="D1698" i="2"/>
  <c r="D776" i="2"/>
  <c r="D738" i="2"/>
  <c r="D1160" i="2"/>
  <c r="D1480" i="2"/>
  <c r="D1519" i="2"/>
  <c r="D574" i="2"/>
  <c r="D74" i="2"/>
  <c r="D1020" i="2"/>
  <c r="D608" i="2"/>
  <c r="D594" i="2"/>
  <c r="D1173" i="2"/>
  <c r="D1188" i="2"/>
  <c r="D430" i="2"/>
  <c r="D206" i="2"/>
  <c r="D1228" i="2"/>
  <c r="D775" i="2"/>
  <c r="D920" i="2"/>
  <c r="D1517" i="2"/>
  <c r="D1524" i="2"/>
  <c r="D2515" i="2"/>
  <c r="D1219" i="2"/>
  <c r="D886" i="2"/>
  <c r="D217" i="2"/>
  <c r="D2765" i="2"/>
  <c r="D845" i="2"/>
  <c r="D2354" i="2"/>
  <c r="D2473" i="2"/>
  <c r="D1874" i="2"/>
  <c r="D1329" i="2"/>
  <c r="D1530" i="2"/>
  <c r="D979" i="2"/>
  <c r="D531" i="2"/>
  <c r="D541" i="2"/>
  <c r="D377" i="2"/>
  <c r="D3027" i="2"/>
  <c r="D397" i="2"/>
  <c r="D1942" i="2"/>
  <c r="D1612" i="2"/>
  <c r="D1692" i="2"/>
  <c r="D1190" i="2"/>
  <c r="D3015" i="2"/>
  <c r="D1026" i="2"/>
  <c r="D734" i="2"/>
  <c r="D2604" i="2"/>
  <c r="D1933" i="2"/>
  <c r="D2084" i="2"/>
  <c r="D1362" i="2"/>
  <c r="D416" i="2"/>
  <c r="D450" i="2"/>
  <c r="D822" i="2"/>
  <c r="D990" i="2"/>
  <c r="D1001" i="2"/>
  <c r="D48" i="2"/>
  <c r="D218" i="2"/>
  <c r="D204" i="2"/>
  <c r="D1012" i="2"/>
  <c r="D387" i="2"/>
  <c r="D63" i="2"/>
  <c r="D1307" i="2"/>
  <c r="D1035" i="2"/>
  <c r="D75" i="2"/>
  <c r="D875" i="2"/>
  <c r="D1243" i="2"/>
  <c r="D1891" i="2"/>
  <c r="D1048" i="2"/>
  <c r="D1066" i="2"/>
  <c r="D580" i="2"/>
  <c r="D1168" i="2"/>
  <c r="D869" i="2"/>
  <c r="D2759" i="2"/>
  <c r="D1069" i="2"/>
  <c r="D1916" i="2"/>
  <c r="D2859" i="2"/>
  <c r="D1312" i="2"/>
  <c r="D306" i="2"/>
  <c r="D675" i="2"/>
  <c r="D833" i="2"/>
  <c r="D844" i="2"/>
  <c r="D60" i="2"/>
  <c r="D401" i="2"/>
  <c r="D695" i="2"/>
  <c r="D931" i="2"/>
  <c r="D2205" i="2"/>
  <c r="D1675" i="2"/>
  <c r="D2360" i="2"/>
  <c r="D61" i="2"/>
  <c r="D1349" i="2"/>
  <c r="D2610" i="2"/>
  <c r="D1002" i="2"/>
  <c r="D1989" i="2"/>
  <c r="D400" i="2"/>
  <c r="D2914" i="2"/>
  <c r="D1944" i="2"/>
  <c r="D1748" i="2"/>
  <c r="D2021" i="2"/>
  <c r="D1101" i="2"/>
  <c r="D1636" i="2"/>
  <c r="D685" i="2"/>
  <c r="D1685" i="2"/>
  <c r="D407" i="2"/>
  <c r="D2059" i="2"/>
  <c r="D207" i="2"/>
  <c r="D724" i="2"/>
  <c r="D73" i="2"/>
  <c r="D1555" i="2"/>
  <c r="D381" i="2"/>
  <c r="D436" i="2"/>
  <c r="D3069" i="2"/>
  <c r="D1883" i="2"/>
  <c r="D1580" i="2"/>
  <c r="D1853" i="2"/>
  <c r="D551" i="2"/>
  <c r="D631" i="2"/>
  <c r="D1402" i="2"/>
  <c r="D219" i="2"/>
  <c r="D1250" i="2"/>
  <c r="D1052" i="2"/>
  <c r="D403" i="2"/>
  <c r="D2058" i="2"/>
  <c r="G2" i="2" l="1" a="1"/>
  <c r="K2089" i="2" l="1"/>
  <c r="K2041" i="2"/>
  <c r="K1993" i="2"/>
  <c r="K1945" i="2"/>
  <c r="K1897" i="2"/>
  <c r="K1849" i="2"/>
  <c r="K1801" i="2"/>
  <c r="K1753" i="2"/>
  <c r="J2045" i="2"/>
  <c r="J1997" i="2"/>
  <c r="J1949" i="2"/>
  <c r="J1901" i="2"/>
  <c r="J1853" i="2"/>
  <c r="K2060" i="2"/>
  <c r="K2012" i="2"/>
  <c r="K1964" i="2"/>
  <c r="K1916" i="2"/>
  <c r="K1868" i="2"/>
  <c r="J2060" i="2"/>
  <c r="J2012" i="2"/>
  <c r="J1964" i="2"/>
  <c r="J1916" i="2"/>
  <c r="J1868" i="2"/>
  <c r="J1820" i="2"/>
  <c r="J1772" i="2"/>
  <c r="K2063" i="2"/>
  <c r="K2015" i="2"/>
  <c r="K1967" i="2"/>
  <c r="K1919" i="2"/>
  <c r="K1871" i="2"/>
  <c r="K1823" i="2"/>
  <c r="K1775" i="2"/>
  <c r="J2067" i="2"/>
  <c r="J2019" i="2"/>
  <c r="J1971" i="2"/>
  <c r="J1923" i="2"/>
  <c r="J1875" i="2"/>
  <c r="K2066" i="2"/>
  <c r="K2018" i="2"/>
  <c r="K1970" i="2"/>
  <c r="K1922" i="2"/>
  <c r="K1874" i="2"/>
  <c r="K1826" i="2"/>
  <c r="K1778" i="2"/>
  <c r="J1934" i="2"/>
  <c r="K1710" i="2"/>
  <c r="K1662" i="2"/>
  <c r="K1614" i="2"/>
  <c r="K1566" i="2"/>
  <c r="K1518" i="2"/>
  <c r="J1914" i="2"/>
  <c r="J1774" i="2"/>
  <c r="J1718" i="2"/>
  <c r="J1670" i="2"/>
  <c r="J1622" i="2"/>
  <c r="J1574" i="2"/>
  <c r="J1526" i="2"/>
  <c r="J1942" i="2"/>
  <c r="J1815" i="2"/>
  <c r="K1745" i="2"/>
  <c r="K1697" i="2"/>
  <c r="K1649" i="2"/>
  <c r="K1601" i="2"/>
  <c r="K1553" i="2"/>
  <c r="K1505" i="2"/>
  <c r="J1749" i="2"/>
  <c r="J1701" i="2"/>
  <c r="J1653" i="2"/>
  <c r="J1605" i="2"/>
  <c r="J1557" i="2"/>
  <c r="J1509" i="2"/>
  <c r="K1832" i="2"/>
  <c r="K1760" i="2"/>
  <c r="K1732" i="2"/>
  <c r="K1684" i="2"/>
  <c r="K1636" i="2"/>
  <c r="K1588" i="2"/>
  <c r="K1540" i="2"/>
  <c r="K1492" i="2"/>
  <c r="J1813" i="2"/>
  <c r="J1744" i="2"/>
  <c r="J1696" i="2"/>
  <c r="J1648" i="2"/>
  <c r="J1600" i="2"/>
  <c r="J1552" i="2"/>
  <c r="J1504" i="2"/>
  <c r="K1824" i="2"/>
  <c r="K1752" i="2"/>
  <c r="K1703" i="2"/>
  <c r="K1655" i="2"/>
  <c r="K1607" i="2"/>
  <c r="K1559" i="2"/>
  <c r="K1511" i="2"/>
  <c r="J1878" i="2"/>
  <c r="J1469" i="2"/>
  <c r="J1421" i="2"/>
  <c r="J1627" i="2"/>
  <c r="K1448" i="2"/>
  <c r="K1400" i="2"/>
  <c r="K1352" i="2"/>
  <c r="K1304" i="2"/>
  <c r="K1256" i="2"/>
  <c r="K1208" i="2"/>
  <c r="J1751" i="2"/>
  <c r="J1456" i="2"/>
  <c r="J1408" i="2"/>
  <c r="J1360" i="2"/>
  <c r="J1312" i="2"/>
  <c r="J1264" i="2"/>
  <c r="J2050" i="2"/>
  <c r="J1711" i="2"/>
  <c r="K1451" i="2"/>
  <c r="K1403" i="2"/>
  <c r="K1355" i="2"/>
  <c r="K1307" i="2"/>
  <c r="K1259" i="2"/>
  <c r="K1211" i="2"/>
  <c r="J1471" i="2"/>
  <c r="J1423" i="2"/>
  <c r="J1757" i="2"/>
  <c r="K1466" i="2"/>
  <c r="K1418" i="2"/>
  <c r="K1370" i="2"/>
  <c r="K1322" i="2"/>
  <c r="K1274" i="2"/>
  <c r="K1226" i="2"/>
  <c r="J1353" i="2"/>
  <c r="J1215" i="2"/>
  <c r="J1151" i="2"/>
  <c r="J1103" i="2"/>
  <c r="J1334" i="2"/>
  <c r="K2085" i="2"/>
  <c r="K2037" i="2"/>
  <c r="K1989" i="2"/>
  <c r="K1941" i="2"/>
  <c r="K1893" i="2"/>
  <c r="K1845" i="2"/>
  <c r="K1797" i="2"/>
  <c r="J2089" i="2"/>
  <c r="J2041" i="2"/>
  <c r="J1993" i="2"/>
  <c r="J1945" i="2"/>
  <c r="J1897" i="2"/>
  <c r="J1849" i="2"/>
  <c r="K2056" i="2"/>
  <c r="K2008" i="2"/>
  <c r="K1960" i="2"/>
  <c r="K1912" i="2"/>
  <c r="K1864" i="2"/>
  <c r="J2056" i="2"/>
  <c r="J2008" i="2"/>
  <c r="J1960" i="2"/>
  <c r="J1912" i="2"/>
  <c r="J1864" i="2"/>
  <c r="J1816" i="2"/>
  <c r="J1768" i="2"/>
  <c r="K2059" i="2"/>
  <c r="K2011" i="2"/>
  <c r="K1963" i="2"/>
  <c r="K1915" i="2"/>
  <c r="K1867" i="2"/>
  <c r="K1819" i="2"/>
  <c r="K1771" i="2"/>
  <c r="J2063" i="2"/>
  <c r="J2015" i="2"/>
  <c r="J1967" i="2"/>
  <c r="J1919" i="2"/>
  <c r="J1871" i="2"/>
  <c r="K2062" i="2"/>
  <c r="K2014" i="2"/>
  <c r="K1966" i="2"/>
  <c r="K1918" i="2"/>
  <c r="K1870" i="2"/>
  <c r="K1822" i="2"/>
  <c r="K1774" i="2"/>
  <c r="J1886" i="2"/>
  <c r="K1706" i="2"/>
  <c r="K1658" i="2"/>
  <c r="K1610" i="2"/>
  <c r="K1562" i="2"/>
  <c r="K1514" i="2"/>
  <c r="J1866" i="2"/>
  <c r="K1768" i="2"/>
  <c r="J1714" i="2"/>
  <c r="J1666" i="2"/>
  <c r="J1618" i="2"/>
  <c r="J1570" i="2"/>
  <c r="J1522" i="2"/>
  <c r="J1894" i="2"/>
  <c r="J1809" i="2"/>
  <c r="K1741" i="2"/>
  <c r="K1693" i="2"/>
  <c r="K1645" i="2"/>
  <c r="K1597" i="2"/>
  <c r="K1549" i="2"/>
  <c r="K1501" i="2"/>
  <c r="J1745" i="2"/>
  <c r="J1697" i="2"/>
  <c r="J1649" i="2"/>
  <c r="J1601" i="2"/>
  <c r="J1553" i="2"/>
  <c r="J1505" i="2"/>
  <c r="J1826" i="2"/>
  <c r="J1754" i="2"/>
  <c r="K1728" i="2"/>
  <c r="K1680" i="2"/>
  <c r="K1632" i="2"/>
  <c r="K1584" i="2"/>
  <c r="K1536" i="2"/>
  <c r="K1488" i="2"/>
  <c r="J1807" i="2"/>
  <c r="J1740" i="2"/>
  <c r="J1692" i="2"/>
  <c r="J1644" i="2"/>
  <c r="J1596" i="2"/>
  <c r="J1548" i="2"/>
  <c r="J1500" i="2"/>
  <c r="J1818" i="2"/>
  <c r="K1747" i="2"/>
  <c r="K1699" i="2"/>
  <c r="K1651" i="2"/>
  <c r="K1603" i="2"/>
  <c r="K1555" i="2"/>
  <c r="K1507" i="2"/>
  <c r="J1858" i="2"/>
  <c r="J1465" i="2"/>
  <c r="J1835" i="2"/>
  <c r="J1579" i="2"/>
  <c r="K1444" i="2"/>
  <c r="K1396" i="2"/>
  <c r="K1348" i="2"/>
  <c r="K1300" i="2"/>
  <c r="K1252" i="2"/>
  <c r="K1204" i="2"/>
  <c r="J1703" i="2"/>
  <c r="J1452" i="2"/>
  <c r="J1404" i="2"/>
  <c r="J1356" i="2"/>
  <c r="J1308" i="2"/>
  <c r="J1260" i="2"/>
  <c r="J1781" i="2"/>
  <c r="J1663" i="2"/>
  <c r="K1447" i="2"/>
  <c r="K1399" i="2"/>
  <c r="K1351" i="2"/>
  <c r="K1303" i="2"/>
  <c r="K1255" i="2"/>
  <c r="J2002" i="2"/>
  <c r="J1467" i="2"/>
  <c r="J1419" i="2"/>
  <c r="J1747" i="2"/>
  <c r="K1462" i="2"/>
  <c r="K1414" i="2"/>
  <c r="K1366" i="2"/>
  <c r="K1318" i="2"/>
  <c r="K1270" i="2"/>
  <c r="K1222" i="2"/>
  <c r="J1341" i="2"/>
  <c r="K1210" i="2"/>
  <c r="J1147" i="2"/>
  <c r="J1099" i="2"/>
  <c r="J1322" i="2"/>
  <c r="K2081" i="2"/>
  <c r="K2033" i="2"/>
  <c r="K1985" i="2"/>
  <c r="K1937" i="2"/>
  <c r="K1889" i="2"/>
  <c r="K1841" i="2"/>
  <c r="K1793" i="2"/>
  <c r="J2085" i="2"/>
  <c r="J2037" i="2"/>
  <c r="J1989" i="2"/>
  <c r="J1941" i="2"/>
  <c r="J1893" i="2"/>
  <c r="J1845" i="2"/>
  <c r="K2052" i="2"/>
  <c r="K2004" i="2"/>
  <c r="K1956" i="2"/>
  <c r="K1908" i="2"/>
  <c r="K1860" i="2"/>
  <c r="J2052" i="2"/>
  <c r="J2004" i="2"/>
  <c r="J1956" i="2"/>
  <c r="J1908" i="2"/>
  <c r="J1860" i="2"/>
  <c r="J1812" i="2"/>
  <c r="J1764" i="2"/>
  <c r="K2055" i="2"/>
  <c r="K2007" i="2"/>
  <c r="K1959" i="2"/>
  <c r="K1911" i="2"/>
  <c r="K1863" i="2"/>
  <c r="K1815" i="2"/>
  <c r="K1767" i="2"/>
  <c r="J2059" i="2"/>
  <c r="J2011" i="2"/>
  <c r="J1963" i="2"/>
  <c r="J1915" i="2"/>
  <c r="J1867" i="2"/>
  <c r="K2058" i="2"/>
  <c r="K2010" i="2"/>
  <c r="K1962" i="2"/>
  <c r="K1914" i="2"/>
  <c r="K1866" i="2"/>
  <c r="K1818" i="2"/>
  <c r="K1770" i="2"/>
  <c r="K1848" i="2"/>
  <c r="K1702" i="2"/>
  <c r="K1654" i="2"/>
  <c r="K1606" i="2"/>
  <c r="K1558" i="2"/>
  <c r="K1510" i="2"/>
  <c r="J1834" i="2"/>
  <c r="J1762" i="2"/>
  <c r="J1710" i="2"/>
  <c r="J1662" i="2"/>
  <c r="J1614" i="2"/>
  <c r="J1566" i="2"/>
  <c r="J1518" i="2"/>
  <c r="J1847" i="2"/>
  <c r="J1803" i="2"/>
  <c r="K1737" i="2"/>
  <c r="K1689" i="2"/>
  <c r="K1641" i="2"/>
  <c r="K1593" i="2"/>
  <c r="K1545" i="2"/>
  <c r="K1497" i="2"/>
  <c r="J1741" i="2"/>
  <c r="J1693" i="2"/>
  <c r="J1645" i="2"/>
  <c r="J1597" i="2"/>
  <c r="J1549" i="2"/>
  <c r="J1501" i="2"/>
  <c r="K1820" i="2"/>
  <c r="J2054" i="2"/>
  <c r="K1724" i="2"/>
  <c r="K1676" i="2"/>
  <c r="K1628" i="2"/>
  <c r="K1580" i="2"/>
  <c r="K1532" i="2"/>
  <c r="K1484" i="2"/>
  <c r="J1801" i="2"/>
  <c r="J1736" i="2"/>
  <c r="J1688" i="2"/>
  <c r="J1640" i="2"/>
  <c r="J1592" i="2"/>
  <c r="J1544" i="2"/>
  <c r="J1496" i="2"/>
  <c r="K1812" i="2"/>
  <c r="K1743" i="2"/>
  <c r="K1695" i="2"/>
  <c r="K1647" i="2"/>
  <c r="K1599" i="2"/>
  <c r="K1551" i="2"/>
  <c r="K1503" i="2"/>
  <c r="J1805" i="2"/>
  <c r="J1461" i="2"/>
  <c r="J1763" i="2"/>
  <c r="J1531" i="2"/>
  <c r="K1440" i="2"/>
  <c r="K1392" i="2"/>
  <c r="K1344" i="2"/>
  <c r="K1296" i="2"/>
  <c r="K1248" i="2"/>
  <c r="K1200" i="2"/>
  <c r="J1655" i="2"/>
  <c r="J1448" i="2"/>
  <c r="J1400" i="2"/>
  <c r="J1352" i="2"/>
  <c r="J1304" i="2"/>
  <c r="J1256" i="2"/>
  <c r="J1731" i="2"/>
  <c r="J1615" i="2"/>
  <c r="K1443" i="2"/>
  <c r="K1395" i="2"/>
  <c r="K1347" i="2"/>
  <c r="K1299" i="2"/>
  <c r="K1251" i="2"/>
  <c r="J1769" i="2"/>
  <c r="J1463" i="2"/>
  <c r="J1415" i="2"/>
  <c r="J1699" i="2"/>
  <c r="K1458" i="2"/>
  <c r="K1410" i="2"/>
  <c r="K1362" i="2"/>
  <c r="K1314" i="2"/>
  <c r="K1266" i="2"/>
  <c r="K1218" i="2"/>
  <c r="J1329" i="2"/>
  <c r="J1206" i="2"/>
  <c r="J1143" i="2"/>
  <c r="J1095" i="2"/>
  <c r="J1310" i="2"/>
  <c r="K1179" i="2"/>
  <c r="J1426" i="2"/>
  <c r="K1154" i="2"/>
  <c r="K2077" i="2"/>
  <c r="K2029" i="2"/>
  <c r="K1981" i="2"/>
  <c r="K1933" i="2"/>
  <c r="K1885" i="2"/>
  <c r="K1837" i="2"/>
  <c r="K1789" i="2"/>
  <c r="J2081" i="2"/>
  <c r="J2033" i="2"/>
  <c r="J1985" i="2"/>
  <c r="J1937" i="2"/>
  <c r="J1889" i="2"/>
  <c r="J1841" i="2"/>
  <c r="K2048" i="2"/>
  <c r="K2000" i="2"/>
  <c r="K1952" i="2"/>
  <c r="K1904" i="2"/>
  <c r="K1856" i="2"/>
  <c r="J2048" i="2"/>
  <c r="J2000" i="2"/>
  <c r="J1952" i="2"/>
  <c r="J1904" i="2"/>
  <c r="J1856" i="2"/>
  <c r="J1808" i="2"/>
  <c r="J1760" i="2"/>
  <c r="K2051" i="2"/>
  <c r="K2003" i="2"/>
  <c r="K1955" i="2"/>
  <c r="K1907" i="2"/>
  <c r="K1859" i="2"/>
  <c r="K1811" i="2"/>
  <c r="K1763" i="2"/>
  <c r="J2055" i="2"/>
  <c r="J2007" i="2"/>
  <c r="J1959" i="2"/>
  <c r="J1911" i="2"/>
  <c r="J1863" i="2"/>
  <c r="K2054" i="2"/>
  <c r="K2006" i="2"/>
  <c r="K1958" i="2"/>
  <c r="K1910" i="2"/>
  <c r="K1862" i="2"/>
  <c r="K1814" i="2"/>
  <c r="K1766" i="2"/>
  <c r="K1746" i="2"/>
  <c r="K1698" i="2"/>
  <c r="K1650" i="2"/>
  <c r="K1602" i="2"/>
  <c r="K1554" i="2"/>
  <c r="K1506" i="2"/>
  <c r="K1828" i="2"/>
  <c r="K1756" i="2"/>
  <c r="J1706" i="2"/>
  <c r="J1658" i="2"/>
  <c r="J1610" i="2"/>
  <c r="J1562" i="2"/>
  <c r="J1514" i="2"/>
  <c r="K1840" i="2"/>
  <c r="J1797" i="2"/>
  <c r="K1733" i="2"/>
  <c r="K1685" i="2"/>
  <c r="K1637" i="2"/>
  <c r="K1589" i="2"/>
  <c r="K1541" i="2"/>
  <c r="K1493" i="2"/>
  <c r="J1737" i="2"/>
  <c r="J1689" i="2"/>
  <c r="J1641" i="2"/>
  <c r="J1593" i="2"/>
  <c r="J1545" i="2"/>
  <c r="J1497" i="2"/>
  <c r="J1814" i="2"/>
  <c r="J2006" i="2"/>
  <c r="K1720" i="2"/>
  <c r="K1672" i="2"/>
  <c r="K1624" i="2"/>
  <c r="K1576" i="2"/>
  <c r="K1528" i="2"/>
  <c r="J2082" i="2"/>
  <c r="J1795" i="2"/>
  <c r="J1732" i="2"/>
  <c r="J1684" i="2"/>
  <c r="J1636" i="2"/>
  <c r="J1588" i="2"/>
  <c r="J1540" i="2"/>
  <c r="J1492" i="2"/>
  <c r="J1806" i="2"/>
  <c r="K1739" i="2"/>
  <c r="K1691" i="2"/>
  <c r="K1643" i="2"/>
  <c r="K1595" i="2"/>
  <c r="K1547" i="2"/>
  <c r="K1499" i="2"/>
  <c r="J1715" i="2"/>
  <c r="J1457" i="2"/>
  <c r="J1743" i="2"/>
  <c r="K1485" i="2"/>
  <c r="K1436" i="2"/>
  <c r="K1388" i="2"/>
  <c r="K1340" i="2"/>
  <c r="K1292" i="2"/>
  <c r="K1244" i="2"/>
  <c r="K1196" i="2"/>
  <c r="J1607" i="2"/>
  <c r="J1444" i="2"/>
  <c r="J1396" i="2"/>
  <c r="J1348" i="2"/>
  <c r="J1300" i="2"/>
  <c r="J1252" i="2"/>
  <c r="J1683" i="2"/>
  <c r="J1567" i="2"/>
  <c r="K1439" i="2"/>
  <c r="K1391" i="2"/>
  <c r="K1343" i="2"/>
  <c r="K1295" i="2"/>
  <c r="K1247" i="2"/>
  <c r="J1739" i="2"/>
  <c r="J1459" i="2"/>
  <c r="J1966" i="2"/>
  <c r="J1651" i="2"/>
  <c r="K1454" i="2"/>
  <c r="K1406" i="2"/>
  <c r="K1358" i="2"/>
  <c r="K1310" i="2"/>
  <c r="K1262" i="2"/>
  <c r="J1870" i="2"/>
  <c r="J1317" i="2"/>
  <c r="K2073" i="2"/>
  <c r="K2025" i="2"/>
  <c r="K1977" i="2"/>
  <c r="K1929" i="2"/>
  <c r="K1881" i="2"/>
  <c r="K1833" i="2"/>
  <c r="K1785" i="2"/>
  <c r="J2077" i="2"/>
  <c r="J2029" i="2"/>
  <c r="J1981" i="2"/>
  <c r="J1933" i="2"/>
  <c r="J1885" i="2"/>
  <c r="J1837" i="2"/>
  <c r="K2044" i="2"/>
  <c r="K1996" i="2"/>
  <c r="K1948" i="2"/>
  <c r="K1900" i="2"/>
  <c r="K1852" i="2"/>
  <c r="J2044" i="2"/>
  <c r="J1996" i="2"/>
  <c r="J1948" i="2"/>
  <c r="J1900" i="2"/>
  <c r="J1852" i="2"/>
  <c r="J1804" i="2"/>
  <c r="J1756" i="2"/>
  <c r="K2047" i="2"/>
  <c r="K1999" i="2"/>
  <c r="K1951" i="2"/>
  <c r="K1903" i="2"/>
  <c r="K1855" i="2"/>
  <c r="K1807" i="2"/>
  <c r="K1759" i="2"/>
  <c r="J2051" i="2"/>
  <c r="J2003" i="2"/>
  <c r="J1955" i="2"/>
  <c r="J1907" i="2"/>
  <c r="J1859" i="2"/>
  <c r="K2050" i="2"/>
  <c r="K2002" i="2"/>
  <c r="K1954" i="2"/>
  <c r="K1906" i="2"/>
  <c r="K1858" i="2"/>
  <c r="K1810" i="2"/>
  <c r="K1762" i="2"/>
  <c r="K1742" i="2"/>
  <c r="K1694" i="2"/>
  <c r="K1646" i="2"/>
  <c r="K1598" i="2"/>
  <c r="K1550" i="2"/>
  <c r="K1502" i="2"/>
  <c r="J1822" i="2"/>
  <c r="J1750" i="2"/>
  <c r="J1702" i="2"/>
  <c r="J1654" i="2"/>
  <c r="J1606" i="2"/>
  <c r="J1558" i="2"/>
  <c r="J1510" i="2"/>
  <c r="J2066" i="2"/>
  <c r="J1791" i="2"/>
  <c r="K1729" i="2"/>
  <c r="K1681" i="2"/>
  <c r="K1633" i="2"/>
  <c r="K1585" i="2"/>
  <c r="K1537" i="2"/>
  <c r="K1489" i="2"/>
  <c r="J1733" i="2"/>
  <c r="J1685" i="2"/>
  <c r="J1637" i="2"/>
  <c r="J1589" i="2"/>
  <c r="J1541" i="2"/>
  <c r="J1493" i="2"/>
  <c r="K1808" i="2"/>
  <c r="J1958" i="2"/>
  <c r="K1716" i="2"/>
  <c r="K1668" i="2"/>
  <c r="K1620" i="2"/>
  <c r="K1572" i="2"/>
  <c r="K1524" i="2"/>
  <c r="J2034" i="2"/>
  <c r="J1789" i="2"/>
  <c r="J1728" i="2"/>
  <c r="J1680" i="2"/>
  <c r="J1632" i="2"/>
  <c r="J1584" i="2"/>
  <c r="J1536" i="2"/>
  <c r="J2042" i="2"/>
  <c r="K1800" i="2"/>
  <c r="K1735" i="2"/>
  <c r="K1687" i="2"/>
  <c r="K1639" i="2"/>
  <c r="K1591" i="2"/>
  <c r="K1543" i="2"/>
  <c r="K1495" i="2"/>
  <c r="J1667" i="2"/>
  <c r="J1453" i="2"/>
  <c r="J1695" i="2"/>
  <c r="K1480" i="2"/>
  <c r="K1432" i="2"/>
  <c r="K1384" i="2"/>
  <c r="K1336" i="2"/>
  <c r="K1288" i="2"/>
  <c r="K1240" i="2"/>
  <c r="K1192" i="2"/>
  <c r="J1559" i="2"/>
  <c r="J1440" i="2"/>
  <c r="J1392" i="2"/>
  <c r="J1344" i="2"/>
  <c r="J1296" i="2"/>
  <c r="J1248" i="2"/>
  <c r="J1635" i="2"/>
  <c r="J1519" i="2"/>
  <c r="K1435" i="2"/>
  <c r="K1387" i="2"/>
  <c r="K1339" i="2"/>
  <c r="K1291" i="2"/>
  <c r="K1243" i="2"/>
  <c r="J1691" i="2"/>
  <c r="J1455" i="2"/>
  <c r="J1799" i="2"/>
  <c r="J1603" i="2"/>
  <c r="K1450" i="2"/>
  <c r="K1402" i="2"/>
  <c r="K1354" i="2"/>
  <c r="K1306" i="2"/>
  <c r="K1258" i="2"/>
  <c r="J1775" i="2"/>
  <c r="J1305" i="2"/>
  <c r="J1193" i="2"/>
  <c r="J1135" i="2"/>
  <c r="J1087" i="2"/>
  <c r="J1286" i="2"/>
  <c r="J1639" i="2"/>
  <c r="K1214" i="2"/>
  <c r="K1146" i="2"/>
  <c r="K2069" i="2"/>
  <c r="K2021" i="2"/>
  <c r="K1973" i="2"/>
  <c r="K1925" i="2"/>
  <c r="K1877" i="2"/>
  <c r="K1829" i="2"/>
  <c r="K1781" i="2"/>
  <c r="J2073" i="2"/>
  <c r="J2025" i="2"/>
  <c r="J1977" i="2"/>
  <c r="J1929" i="2"/>
  <c r="J1881" i="2"/>
  <c r="K2088" i="2"/>
  <c r="K2040" i="2"/>
  <c r="K1992" i="2"/>
  <c r="K1944" i="2"/>
  <c r="K1896" i="2"/>
  <c r="J2088" i="2"/>
  <c r="J2040" i="2"/>
  <c r="J1992" i="2"/>
  <c r="J1944" i="2"/>
  <c r="J1896" i="2"/>
  <c r="J1848" i="2"/>
  <c r="J1800" i="2"/>
  <c r="J1752" i="2"/>
  <c r="K2043" i="2"/>
  <c r="K1995" i="2"/>
  <c r="K1947" i="2"/>
  <c r="K1899" i="2"/>
  <c r="K1851" i="2"/>
  <c r="K1803" i="2"/>
  <c r="K1755" i="2"/>
  <c r="J2047" i="2"/>
  <c r="J1999" i="2"/>
  <c r="J1951" i="2"/>
  <c r="J1903" i="2"/>
  <c r="J1855" i="2"/>
  <c r="K2046" i="2"/>
  <c r="K1998" i="2"/>
  <c r="K1950" i="2"/>
  <c r="K1902" i="2"/>
  <c r="K1854" i="2"/>
  <c r="K1806" i="2"/>
  <c r="K1758" i="2"/>
  <c r="K1738" i="2"/>
  <c r="K1690" i="2"/>
  <c r="K1642" i="2"/>
  <c r="K1594" i="2"/>
  <c r="K1546" i="2"/>
  <c r="K1498" i="2"/>
  <c r="K1816" i="2"/>
  <c r="J1746" i="2"/>
  <c r="J1698" i="2"/>
  <c r="J1650" i="2"/>
  <c r="J1602" i="2"/>
  <c r="J1554" i="2"/>
  <c r="J1506" i="2"/>
  <c r="J2018" i="2"/>
  <c r="J1785" i="2"/>
  <c r="K1725" i="2"/>
  <c r="K1677" i="2"/>
  <c r="K1629" i="2"/>
  <c r="K1581" i="2"/>
  <c r="K1533" i="2"/>
  <c r="J2046" i="2"/>
  <c r="J1729" i="2"/>
  <c r="J1681" i="2"/>
  <c r="J1633" i="2"/>
  <c r="J1585" i="2"/>
  <c r="J1537" i="2"/>
  <c r="J1489" i="2"/>
  <c r="J1802" i="2"/>
  <c r="J1910" i="2"/>
  <c r="K1712" i="2"/>
  <c r="K1664" i="2"/>
  <c r="K1616" i="2"/>
  <c r="K1568" i="2"/>
  <c r="K1520" i="2"/>
  <c r="J1986" i="2"/>
  <c r="J1783" i="2"/>
  <c r="J1724" i="2"/>
  <c r="J1676" i="2"/>
  <c r="J1628" i="2"/>
  <c r="J1580" i="2"/>
  <c r="J1532" i="2"/>
  <c r="J1994" i="2"/>
  <c r="J1794" i="2"/>
  <c r="K1731" i="2"/>
  <c r="K1683" i="2"/>
  <c r="K1635" i="2"/>
  <c r="K1587" i="2"/>
  <c r="K1539" i="2"/>
  <c r="K1491" i="2"/>
  <c r="J1619" i="2"/>
  <c r="J1449" i="2"/>
  <c r="J1647" i="2"/>
  <c r="K1476" i="2"/>
  <c r="K1428" i="2"/>
  <c r="K1380" i="2"/>
  <c r="K1332" i="2"/>
  <c r="K1284" i="2"/>
  <c r="K1236" i="2"/>
  <c r="K1188" i="2"/>
  <c r="J1511" i="2"/>
  <c r="J1436" i="2"/>
  <c r="J1388" i="2"/>
  <c r="J1340" i="2"/>
  <c r="J1292" i="2"/>
  <c r="J1244" i="2"/>
  <c r="J1587" i="2"/>
  <c r="K1479" i="2"/>
  <c r="K1431" i="2"/>
  <c r="K1383" i="2"/>
  <c r="K1335" i="2"/>
  <c r="K1287" i="2"/>
  <c r="K1239" i="2"/>
  <c r="J1643" i="2"/>
  <c r="J1451" i="2"/>
  <c r="J1719" i="2"/>
  <c r="J1555" i="2"/>
  <c r="K1446" i="2"/>
  <c r="K1398" i="2"/>
  <c r="K1350" i="2"/>
  <c r="K1302" i="2"/>
  <c r="K1254" i="2"/>
  <c r="K2065" i="2"/>
  <c r="K2017" i="2"/>
  <c r="K1969" i="2"/>
  <c r="K1921" i="2"/>
  <c r="K1873" i="2"/>
  <c r="K1825" i="2"/>
  <c r="K1777" i="2"/>
  <c r="J2069" i="2"/>
  <c r="J2021" i="2"/>
  <c r="J1973" i="2"/>
  <c r="J1925" i="2"/>
  <c r="J1877" i="2"/>
  <c r="K2084" i="2"/>
  <c r="K2036" i="2"/>
  <c r="K1988" i="2"/>
  <c r="K1940" i="2"/>
  <c r="K1892" i="2"/>
  <c r="J2084" i="2"/>
  <c r="J2036" i="2"/>
  <c r="J1988" i="2"/>
  <c r="J1940" i="2"/>
  <c r="J1892" i="2"/>
  <c r="J1844" i="2"/>
  <c r="J1796" i="2"/>
  <c r="K2087" i="2"/>
  <c r="K2039" i="2"/>
  <c r="K1991" i="2"/>
  <c r="K1943" i="2"/>
  <c r="K1895" i="2"/>
  <c r="K1847" i="2"/>
  <c r="K1799" i="2"/>
  <c r="K1751" i="2"/>
  <c r="J2043" i="2"/>
  <c r="J1995" i="2"/>
  <c r="J1947" i="2"/>
  <c r="J1899" i="2"/>
  <c r="J1851" i="2"/>
  <c r="K2042" i="2"/>
  <c r="K1994" i="2"/>
  <c r="K1946" i="2"/>
  <c r="K1898" i="2"/>
  <c r="K1850" i="2"/>
  <c r="K1802" i="2"/>
  <c r="K1754" i="2"/>
  <c r="K1734" i="2"/>
  <c r="K1686" i="2"/>
  <c r="K1638" i="2"/>
  <c r="K1590" i="2"/>
  <c r="K1542" i="2"/>
  <c r="K1494" i="2"/>
  <c r="J1810" i="2"/>
  <c r="J1742" i="2"/>
  <c r="J1694" i="2"/>
  <c r="J1646" i="2"/>
  <c r="J1598" i="2"/>
  <c r="J1550" i="2"/>
  <c r="J1502" i="2"/>
  <c r="J1970" i="2"/>
  <c r="J1779" i="2"/>
  <c r="K1721" i="2"/>
  <c r="K1673" i="2"/>
  <c r="K1625" i="2"/>
  <c r="K1577" i="2"/>
  <c r="K1529" i="2"/>
  <c r="J1998" i="2"/>
  <c r="J1725" i="2"/>
  <c r="J1677" i="2"/>
  <c r="J1629" i="2"/>
  <c r="J1581" i="2"/>
  <c r="J1533" i="2"/>
  <c r="J1485" i="2"/>
  <c r="K1796" i="2"/>
  <c r="J1862" i="2"/>
  <c r="K1708" i="2"/>
  <c r="K1660" i="2"/>
  <c r="K1612" i="2"/>
  <c r="K1564" i="2"/>
  <c r="K1516" i="2"/>
  <c r="J1938" i="2"/>
  <c r="J1777" i="2"/>
  <c r="J1720" i="2"/>
  <c r="J1672" i="2"/>
  <c r="J1624" i="2"/>
  <c r="J1576" i="2"/>
  <c r="J1528" i="2"/>
  <c r="J1946" i="2"/>
  <c r="K1788" i="2"/>
  <c r="K1727" i="2"/>
  <c r="K1679" i="2"/>
  <c r="K1631" i="2"/>
  <c r="K1583" i="2"/>
  <c r="K1535" i="2"/>
  <c r="K1487" i="2"/>
  <c r="J1571" i="2"/>
  <c r="J1445" i="2"/>
  <c r="J1599" i="2"/>
  <c r="K1472" i="2"/>
  <c r="K1424" i="2"/>
  <c r="K1376" i="2"/>
  <c r="K1328" i="2"/>
  <c r="K1280" i="2"/>
  <c r="K1232" i="2"/>
  <c r="K1184" i="2"/>
  <c r="J1480" i="2"/>
  <c r="J1432" i="2"/>
  <c r="J1384" i="2"/>
  <c r="J1336" i="2"/>
  <c r="J1288" i="2"/>
  <c r="J1240" i="2"/>
  <c r="J1539" i="2"/>
  <c r="K1475" i="2"/>
  <c r="K1427" i="2"/>
  <c r="K1379" i="2"/>
  <c r="K1331" i="2"/>
  <c r="K1283" i="2"/>
  <c r="K1235" i="2"/>
  <c r="J1595" i="2"/>
  <c r="J1447" i="2"/>
  <c r="J1671" i="2"/>
  <c r="J1507" i="2"/>
  <c r="K1442" i="2"/>
  <c r="K1394" i="2"/>
  <c r="K1346" i="2"/>
  <c r="K1298" i="2"/>
  <c r="K1250" i="2"/>
  <c r="K2061" i="2"/>
  <c r="K2013" i="2"/>
  <c r="K1965" i="2"/>
  <c r="K1917" i="2"/>
  <c r="K1869" i="2"/>
  <c r="K1821" i="2"/>
  <c r="K1773" i="2"/>
  <c r="J2065" i="2"/>
  <c r="J2017" i="2"/>
  <c r="J1969" i="2"/>
  <c r="J1921" i="2"/>
  <c r="J1873" i="2"/>
  <c r="K2080" i="2"/>
  <c r="K2032" i="2"/>
  <c r="K1984" i="2"/>
  <c r="K1936" i="2"/>
  <c r="K1888" i="2"/>
  <c r="J2080" i="2"/>
  <c r="J2032" i="2"/>
  <c r="J1984" i="2"/>
  <c r="J1936" i="2"/>
  <c r="J1888" i="2"/>
  <c r="J1840" i="2"/>
  <c r="J1792" i="2"/>
  <c r="K2083" i="2"/>
  <c r="K2035" i="2"/>
  <c r="K1987" i="2"/>
  <c r="K1939" i="2"/>
  <c r="K1891" i="2"/>
  <c r="K1843" i="2"/>
  <c r="K1795" i="2"/>
  <c r="J2087" i="2"/>
  <c r="J2039" i="2"/>
  <c r="J1991" i="2"/>
  <c r="J1943" i="2"/>
  <c r="J1895" i="2"/>
  <c r="K2086" i="2"/>
  <c r="K2038" i="2"/>
  <c r="K1990" i="2"/>
  <c r="K1942" i="2"/>
  <c r="K1894" i="2"/>
  <c r="K1846" i="2"/>
  <c r="K1798" i="2"/>
  <c r="K1750" i="2"/>
  <c r="K1730" i="2"/>
  <c r="K1682" i="2"/>
  <c r="K1634" i="2"/>
  <c r="K1586" i="2"/>
  <c r="K1538" i="2"/>
  <c r="K1490" i="2"/>
  <c r="K1804" i="2"/>
  <c r="J1738" i="2"/>
  <c r="J1690" i="2"/>
  <c r="J1642" i="2"/>
  <c r="J1594" i="2"/>
  <c r="J1546" i="2"/>
  <c r="J1498" i="2"/>
  <c r="J1922" i="2"/>
  <c r="J1773" i="2"/>
  <c r="K1717" i="2"/>
  <c r="K1669" i="2"/>
  <c r="K1621" i="2"/>
  <c r="K1573" i="2"/>
  <c r="K1525" i="2"/>
  <c r="J1950" i="2"/>
  <c r="J1721" i="2"/>
  <c r="J1673" i="2"/>
  <c r="J1625" i="2"/>
  <c r="J1577" i="2"/>
  <c r="J1529" i="2"/>
  <c r="J2074" i="2"/>
  <c r="J1790" i="2"/>
  <c r="J1838" i="2"/>
  <c r="K1704" i="2"/>
  <c r="K1656" i="2"/>
  <c r="K1608" i="2"/>
  <c r="K1560" i="2"/>
  <c r="K1512" i="2"/>
  <c r="J1890" i="2"/>
  <c r="J1771" i="2"/>
  <c r="J1716" i="2"/>
  <c r="J1668" i="2"/>
  <c r="J1620" i="2"/>
  <c r="J1572" i="2"/>
  <c r="J1524" i="2"/>
  <c r="J1898" i="2"/>
  <c r="J1782" i="2"/>
  <c r="K1723" i="2"/>
  <c r="K1675" i="2"/>
  <c r="K1627" i="2"/>
  <c r="K1579" i="2"/>
  <c r="K1531" i="2"/>
  <c r="K1483" i="2"/>
  <c r="J1523" i="2"/>
  <c r="J1441" i="2"/>
  <c r="J1551" i="2"/>
  <c r="K1468" i="2"/>
  <c r="K1420" i="2"/>
  <c r="K1372" i="2"/>
  <c r="K1324" i="2"/>
  <c r="K1276" i="2"/>
  <c r="K1228" i="2"/>
  <c r="K1180" i="2"/>
  <c r="J1476" i="2"/>
  <c r="J1428" i="2"/>
  <c r="J1380" i="2"/>
  <c r="J1332" i="2"/>
  <c r="J1284" i="2"/>
  <c r="J1236" i="2"/>
  <c r="J1491" i="2"/>
  <c r="K1471" i="2"/>
  <c r="K1423" i="2"/>
  <c r="K1375" i="2"/>
  <c r="K1327" i="2"/>
  <c r="K2057" i="2"/>
  <c r="K2009" i="2"/>
  <c r="K1961" i="2"/>
  <c r="K1913" i="2"/>
  <c r="K1865" i="2"/>
  <c r="K1817" i="2"/>
  <c r="K1769" i="2"/>
  <c r="J2061" i="2"/>
  <c r="J2013" i="2"/>
  <c r="J1965" i="2"/>
  <c r="J1917" i="2"/>
  <c r="J1869" i="2"/>
  <c r="K2076" i="2"/>
  <c r="K2028" i="2"/>
  <c r="K1980" i="2"/>
  <c r="K1932" i="2"/>
  <c r="K1884" i="2"/>
  <c r="J2076" i="2"/>
  <c r="J2028" i="2"/>
  <c r="J1980" i="2"/>
  <c r="J1932" i="2"/>
  <c r="J1884" i="2"/>
  <c r="J1836" i="2"/>
  <c r="J1788" i="2"/>
  <c r="K2079" i="2"/>
  <c r="K2031" i="2"/>
  <c r="K1983" i="2"/>
  <c r="K1935" i="2"/>
  <c r="K1887" i="2"/>
  <c r="K1839" i="2"/>
  <c r="K1791" i="2"/>
  <c r="J2083" i="2"/>
  <c r="J2035" i="2"/>
  <c r="J1987" i="2"/>
  <c r="J1939" i="2"/>
  <c r="J1891" i="2"/>
  <c r="K2082" i="2"/>
  <c r="K2034" i="2"/>
  <c r="K1986" i="2"/>
  <c r="K1938" i="2"/>
  <c r="K1890" i="2"/>
  <c r="K1842" i="2"/>
  <c r="K1794" i="2"/>
  <c r="J2086" i="2"/>
  <c r="K1726" i="2"/>
  <c r="K1678" i="2"/>
  <c r="K1630" i="2"/>
  <c r="K1582" i="2"/>
  <c r="K1534" i="2"/>
  <c r="K1486" i="2"/>
  <c r="J1798" i="2"/>
  <c r="J1734" i="2"/>
  <c r="J1686" i="2"/>
  <c r="J1638" i="2"/>
  <c r="J1590" i="2"/>
  <c r="J1542" i="2"/>
  <c r="J1494" i="2"/>
  <c r="J1874" i="2"/>
  <c r="J1767" i="2"/>
  <c r="K1713" i="2"/>
  <c r="K1665" i="2"/>
  <c r="K1617" i="2"/>
  <c r="K1569" i="2"/>
  <c r="K1521" i="2"/>
  <c r="J1902" i="2"/>
  <c r="J1717" i="2"/>
  <c r="J1669" i="2"/>
  <c r="J1621" i="2"/>
  <c r="J1573" i="2"/>
  <c r="J1525" i="2"/>
  <c r="J2026" i="2"/>
  <c r="K1784" i="2"/>
  <c r="K1748" i="2"/>
  <c r="K2053" i="2"/>
  <c r="K2005" i="2"/>
  <c r="K1957" i="2"/>
  <c r="K1909" i="2"/>
  <c r="K1861" i="2"/>
  <c r="K1813" i="2"/>
  <c r="K1765" i="2"/>
  <c r="J2057" i="2"/>
  <c r="J2009" i="2"/>
  <c r="J1961" i="2"/>
  <c r="J1913" i="2"/>
  <c r="J1865" i="2"/>
  <c r="K2072" i="2"/>
  <c r="K2024" i="2"/>
  <c r="K1976" i="2"/>
  <c r="K1928" i="2"/>
  <c r="K1880" i="2"/>
  <c r="J2072" i="2"/>
  <c r="J2024" i="2"/>
  <c r="J1976" i="2"/>
  <c r="J1928" i="2"/>
  <c r="J1880" i="2"/>
  <c r="J1832" i="2"/>
  <c r="J1784" i="2"/>
  <c r="K2075" i="2"/>
  <c r="K2027" i="2"/>
  <c r="K1979" i="2"/>
  <c r="K1931" i="2"/>
  <c r="K1883" i="2"/>
  <c r="K1835" i="2"/>
  <c r="K1787" i="2"/>
  <c r="J2079" i="2"/>
  <c r="J2031" i="2"/>
  <c r="J1983" i="2"/>
  <c r="J1935" i="2"/>
  <c r="J1887" i="2"/>
  <c r="K2078" i="2"/>
  <c r="K2030" i="2"/>
  <c r="K1982" i="2"/>
  <c r="K1934" i="2"/>
  <c r="K1886" i="2"/>
  <c r="K1838" i="2"/>
  <c r="K1790" i="2"/>
  <c r="J2078" i="2"/>
  <c r="K1722" i="2"/>
  <c r="K1674" i="2"/>
  <c r="K1626" i="2"/>
  <c r="K1578" i="2"/>
  <c r="K1530" i="2"/>
  <c r="J2058" i="2"/>
  <c r="K1792" i="2"/>
  <c r="J1730" i="2"/>
  <c r="J1682" i="2"/>
  <c r="J1634" i="2"/>
  <c r="J1586" i="2"/>
  <c r="J1538" i="2"/>
  <c r="J1490" i="2"/>
  <c r="J1833" i="2"/>
  <c r="J1761" i="2"/>
  <c r="K1709" i="2"/>
  <c r="K1661" i="2"/>
  <c r="K1613" i="2"/>
  <c r="K1565" i="2"/>
  <c r="K1517" i="2"/>
  <c r="J1854" i="2"/>
  <c r="J1713" i="2"/>
  <c r="J1665" i="2"/>
  <c r="J1617" i="2"/>
  <c r="J1569" i="2"/>
  <c r="J1521" i="2"/>
  <c r="J1978" i="2"/>
  <c r="J1778" i="2"/>
  <c r="K1744" i="2"/>
  <c r="K1696" i="2"/>
  <c r="K1648" i="2"/>
  <c r="K1600" i="2"/>
  <c r="K1552" i="2"/>
  <c r="K1504" i="2"/>
  <c r="J1831" i="2"/>
  <c r="J1759" i="2"/>
  <c r="J1708" i="2"/>
  <c r="J1660" i="2"/>
  <c r="J1612" i="2"/>
  <c r="J1564" i="2"/>
  <c r="J1516" i="2"/>
  <c r="J1843" i="2"/>
  <c r="J1770" i="2"/>
  <c r="K1715" i="2"/>
  <c r="K1667" i="2"/>
  <c r="K1619" i="2"/>
  <c r="K1571" i="2"/>
  <c r="K1523" i="2"/>
  <c r="J2022" i="2"/>
  <c r="J1481" i="2"/>
  <c r="J1433" i="2"/>
  <c r="J1793" i="2"/>
  <c r="K1460" i="2"/>
  <c r="K1412" i="2"/>
  <c r="K1364" i="2"/>
  <c r="K1316" i="2"/>
  <c r="K2045" i="2"/>
  <c r="K1997" i="2"/>
  <c r="K1949" i="2"/>
  <c r="K1901" i="2"/>
  <c r="K1853" i="2"/>
  <c r="K1805" i="2"/>
  <c r="K1757" i="2"/>
  <c r="J2049" i="2"/>
  <c r="J2001" i="2"/>
  <c r="J1953" i="2"/>
  <c r="J1905" i="2"/>
  <c r="J1857" i="2"/>
  <c r="K2064" i="2"/>
  <c r="K2016" i="2"/>
  <c r="K1968" i="2"/>
  <c r="K1920" i="2"/>
  <c r="K1872" i="2"/>
  <c r="J2064" i="2"/>
  <c r="J2016" i="2"/>
  <c r="J1968" i="2"/>
  <c r="J1920" i="2"/>
  <c r="J1872" i="2"/>
  <c r="J1824" i="2"/>
  <c r="J1776" i="2"/>
  <c r="K2067" i="2"/>
  <c r="K2019" i="2"/>
  <c r="K1971" i="2"/>
  <c r="K1923" i="2"/>
  <c r="K1875" i="2"/>
  <c r="K1827" i="2"/>
  <c r="K1779" i="2"/>
  <c r="J2071" i="2"/>
  <c r="J2023" i="2"/>
  <c r="J1975" i="2"/>
  <c r="J1927" i="2"/>
  <c r="J1879" i="2"/>
  <c r="K2070" i="2"/>
  <c r="K2022" i="2"/>
  <c r="K1974" i="2"/>
  <c r="K1926" i="2"/>
  <c r="K1878" i="2"/>
  <c r="K1830" i="2"/>
  <c r="K1782" i="2"/>
  <c r="J1982" i="2"/>
  <c r="K1714" i="2"/>
  <c r="K1666" i="2"/>
  <c r="K1618" i="2"/>
  <c r="K1570" i="2"/>
  <c r="K1522" i="2"/>
  <c r="J1962" i="2"/>
  <c r="K1780" i="2"/>
  <c r="J1722" i="2"/>
  <c r="J1674" i="2"/>
  <c r="J1626" i="2"/>
  <c r="J1578" i="2"/>
  <c r="J1530" i="2"/>
  <c r="J1990" i="2"/>
  <c r="J1821" i="2"/>
  <c r="K1749" i="2"/>
  <c r="K1701" i="2"/>
  <c r="K1653" i="2"/>
  <c r="K1605" i="2"/>
  <c r="K1557" i="2"/>
  <c r="K1509" i="2"/>
  <c r="J1839" i="2"/>
  <c r="J1705" i="2"/>
  <c r="J1657" i="2"/>
  <c r="J1609" i="2"/>
  <c r="J1561" i="2"/>
  <c r="J1513" i="2"/>
  <c r="J1882" i="2"/>
  <c r="J1766" i="2"/>
  <c r="K1736" i="2"/>
  <c r="K1688" i="2"/>
  <c r="K1640" i="2"/>
  <c r="K1592" i="2"/>
  <c r="K1544" i="2"/>
  <c r="K1496" i="2"/>
  <c r="J1819" i="2"/>
  <c r="J1748" i="2"/>
  <c r="J1700" i="2"/>
  <c r="J1652" i="2"/>
  <c r="J1604" i="2"/>
  <c r="J1556" i="2"/>
  <c r="J1508" i="2"/>
  <c r="K2049" i="2"/>
  <c r="K2068" i="2"/>
  <c r="K2071" i="2"/>
  <c r="K2074" i="2"/>
  <c r="K1526" i="2"/>
  <c r="K1657" i="2"/>
  <c r="K1740" i="2"/>
  <c r="J1825" i="2"/>
  <c r="J1512" i="2"/>
  <c r="K1659" i="2"/>
  <c r="J1926" i="2"/>
  <c r="K1452" i="2"/>
  <c r="K1264" i="2"/>
  <c r="J1464" i="2"/>
  <c r="J1320" i="2"/>
  <c r="J1842" i="2"/>
  <c r="K1363" i="2"/>
  <c r="K1227" i="2"/>
  <c r="J1431" i="2"/>
  <c r="K1438" i="2"/>
  <c r="K1334" i="2"/>
  <c r="K1230" i="2"/>
  <c r="J1245" i="2"/>
  <c r="J1131" i="2"/>
  <c r="J1370" i="2"/>
  <c r="J1188" i="2"/>
  <c r="K1205" i="2"/>
  <c r="K1134" i="2"/>
  <c r="K1086" i="2"/>
  <c r="K1038" i="2"/>
  <c r="K990" i="2"/>
  <c r="K942" i="2"/>
  <c r="K1357" i="2"/>
  <c r="K1285" i="2"/>
  <c r="J1214" i="2"/>
  <c r="J1150" i="2"/>
  <c r="J1102" i="2"/>
  <c r="J1054" i="2"/>
  <c r="J1006" i="2"/>
  <c r="J958" i="2"/>
  <c r="K1433" i="2"/>
  <c r="J1297" i="2"/>
  <c r="J1174" i="2"/>
  <c r="J1338" i="2"/>
  <c r="J1204" i="2"/>
  <c r="K1141" i="2"/>
  <c r="K1093" i="2"/>
  <c r="K1045" i="2"/>
  <c r="K997" i="2"/>
  <c r="K949" i="2"/>
  <c r="J1161" i="2"/>
  <c r="J1113" i="2"/>
  <c r="J1065" i="2"/>
  <c r="J1017" i="2"/>
  <c r="K1361" i="2"/>
  <c r="K1289" i="2"/>
  <c r="K1217" i="2"/>
  <c r="J1470" i="2"/>
  <c r="J1349" i="2"/>
  <c r="J1212" i="2"/>
  <c r="K1148" i="2"/>
  <c r="K1100" i="2"/>
  <c r="K1052" i="2"/>
  <c r="J1294" i="2"/>
  <c r="J1172" i="2"/>
  <c r="J1124" i="2"/>
  <c r="J1076" i="2"/>
  <c r="J1028" i="2"/>
  <c r="K1019" i="2"/>
  <c r="J948" i="2"/>
  <c r="K898" i="2"/>
  <c r="K850" i="2"/>
  <c r="K802" i="2"/>
  <c r="K754" i="2"/>
  <c r="K706" i="2"/>
  <c r="K658" i="2"/>
  <c r="K610" i="2"/>
  <c r="K562" i="2"/>
  <c r="K514" i="2"/>
  <c r="K466" i="2"/>
  <c r="K418" i="2"/>
  <c r="K370" i="2"/>
  <c r="J1019" i="2"/>
  <c r="J902" i="2"/>
  <c r="J854" i="2"/>
  <c r="J806" i="2"/>
  <c r="J758" i="2"/>
  <c r="J710" i="2"/>
  <c r="J662" i="2"/>
  <c r="J614" i="2"/>
  <c r="J566" i="2"/>
  <c r="J518" i="2"/>
  <c r="J470" i="2"/>
  <c r="J422" i="2"/>
  <c r="J374" i="2"/>
  <c r="K1024" i="2"/>
  <c r="J1311" i="2"/>
  <c r="J968" i="2"/>
  <c r="K913" i="2"/>
  <c r="K865" i="2"/>
  <c r="K817" i="2"/>
  <c r="K769" i="2"/>
  <c r="K721" i="2"/>
  <c r="K673" i="2"/>
  <c r="K625" i="2"/>
  <c r="K577" i="2"/>
  <c r="K529" i="2"/>
  <c r="K481" i="2"/>
  <c r="K433" i="2"/>
  <c r="K385" i="2"/>
  <c r="K1341" i="2"/>
  <c r="J941" i="2"/>
  <c r="J893" i="2"/>
  <c r="J845" i="2"/>
  <c r="J797" i="2"/>
  <c r="J749" i="2"/>
  <c r="J701" i="2"/>
  <c r="K2001" i="2"/>
  <c r="K2020" i="2"/>
  <c r="K2023" i="2"/>
  <c r="K2026" i="2"/>
  <c r="J2010" i="2"/>
  <c r="K1609" i="2"/>
  <c r="K1700" i="2"/>
  <c r="J1765" i="2"/>
  <c r="J1850" i="2"/>
  <c r="K1623" i="2"/>
  <c r="J1486" i="2"/>
  <c r="K1416" i="2"/>
  <c r="K1260" i="2"/>
  <c r="J1460" i="2"/>
  <c r="J1316" i="2"/>
  <c r="J1811" i="2"/>
  <c r="K1359" i="2"/>
  <c r="K1223" i="2"/>
  <c r="J1427" i="2"/>
  <c r="K1434" i="2"/>
  <c r="K1330" i="2"/>
  <c r="J1735" i="2"/>
  <c r="J1233" i="2"/>
  <c r="J1127" i="2"/>
  <c r="J1358" i="2"/>
  <c r="J1175" i="2"/>
  <c r="J1201" i="2"/>
  <c r="K1130" i="2"/>
  <c r="K1082" i="2"/>
  <c r="K1034" i="2"/>
  <c r="K986" i="2"/>
  <c r="J1918" i="2"/>
  <c r="J1351" i="2"/>
  <c r="J1279" i="2"/>
  <c r="K1209" i="2"/>
  <c r="J1146" i="2"/>
  <c r="J1098" i="2"/>
  <c r="J1050" i="2"/>
  <c r="J1002" i="2"/>
  <c r="J954" i="2"/>
  <c r="K1425" i="2"/>
  <c r="J1285" i="2"/>
  <c r="J1787" i="2"/>
  <c r="J1326" i="2"/>
  <c r="K1195" i="2"/>
  <c r="K1137" i="2"/>
  <c r="K1089" i="2"/>
  <c r="K1041" i="2"/>
  <c r="K993" i="2"/>
  <c r="K945" i="2"/>
  <c r="J1157" i="2"/>
  <c r="J1109" i="2"/>
  <c r="J1061" i="2"/>
  <c r="J1013" i="2"/>
  <c r="J1355" i="2"/>
  <c r="J1283" i="2"/>
  <c r="K1203" i="2"/>
  <c r="J1462" i="2"/>
  <c r="J1337" i="2"/>
  <c r="K1207" i="2"/>
  <c r="K1144" i="2"/>
  <c r="K1096" i="2"/>
  <c r="K1048" i="2"/>
  <c r="J1282" i="2"/>
  <c r="J1168" i="2"/>
  <c r="J1120" i="2"/>
  <c r="J1072" i="2"/>
  <c r="J1024" i="2"/>
  <c r="K1007" i="2"/>
  <c r="J943" i="2"/>
  <c r="K894" i="2"/>
  <c r="K846" i="2"/>
  <c r="K798" i="2"/>
  <c r="K750" i="2"/>
  <c r="K702" i="2"/>
  <c r="K654" i="2"/>
  <c r="K606" i="2"/>
  <c r="K558" i="2"/>
  <c r="K510" i="2"/>
  <c r="K462" i="2"/>
  <c r="K414" i="2"/>
  <c r="K366" i="2"/>
  <c r="K1012" i="2"/>
  <c r="J898" i="2"/>
  <c r="J850" i="2"/>
  <c r="J802" i="2"/>
  <c r="J754" i="2"/>
  <c r="J706" i="2"/>
  <c r="J658" i="2"/>
  <c r="J610" i="2"/>
  <c r="J562" i="2"/>
  <c r="J514" i="2"/>
  <c r="J466" i="2"/>
  <c r="J418" i="2"/>
  <c r="J370" i="2"/>
  <c r="J1012" i="2"/>
  <c r="J1239" i="2"/>
  <c r="J963" i="2"/>
  <c r="K909" i="2"/>
  <c r="K861" i="2"/>
  <c r="K813" i="2"/>
  <c r="K765" i="2"/>
  <c r="K717" i="2"/>
  <c r="K669" i="2"/>
  <c r="K621" i="2"/>
  <c r="K573" i="2"/>
  <c r="K525" i="2"/>
  <c r="K477" i="2"/>
  <c r="K429" i="2"/>
  <c r="K381" i="2"/>
  <c r="K1269" i="2"/>
  <c r="J937" i="2"/>
  <c r="J889" i="2"/>
  <c r="J841" i="2"/>
  <c r="J793" i="2"/>
  <c r="J745" i="2"/>
  <c r="J697" i="2"/>
  <c r="K1953" i="2"/>
  <c r="K1972" i="2"/>
  <c r="K1975" i="2"/>
  <c r="K1978" i="2"/>
  <c r="J1786" i="2"/>
  <c r="K1561" i="2"/>
  <c r="K1692" i="2"/>
  <c r="J1753" i="2"/>
  <c r="K1836" i="2"/>
  <c r="K1615" i="2"/>
  <c r="J1477" i="2"/>
  <c r="K1408" i="2"/>
  <c r="K1224" i="2"/>
  <c r="J1424" i="2"/>
  <c r="J1280" i="2"/>
  <c r="K1467" i="2"/>
  <c r="K1323" i="2"/>
  <c r="K1219" i="2"/>
  <c r="J1623" i="2"/>
  <c r="K1430" i="2"/>
  <c r="K1326" i="2"/>
  <c r="J1687" i="2"/>
  <c r="J1221" i="2"/>
  <c r="J1123" i="2"/>
  <c r="J1346" i="2"/>
  <c r="J1583" i="2"/>
  <c r="J1192" i="2"/>
  <c r="K1126" i="2"/>
  <c r="K1078" i="2"/>
  <c r="K1030" i="2"/>
  <c r="K982" i="2"/>
  <c r="J1707" i="2"/>
  <c r="K1345" i="2"/>
  <c r="K1273" i="2"/>
  <c r="J1205" i="2"/>
  <c r="J1142" i="2"/>
  <c r="J1094" i="2"/>
  <c r="J1046" i="2"/>
  <c r="J998" i="2"/>
  <c r="J950" i="2"/>
  <c r="K1417" i="2"/>
  <c r="J1273" i="2"/>
  <c r="J1659" i="2"/>
  <c r="J1314" i="2"/>
  <c r="J1191" i="2"/>
  <c r="K1133" i="2"/>
  <c r="K1085" i="2"/>
  <c r="K1037" i="2"/>
  <c r="K989" i="2"/>
  <c r="J1727" i="2"/>
  <c r="J1153" i="2"/>
  <c r="J1105" i="2"/>
  <c r="J1057" i="2"/>
  <c r="J1009" i="2"/>
  <c r="K1349" i="2"/>
  <c r="K1277" i="2"/>
  <c r="J1199" i="2"/>
  <c r="J1454" i="2"/>
  <c r="J1325" i="2"/>
  <c r="J1203" i="2"/>
  <c r="K1140" i="2"/>
  <c r="K1092" i="2"/>
  <c r="J1414" i="2"/>
  <c r="J1270" i="2"/>
  <c r="J1164" i="2"/>
  <c r="J1116" i="2"/>
  <c r="J1068" i="2"/>
  <c r="J1563" i="2"/>
  <c r="J1001" i="2"/>
  <c r="K938" i="2"/>
  <c r="K890" i="2"/>
  <c r="K842" i="2"/>
  <c r="K794" i="2"/>
  <c r="K746" i="2"/>
  <c r="K698" i="2"/>
  <c r="K650" i="2"/>
  <c r="K602" i="2"/>
  <c r="K554" i="2"/>
  <c r="K506" i="2"/>
  <c r="K458" i="2"/>
  <c r="K410" i="2"/>
  <c r="K362" i="2"/>
  <c r="J1007" i="2"/>
  <c r="J894" i="2"/>
  <c r="J846" i="2"/>
  <c r="J798" i="2"/>
  <c r="J750" i="2"/>
  <c r="J702" i="2"/>
  <c r="J654" i="2"/>
  <c r="J606" i="2"/>
  <c r="J558" i="2"/>
  <c r="J510" i="2"/>
  <c r="J462" i="2"/>
  <c r="J414" i="2"/>
  <c r="J366" i="2"/>
  <c r="K1000" i="2"/>
  <c r="K1171" i="2"/>
  <c r="J957" i="2"/>
  <c r="K905" i="2"/>
  <c r="K857" i="2"/>
  <c r="K809" i="2"/>
  <c r="K761" i="2"/>
  <c r="K713" i="2"/>
  <c r="K665" i="2"/>
  <c r="K617" i="2"/>
  <c r="K569" i="2"/>
  <c r="K521" i="2"/>
  <c r="K473" i="2"/>
  <c r="K425" i="2"/>
  <c r="K377" i="2"/>
  <c r="K1189" i="2"/>
  <c r="J933" i="2"/>
  <c r="J885" i="2"/>
  <c r="J837" i="2"/>
  <c r="J789" i="2"/>
  <c r="J741" i="2"/>
  <c r="J693" i="2"/>
  <c r="J645" i="2"/>
  <c r="J597" i="2"/>
  <c r="J549" i="2"/>
  <c r="J501" i="2"/>
  <c r="J453" i="2"/>
  <c r="J405" i="2"/>
  <c r="K1905" i="2"/>
  <c r="K1924" i="2"/>
  <c r="K1927" i="2"/>
  <c r="K1930" i="2"/>
  <c r="J1726" i="2"/>
  <c r="K1513" i="2"/>
  <c r="K1652" i="2"/>
  <c r="J1712" i="2"/>
  <c r="J1830" i="2"/>
  <c r="K1611" i="2"/>
  <c r="J1473" i="2"/>
  <c r="K1404" i="2"/>
  <c r="K1220" i="2"/>
  <c r="J1420" i="2"/>
  <c r="J1276" i="2"/>
  <c r="K1463" i="2"/>
  <c r="K1319" i="2"/>
  <c r="K1215" i="2"/>
  <c r="J1575" i="2"/>
  <c r="K1426" i="2"/>
  <c r="K1294" i="2"/>
  <c r="J1413" i="2"/>
  <c r="K1197" i="2"/>
  <c r="J1119" i="2"/>
  <c r="J1298" i="2"/>
  <c r="J1515" i="2"/>
  <c r="K1183" i="2"/>
  <c r="K1122" i="2"/>
  <c r="K1074" i="2"/>
  <c r="K1026" i="2"/>
  <c r="K978" i="2"/>
  <c r="J1411" i="2"/>
  <c r="J1339" i="2"/>
  <c r="J1267" i="2"/>
  <c r="J1196" i="2"/>
  <c r="J1138" i="2"/>
  <c r="J1090" i="2"/>
  <c r="J1042" i="2"/>
  <c r="J994" i="2"/>
  <c r="J946" i="2"/>
  <c r="J1405" i="2"/>
  <c r="J1261" i="2"/>
  <c r="J1591" i="2"/>
  <c r="J1302" i="2"/>
  <c r="K1182" i="2"/>
  <c r="K1129" i="2"/>
  <c r="K1081" i="2"/>
  <c r="K1033" i="2"/>
  <c r="K985" i="2"/>
  <c r="J1213" i="2"/>
  <c r="J1149" i="2"/>
  <c r="J1101" i="2"/>
  <c r="J1053" i="2"/>
  <c r="J1005" i="2"/>
  <c r="J1343" i="2"/>
  <c r="J1271" i="2"/>
  <c r="K1190" i="2"/>
  <c r="J1446" i="2"/>
  <c r="J1313" i="2"/>
  <c r="K1194" i="2"/>
  <c r="K1136" i="2"/>
  <c r="K1088" i="2"/>
  <c r="J1402" i="2"/>
  <c r="J1258" i="2"/>
  <c r="J1160" i="2"/>
  <c r="J1112" i="2"/>
  <c r="J1064" i="2"/>
  <c r="K1365" i="2"/>
  <c r="J996" i="2"/>
  <c r="K934" i="2"/>
  <c r="K886" i="2"/>
  <c r="K838" i="2"/>
  <c r="K790" i="2"/>
  <c r="K742" i="2"/>
  <c r="K694" i="2"/>
  <c r="K646" i="2"/>
  <c r="K598" i="2"/>
  <c r="K550" i="2"/>
  <c r="K502" i="2"/>
  <c r="K454" i="2"/>
  <c r="K406" i="2"/>
  <c r="K358" i="2"/>
  <c r="J938" i="2"/>
  <c r="J890" i="2"/>
  <c r="J842" i="2"/>
  <c r="J794" i="2"/>
  <c r="J746" i="2"/>
  <c r="J698" i="2"/>
  <c r="J650" i="2"/>
  <c r="J602" i="2"/>
  <c r="J554" i="2"/>
  <c r="J506" i="2"/>
  <c r="J458" i="2"/>
  <c r="J410" i="2"/>
  <c r="J362" i="2"/>
  <c r="K995" i="2"/>
  <c r="K1123" i="2"/>
  <c r="J952" i="2"/>
  <c r="K901" i="2"/>
  <c r="K853" i="2"/>
  <c r="K805" i="2"/>
  <c r="K757" i="2"/>
  <c r="K709" i="2"/>
  <c r="K661" i="2"/>
  <c r="K613" i="2"/>
  <c r="K565" i="2"/>
  <c r="K517" i="2"/>
  <c r="K469" i="2"/>
  <c r="K421" i="2"/>
  <c r="K373" i="2"/>
  <c r="J1180" i="2"/>
  <c r="J929" i="2"/>
  <c r="J881" i="2"/>
  <c r="J833" i="2"/>
  <c r="J785" i="2"/>
  <c r="K1857" i="2"/>
  <c r="K1876" i="2"/>
  <c r="K1879" i="2"/>
  <c r="K1882" i="2"/>
  <c r="J1678" i="2"/>
  <c r="J1846" i="2"/>
  <c r="K1644" i="2"/>
  <c r="J1704" i="2"/>
  <c r="K1776" i="2"/>
  <c r="K1575" i="2"/>
  <c r="J1437" i="2"/>
  <c r="K1368" i="2"/>
  <c r="K1216" i="2"/>
  <c r="J1416" i="2"/>
  <c r="J1272" i="2"/>
  <c r="K1459" i="2"/>
  <c r="K1315" i="2"/>
  <c r="J1547" i="2"/>
  <c r="J1527" i="2"/>
  <c r="K1422" i="2"/>
  <c r="K1290" i="2"/>
  <c r="J1401" i="2"/>
  <c r="J1184" i="2"/>
  <c r="J1115" i="2"/>
  <c r="J1274" i="2"/>
  <c r="J1482" i="2"/>
  <c r="J1179" i="2"/>
  <c r="K1118" i="2"/>
  <c r="K1070" i="2"/>
  <c r="K1022" i="2"/>
  <c r="K974" i="2"/>
  <c r="K1405" i="2"/>
  <c r="K1333" i="2"/>
  <c r="K1261" i="2"/>
  <c r="K1187" i="2"/>
  <c r="J1134" i="2"/>
  <c r="J1086" i="2"/>
  <c r="J1038" i="2"/>
  <c r="J990" i="2"/>
  <c r="J942" i="2"/>
  <c r="J1393" i="2"/>
  <c r="J1249" i="2"/>
  <c r="J1535" i="2"/>
  <c r="J1290" i="2"/>
  <c r="J1178" i="2"/>
  <c r="K1125" i="2"/>
  <c r="K1077" i="2"/>
  <c r="K1029" i="2"/>
  <c r="K981" i="2"/>
  <c r="J1208" i="2"/>
  <c r="J1145" i="2"/>
  <c r="J1097" i="2"/>
  <c r="J1049" i="2"/>
  <c r="K1409" i="2"/>
  <c r="K1337" i="2"/>
  <c r="K1265" i="2"/>
  <c r="J1186" i="2"/>
  <c r="J1438" i="2"/>
  <c r="J1301" i="2"/>
  <c r="J1190" i="2"/>
  <c r="K1132" i="2"/>
  <c r="K1084" i="2"/>
  <c r="J1390" i="2"/>
  <c r="J1246" i="2"/>
  <c r="J1156" i="2"/>
  <c r="J1108" i="2"/>
  <c r="J1060" i="2"/>
  <c r="K1293" i="2"/>
  <c r="J991" i="2"/>
  <c r="K930" i="2"/>
  <c r="K882" i="2"/>
  <c r="K834" i="2"/>
  <c r="K786" i="2"/>
  <c r="K738" i="2"/>
  <c r="K690" i="2"/>
  <c r="K642" i="2"/>
  <c r="K594" i="2"/>
  <c r="K546" i="2"/>
  <c r="K498" i="2"/>
  <c r="K450" i="2"/>
  <c r="K402" i="2"/>
  <c r="K1469" i="2"/>
  <c r="J934" i="2"/>
  <c r="J886" i="2"/>
  <c r="J838" i="2"/>
  <c r="J790" i="2"/>
  <c r="J742" i="2"/>
  <c r="J694" i="2"/>
  <c r="J646" i="2"/>
  <c r="J598" i="2"/>
  <c r="J550" i="2"/>
  <c r="J502" i="2"/>
  <c r="J454" i="2"/>
  <c r="J406" i="2"/>
  <c r="J358" i="2"/>
  <c r="K984" i="2"/>
  <c r="K1044" i="2"/>
  <c r="J947" i="2"/>
  <c r="K897" i="2"/>
  <c r="K849" i="2"/>
  <c r="K801" i="2"/>
  <c r="K753" i="2"/>
  <c r="K705" i="2"/>
  <c r="K657" i="2"/>
  <c r="K609" i="2"/>
  <c r="K561" i="2"/>
  <c r="K513" i="2"/>
  <c r="K465" i="2"/>
  <c r="K417" i="2"/>
  <c r="K369" i="2"/>
  <c r="K1151" i="2"/>
  <c r="J925" i="2"/>
  <c r="J877" i="2"/>
  <c r="J829" i="2"/>
  <c r="J781" i="2"/>
  <c r="K1809" i="2"/>
  <c r="J2068" i="2"/>
  <c r="K1831" i="2"/>
  <c r="K1834" i="2"/>
  <c r="J1630" i="2"/>
  <c r="J1709" i="2"/>
  <c r="K1604" i="2"/>
  <c r="J1664" i="2"/>
  <c r="K1764" i="2"/>
  <c r="K1567" i="2"/>
  <c r="J1429" i="2"/>
  <c r="K1360" i="2"/>
  <c r="K1212" i="2"/>
  <c r="J1412" i="2"/>
  <c r="J1268" i="2"/>
  <c r="K1455" i="2"/>
  <c r="K1311" i="2"/>
  <c r="J1499" i="2"/>
  <c r="J1954" i="2"/>
  <c r="K1390" i="2"/>
  <c r="K1286" i="2"/>
  <c r="J1389" i="2"/>
  <c r="K1175" i="2"/>
  <c r="J1111" i="2"/>
  <c r="J1262" i="2"/>
  <c r="J1474" i="2"/>
  <c r="K1170" i="2"/>
  <c r="K1114" i="2"/>
  <c r="K1066" i="2"/>
  <c r="K1018" i="2"/>
  <c r="K970" i="2"/>
  <c r="J1399" i="2"/>
  <c r="J1327" i="2"/>
  <c r="J1255" i="2"/>
  <c r="J1183" i="2"/>
  <c r="J1130" i="2"/>
  <c r="J1082" i="2"/>
  <c r="J1034" i="2"/>
  <c r="J986" i="2"/>
  <c r="J1906" i="2"/>
  <c r="J1381" i="2"/>
  <c r="J1237" i="2"/>
  <c r="J1417" i="2"/>
  <c r="J1278" i="2"/>
  <c r="K1169" i="2"/>
  <c r="K1121" i="2"/>
  <c r="K1073" i="2"/>
  <c r="K1025" i="2"/>
  <c r="K977" i="2"/>
  <c r="K1199" i="2"/>
  <c r="J1141" i="2"/>
  <c r="J1093" i="2"/>
  <c r="J1045" i="2"/>
  <c r="J1403" i="2"/>
  <c r="J1331" i="2"/>
  <c r="J1259" i="2"/>
  <c r="K1177" i="2"/>
  <c r="J1430" i="2"/>
  <c r="J1289" i="2"/>
  <c r="K1181" i="2"/>
  <c r="K1128" i="2"/>
  <c r="K1080" i="2"/>
  <c r="J1378" i="2"/>
  <c r="J1234" i="2"/>
  <c r="J1152" i="2"/>
  <c r="J1104" i="2"/>
  <c r="J1056" i="2"/>
  <c r="K1221" i="2"/>
  <c r="J985" i="2"/>
  <c r="K926" i="2"/>
  <c r="K878" i="2"/>
  <c r="K830" i="2"/>
  <c r="K782" i="2"/>
  <c r="K734" i="2"/>
  <c r="K686" i="2"/>
  <c r="K638" i="2"/>
  <c r="K590" i="2"/>
  <c r="K542" i="2"/>
  <c r="K494" i="2"/>
  <c r="K446" i="2"/>
  <c r="K398" i="2"/>
  <c r="K1437" i="2"/>
  <c r="J930" i="2"/>
  <c r="J882" i="2"/>
  <c r="J834" i="2"/>
  <c r="J786" i="2"/>
  <c r="J738" i="2"/>
  <c r="J690" i="2"/>
  <c r="J642" i="2"/>
  <c r="J594" i="2"/>
  <c r="J546" i="2"/>
  <c r="J498" i="2"/>
  <c r="J450" i="2"/>
  <c r="J402" i="2"/>
  <c r="J354" i="2"/>
  <c r="K979" i="2"/>
  <c r="J1031" i="2"/>
  <c r="K941" i="2"/>
  <c r="K893" i="2"/>
  <c r="K845" i="2"/>
  <c r="K797" i="2"/>
  <c r="K749" i="2"/>
  <c r="K701" i="2"/>
  <c r="K653" i="2"/>
  <c r="K605" i="2"/>
  <c r="K557" i="2"/>
  <c r="K509" i="2"/>
  <c r="K461" i="2"/>
  <c r="K413" i="2"/>
  <c r="K365" i="2"/>
  <c r="K1103" i="2"/>
  <c r="J921" i="2"/>
  <c r="J873" i="2"/>
  <c r="K1761" i="2"/>
  <c r="J2020" i="2"/>
  <c r="K1783" i="2"/>
  <c r="K1786" i="2"/>
  <c r="J1582" i="2"/>
  <c r="J1661" i="2"/>
  <c r="K1596" i="2"/>
  <c r="J1656" i="2"/>
  <c r="J1758" i="2"/>
  <c r="K1563" i="2"/>
  <c r="J1425" i="2"/>
  <c r="K1356" i="2"/>
  <c r="K1176" i="2"/>
  <c r="J1376" i="2"/>
  <c r="J1232" i="2"/>
  <c r="K1419" i="2"/>
  <c r="K1279" i="2"/>
  <c r="J1483" i="2"/>
  <c r="J1829" i="2"/>
  <c r="K1386" i="2"/>
  <c r="K1282" i="2"/>
  <c r="J1377" i="2"/>
  <c r="J1171" i="2"/>
  <c r="J1107" i="2"/>
  <c r="J1250" i="2"/>
  <c r="J1466" i="2"/>
  <c r="K1166" i="2"/>
  <c r="K1110" i="2"/>
  <c r="K1062" i="2"/>
  <c r="K1014" i="2"/>
  <c r="K966" i="2"/>
  <c r="K1393" i="2"/>
  <c r="K1321" i="2"/>
  <c r="K1249" i="2"/>
  <c r="K1174" i="2"/>
  <c r="J1126" i="2"/>
  <c r="J1078" i="2"/>
  <c r="J1030" i="2"/>
  <c r="J982" i="2"/>
  <c r="K1481" i="2"/>
  <c r="J1369" i="2"/>
  <c r="J1225" i="2"/>
  <c r="J1410" i="2"/>
  <c r="J1266" i="2"/>
  <c r="K1165" i="2"/>
  <c r="K1117" i="2"/>
  <c r="K1069" i="2"/>
  <c r="K1021" i="2"/>
  <c r="K973" i="2"/>
  <c r="J1195" i="2"/>
  <c r="J1137" i="2"/>
  <c r="J1089" i="2"/>
  <c r="J1041" i="2"/>
  <c r="K1397" i="2"/>
  <c r="K1325" i="2"/>
  <c r="K1253" i="2"/>
  <c r="J1173" i="2"/>
  <c r="J1422" i="2"/>
  <c r="J1277" i="2"/>
  <c r="J1177" i="2"/>
  <c r="K1124" i="2"/>
  <c r="K1076" i="2"/>
  <c r="J1366" i="2"/>
  <c r="J1222" i="2"/>
  <c r="J1148" i="2"/>
  <c r="J1100" i="2"/>
  <c r="J1052" i="2"/>
  <c r="J1211" i="2"/>
  <c r="J980" i="2"/>
  <c r="K922" i="2"/>
  <c r="K874" i="2"/>
  <c r="K826" i="2"/>
  <c r="K778" i="2"/>
  <c r="K730" i="2"/>
  <c r="K682" i="2"/>
  <c r="K634" i="2"/>
  <c r="K586" i="2"/>
  <c r="K538" i="2"/>
  <c r="K490" i="2"/>
  <c r="K442" i="2"/>
  <c r="K394" i="2"/>
  <c r="J1395" i="2"/>
  <c r="J926" i="2"/>
  <c r="J878" i="2"/>
  <c r="J830" i="2"/>
  <c r="J782" i="2"/>
  <c r="J734" i="2"/>
  <c r="J686" i="2"/>
  <c r="J638" i="2"/>
  <c r="J590" i="2"/>
  <c r="J542" i="2"/>
  <c r="J494" i="2"/>
  <c r="J446" i="2"/>
  <c r="J398" i="2"/>
  <c r="J350" i="2"/>
  <c r="K968" i="2"/>
  <c r="J1000" i="2"/>
  <c r="K937" i="2"/>
  <c r="K889" i="2"/>
  <c r="K841" i="2"/>
  <c r="K793" i="2"/>
  <c r="K745" i="2"/>
  <c r="K697" i="2"/>
  <c r="K649" i="2"/>
  <c r="K601" i="2"/>
  <c r="K553" i="2"/>
  <c r="J2053" i="2"/>
  <c r="J1972" i="2"/>
  <c r="J2075" i="2"/>
  <c r="J2030" i="2"/>
  <c r="J1534" i="2"/>
  <c r="J1613" i="2"/>
  <c r="K1556" i="2"/>
  <c r="J1616" i="2"/>
  <c r="K1719" i="2"/>
  <c r="K1527" i="2"/>
  <c r="J1503" i="2"/>
  <c r="K1320" i="2"/>
  <c r="K1172" i="2"/>
  <c r="J1372" i="2"/>
  <c r="J1228" i="2"/>
  <c r="K1415" i="2"/>
  <c r="K1275" i="2"/>
  <c r="J1479" i="2"/>
  <c r="J1488" i="2"/>
  <c r="K1382" i="2"/>
  <c r="K1278" i="2"/>
  <c r="J1365" i="2"/>
  <c r="J1167" i="2"/>
  <c r="J1091" i="2"/>
  <c r="J1238" i="2"/>
  <c r="J1458" i="2"/>
  <c r="K1162" i="2"/>
  <c r="K1106" i="2"/>
  <c r="K1058" i="2"/>
  <c r="K1010" i="2"/>
  <c r="K962" i="2"/>
  <c r="J1387" i="2"/>
  <c r="J1315" i="2"/>
  <c r="J1243" i="2"/>
  <c r="J1170" i="2"/>
  <c r="J1122" i="2"/>
  <c r="J1074" i="2"/>
  <c r="J1026" i="2"/>
  <c r="J978" i="2"/>
  <c r="K1473" i="2"/>
  <c r="J1357" i="2"/>
  <c r="J1209" i="2"/>
  <c r="J1398" i="2"/>
  <c r="J1254" i="2"/>
  <c r="K1161" i="2"/>
  <c r="K1113" i="2"/>
  <c r="K1065" i="2"/>
  <c r="K1017" i="2"/>
  <c r="K969" i="2"/>
  <c r="K1186" i="2"/>
  <c r="J1133" i="2"/>
  <c r="J1085" i="2"/>
  <c r="J1037" i="2"/>
  <c r="J1391" i="2"/>
  <c r="J1319" i="2"/>
  <c r="J1247" i="2"/>
  <c r="J1679" i="2"/>
  <c r="J1409" i="2"/>
  <c r="J1265" i="2"/>
  <c r="K1168" i="2"/>
  <c r="K1120" i="2"/>
  <c r="K1072" i="2"/>
  <c r="J1354" i="2"/>
  <c r="J1207" i="2"/>
  <c r="J1144" i="2"/>
  <c r="J1096" i="2"/>
  <c r="J1048" i="2"/>
  <c r="J1202" i="2"/>
  <c r="J975" i="2"/>
  <c r="K918" i="2"/>
  <c r="K870" i="2"/>
  <c r="K822" i="2"/>
  <c r="K774" i="2"/>
  <c r="K726" i="2"/>
  <c r="K678" i="2"/>
  <c r="K630" i="2"/>
  <c r="K582" i="2"/>
  <c r="K534" i="2"/>
  <c r="K486" i="2"/>
  <c r="K438" i="2"/>
  <c r="K390" i="2"/>
  <c r="J1323" i="2"/>
  <c r="J922" i="2"/>
  <c r="J874" i="2"/>
  <c r="J826" i="2"/>
  <c r="J778" i="2"/>
  <c r="J730" i="2"/>
  <c r="J682" i="2"/>
  <c r="J634" i="2"/>
  <c r="J586" i="2"/>
  <c r="J538" i="2"/>
  <c r="J490" i="2"/>
  <c r="J442" i="2"/>
  <c r="J394" i="2"/>
  <c r="K1353" i="2"/>
  <c r="J1957" i="2"/>
  <c r="J1876" i="2"/>
  <c r="J1979" i="2"/>
  <c r="K1670" i="2"/>
  <c r="J1827" i="2"/>
  <c r="J1517" i="2"/>
  <c r="K1508" i="2"/>
  <c r="J1568" i="2"/>
  <c r="K1707" i="2"/>
  <c r="K1515" i="2"/>
  <c r="J1675" i="2"/>
  <c r="K1308" i="2"/>
  <c r="J1823" i="2"/>
  <c r="J1364" i="2"/>
  <c r="J1220" i="2"/>
  <c r="K1407" i="2"/>
  <c r="K1267" i="2"/>
  <c r="J1443" i="2"/>
  <c r="K1478" i="2"/>
  <c r="K1374" i="2"/>
  <c r="K1242" i="2"/>
  <c r="J1281" i="2"/>
  <c r="J1159" i="2"/>
  <c r="J1406" i="2"/>
  <c r="J1210" i="2"/>
  <c r="J1442" i="2"/>
  <c r="K1150" i="2"/>
  <c r="K1098" i="2"/>
  <c r="K1050" i="2"/>
  <c r="K1002" i="2"/>
  <c r="K954" i="2"/>
  <c r="J1375" i="2"/>
  <c r="J1303" i="2"/>
  <c r="J1231" i="2"/>
  <c r="J1162" i="2"/>
  <c r="J1114" i="2"/>
  <c r="J1066" i="2"/>
  <c r="J1018" i="2"/>
  <c r="J970" i="2"/>
  <c r="K1457" i="2"/>
  <c r="J1333" i="2"/>
  <c r="K1191" i="2"/>
  <c r="J1374" i="2"/>
  <c r="J1230" i="2"/>
  <c r="K1153" i="2"/>
  <c r="K1105" i="2"/>
  <c r="K1057" i="2"/>
  <c r="K1009" i="2"/>
  <c r="K961" i="2"/>
  <c r="K1173" i="2"/>
  <c r="J1125" i="2"/>
  <c r="J1077" i="2"/>
  <c r="J1029" i="2"/>
  <c r="J1379" i="2"/>
  <c r="J1307" i="2"/>
  <c r="J1235" i="2"/>
  <c r="J1543" i="2"/>
  <c r="J1385" i="2"/>
  <c r="J1241" i="2"/>
  <c r="K1160" i="2"/>
  <c r="K1112" i="2"/>
  <c r="K1064" i="2"/>
  <c r="J1330" i="2"/>
  <c r="J1194" i="2"/>
  <c r="J1136" i="2"/>
  <c r="J1088" i="2"/>
  <c r="J1040" i="2"/>
  <c r="K1087" i="2"/>
  <c r="J964" i="2"/>
  <c r="K910" i="2"/>
  <c r="K862" i="2"/>
  <c r="K814" i="2"/>
  <c r="K766" i="2"/>
  <c r="K718" i="2"/>
  <c r="K670" i="2"/>
  <c r="K622" i="2"/>
  <c r="K574" i="2"/>
  <c r="K526" i="2"/>
  <c r="K478" i="2"/>
  <c r="K430" i="2"/>
  <c r="K382" i="2"/>
  <c r="K1163" i="2"/>
  <c r="J914" i="2"/>
  <c r="J866" i="2"/>
  <c r="J818" i="2"/>
  <c r="J770" i="2"/>
  <c r="J722" i="2"/>
  <c r="J674" i="2"/>
  <c r="J626" i="2"/>
  <c r="J578" i="2"/>
  <c r="J530" i="2"/>
  <c r="J482" i="2"/>
  <c r="J434" i="2"/>
  <c r="J386" i="2"/>
  <c r="K1143" i="2"/>
  <c r="K947" i="2"/>
  <c r="J984" i="2"/>
  <c r="K925" i="2"/>
  <c r="K877" i="2"/>
  <c r="K829" i="2"/>
  <c r="K781" i="2"/>
  <c r="K733" i="2"/>
  <c r="K685" i="2"/>
  <c r="K637" i="2"/>
  <c r="K589" i="2"/>
  <c r="K541" i="2"/>
  <c r="K493" i="2"/>
  <c r="K445" i="2"/>
  <c r="K397" i="2"/>
  <c r="K1477" i="2"/>
  <c r="K1051" i="2"/>
  <c r="J905" i="2"/>
  <c r="J857" i="2"/>
  <c r="J809" i="2"/>
  <c r="J761" i="2"/>
  <c r="J1909" i="2"/>
  <c r="J1828" i="2"/>
  <c r="J1931" i="2"/>
  <c r="K1622" i="2"/>
  <c r="J1755" i="2"/>
  <c r="J1930" i="2"/>
  <c r="K1500" i="2"/>
  <c r="J1560" i="2"/>
  <c r="K1671" i="2"/>
  <c r="J2070" i="2"/>
  <c r="K1464" i="2"/>
  <c r="K1272" i="2"/>
  <c r="J1472" i="2"/>
  <c r="J1328" i="2"/>
  <c r="J1484" i="2"/>
  <c r="K1371" i="2"/>
  <c r="K1263" i="2"/>
  <c r="J1439" i="2"/>
  <c r="K1474" i="2"/>
  <c r="K1342" i="2"/>
  <c r="K1238" i="2"/>
  <c r="J1269" i="2"/>
  <c r="J1155" i="2"/>
  <c r="J1394" i="2"/>
  <c r="K1201" i="2"/>
  <c r="J1434" i="2"/>
  <c r="K1142" i="2"/>
  <c r="K1094" i="2"/>
  <c r="K1046" i="2"/>
  <c r="K998" i="2"/>
  <c r="K950" i="2"/>
  <c r="K1369" i="2"/>
  <c r="K1297" i="2"/>
  <c r="K1225" i="2"/>
  <c r="J1158" i="2"/>
  <c r="J1110" i="2"/>
  <c r="J1062" i="2"/>
  <c r="J1014" i="2"/>
  <c r="J966" i="2"/>
  <c r="K1449" i="2"/>
  <c r="J1321" i="2"/>
  <c r="J1187" i="2"/>
  <c r="J1362" i="2"/>
  <c r="J1218" i="2"/>
  <c r="K1149" i="2"/>
  <c r="K1101" i="2"/>
  <c r="K1053" i="2"/>
  <c r="K1005" i="2"/>
  <c r="K957" i="2"/>
  <c r="J1169" i="2"/>
  <c r="J1121" i="2"/>
  <c r="J1073" i="2"/>
  <c r="J1025" i="2"/>
  <c r="K1373" i="2"/>
  <c r="K1301" i="2"/>
  <c r="K1229" i="2"/>
  <c r="J1487" i="2"/>
  <c r="J1373" i="2"/>
  <c r="J1229" i="2"/>
  <c r="K1156" i="2"/>
  <c r="K1108" i="2"/>
  <c r="K1060" i="2"/>
  <c r="J1318" i="2"/>
  <c r="K1185" i="2"/>
  <c r="J1132" i="2"/>
  <c r="J1084" i="2"/>
  <c r="J1036" i="2"/>
  <c r="K1039" i="2"/>
  <c r="J959" i="2"/>
  <c r="K906" i="2"/>
  <c r="K858" i="2"/>
  <c r="K810" i="2"/>
  <c r="K762" i="2"/>
  <c r="K714" i="2"/>
  <c r="K666" i="2"/>
  <c r="K618" i="2"/>
  <c r="K570" i="2"/>
  <c r="K522" i="2"/>
  <c r="K474" i="2"/>
  <c r="K426" i="2"/>
  <c r="K378" i="2"/>
  <c r="K1115" i="2"/>
  <c r="J910" i="2"/>
  <c r="J862" i="2"/>
  <c r="J814" i="2"/>
  <c r="J1861" i="2"/>
  <c r="J1780" i="2"/>
  <c r="J1883" i="2"/>
  <c r="K1574" i="2"/>
  <c r="K1705" i="2"/>
  <c r="K1772" i="2"/>
  <c r="K1844" i="2"/>
  <c r="J1520" i="2"/>
  <c r="K1663" i="2"/>
  <c r="J1974" i="2"/>
  <c r="K1456" i="2"/>
  <c r="K1268" i="2"/>
  <c r="J1468" i="2"/>
  <c r="J1324" i="2"/>
  <c r="J2014" i="2"/>
  <c r="K1367" i="2"/>
  <c r="K1231" i="2"/>
  <c r="J1435" i="2"/>
  <c r="K1470" i="2"/>
  <c r="K1338" i="2"/>
  <c r="K1234" i="2"/>
  <c r="J1257" i="2"/>
  <c r="J1139" i="2"/>
  <c r="J1382" i="2"/>
  <c r="J1197" i="2"/>
  <c r="J1418" i="2"/>
  <c r="K1138" i="2"/>
  <c r="K1090" i="2"/>
  <c r="K1042" i="2"/>
  <c r="K994" i="2"/>
  <c r="K946" i="2"/>
  <c r="J1363" i="2"/>
  <c r="J1291" i="2"/>
  <c r="J1219" i="2"/>
  <c r="J1154" i="2"/>
  <c r="J1106" i="2"/>
  <c r="J1058" i="2"/>
  <c r="J1010" i="2"/>
  <c r="J962" i="2"/>
  <c r="K1441" i="2"/>
  <c r="J1309" i="2"/>
  <c r="K1178" i="2"/>
  <c r="J1350" i="2"/>
  <c r="K1213" i="2"/>
  <c r="K1145" i="2"/>
  <c r="K1097" i="2"/>
  <c r="K1049" i="2"/>
  <c r="K1001" i="2"/>
  <c r="K953" i="2"/>
  <c r="J1165" i="2"/>
  <c r="J1117" i="2"/>
  <c r="J1069" i="2"/>
  <c r="J1021" i="2"/>
  <c r="J1367" i="2"/>
  <c r="J1295" i="2"/>
  <c r="J1223" i="2"/>
  <c r="J1478" i="2"/>
  <c r="J1361" i="2"/>
  <c r="J1217" i="2"/>
  <c r="K1152" i="2"/>
  <c r="K1104" i="2"/>
  <c r="K1056" i="2"/>
  <c r="J1306" i="2"/>
  <c r="J1181" i="2"/>
  <c r="J1128" i="2"/>
  <c r="J1080" i="2"/>
  <c r="J1032" i="2"/>
  <c r="K1032" i="2"/>
  <c r="J953" i="2"/>
  <c r="K902" i="2"/>
  <c r="K854" i="2"/>
  <c r="K806" i="2"/>
  <c r="K758" i="2"/>
  <c r="K710" i="2"/>
  <c r="K662" i="2"/>
  <c r="K614" i="2"/>
  <c r="K566" i="2"/>
  <c r="K518" i="2"/>
  <c r="K470" i="2"/>
  <c r="K422" i="2"/>
  <c r="K374" i="2"/>
  <c r="J1039" i="2"/>
  <c r="J906" i="2"/>
  <c r="J858" i="2"/>
  <c r="J810" i="2"/>
  <c r="J762" i="2"/>
  <c r="J714" i="2"/>
  <c r="J666" i="2"/>
  <c r="J618" i="2"/>
  <c r="J570" i="2"/>
  <c r="J522" i="2"/>
  <c r="J474" i="2"/>
  <c r="J426" i="2"/>
  <c r="J378" i="2"/>
  <c r="K1031" i="2"/>
  <c r="J1383" i="2"/>
  <c r="J973" i="2"/>
  <c r="K917" i="2"/>
  <c r="K869" i="2"/>
  <c r="K821" i="2"/>
  <c r="K773" i="2"/>
  <c r="K725" i="2"/>
  <c r="K677" i="2"/>
  <c r="K629" i="2"/>
  <c r="J2005" i="2"/>
  <c r="J2062" i="2"/>
  <c r="J1226" i="2"/>
  <c r="J1070" i="2"/>
  <c r="K965" i="2"/>
  <c r="K1116" i="2"/>
  <c r="K770" i="2"/>
  <c r="J822" i="2"/>
  <c r="J526" i="2"/>
  <c r="J995" i="2"/>
  <c r="K789" i="2"/>
  <c r="K597" i="2"/>
  <c r="K485" i="2"/>
  <c r="K357" i="2"/>
  <c r="J901" i="2"/>
  <c r="J801" i="2"/>
  <c r="J717" i="2"/>
  <c r="J657" i="2"/>
  <c r="J605" i="2"/>
  <c r="J553" i="2"/>
  <c r="J497" i="2"/>
  <c r="J445" i="2"/>
  <c r="J393" i="2"/>
  <c r="J1299" i="2"/>
  <c r="J1023" i="2"/>
  <c r="K1329" i="2"/>
  <c r="J983" i="2"/>
  <c r="K924" i="2"/>
  <c r="K876" i="2"/>
  <c r="K828" i="2"/>
  <c r="K780" i="2"/>
  <c r="K732" i="2"/>
  <c r="K684" i="2"/>
  <c r="K636" i="2"/>
  <c r="K588" i="2"/>
  <c r="K540" i="2"/>
  <c r="K492" i="2"/>
  <c r="K444" i="2"/>
  <c r="K396" i="2"/>
  <c r="K1453" i="2"/>
  <c r="K1167" i="2"/>
  <c r="J1495" i="2"/>
  <c r="J992" i="2"/>
  <c r="K931" i="2"/>
  <c r="K883" i="2"/>
  <c r="K835" i="2"/>
  <c r="K787" i="2"/>
  <c r="K739" i="2"/>
  <c r="K691" i="2"/>
  <c r="K643" i="2"/>
  <c r="K595" i="2"/>
  <c r="K547" i="2"/>
  <c r="K499" i="2"/>
  <c r="K451" i="2"/>
  <c r="K403" i="2"/>
  <c r="K355" i="2"/>
  <c r="K1055" i="2"/>
  <c r="J915" i="2"/>
  <c r="J867" i="2"/>
  <c r="J332" i="2"/>
  <c r="J284" i="2"/>
  <c r="J236" i="2"/>
  <c r="J188" i="2"/>
  <c r="J140" i="2"/>
  <c r="J92" i="2"/>
  <c r="J44" i="2"/>
  <c r="J924" i="2"/>
  <c r="J768" i="2"/>
  <c r="J672" i="2"/>
  <c r="J576" i="2"/>
  <c r="J480" i="2"/>
  <c r="J384" i="2"/>
  <c r="K331" i="2"/>
  <c r="K283" i="2"/>
  <c r="K235" i="2"/>
  <c r="K187" i="2"/>
  <c r="K139" i="2"/>
  <c r="K91" i="2"/>
  <c r="K43" i="2"/>
  <c r="J847" i="2"/>
  <c r="J751" i="2"/>
  <c r="J655" i="2"/>
  <c r="J559" i="2"/>
  <c r="J463" i="2"/>
  <c r="J367" i="2"/>
  <c r="J307" i="2"/>
  <c r="J259" i="2"/>
  <c r="J211" i="2"/>
  <c r="J163" i="2"/>
  <c r="J115" i="2"/>
  <c r="J67" i="2"/>
  <c r="J19" i="2"/>
  <c r="K330" i="2"/>
  <c r="K282" i="2"/>
  <c r="K234" i="2"/>
  <c r="K186" i="2"/>
  <c r="K138" i="2"/>
  <c r="K90" i="2"/>
  <c r="K42" i="2"/>
  <c r="J346" i="2"/>
  <c r="J298" i="2"/>
  <c r="J250" i="2"/>
  <c r="J202" i="2"/>
  <c r="J154" i="2"/>
  <c r="J106" i="2"/>
  <c r="J58" i="2"/>
  <c r="K991" i="2"/>
  <c r="J796" i="2"/>
  <c r="J700" i="2"/>
  <c r="J604" i="2"/>
  <c r="J508" i="2"/>
  <c r="J412" i="2"/>
  <c r="K341" i="2"/>
  <c r="K293" i="2"/>
  <c r="K245" i="2"/>
  <c r="K197" i="2"/>
  <c r="K149" i="2"/>
  <c r="K101" i="2"/>
  <c r="K53" i="2"/>
  <c r="J860" i="2"/>
  <c r="J763" i="2"/>
  <c r="J667" i="2"/>
  <c r="J571" i="2"/>
  <c r="J475" i="2"/>
  <c r="J379" i="2"/>
  <c r="J317" i="2"/>
  <c r="J269" i="2"/>
  <c r="J221" i="2"/>
  <c r="J173" i="2"/>
  <c r="J125" i="2"/>
  <c r="J77" i="2"/>
  <c r="K268" i="2"/>
  <c r="K152" i="2"/>
  <c r="K84" i="2"/>
  <c r="K20" i="2"/>
  <c r="K264" i="2"/>
  <c r="K148" i="2"/>
  <c r="K288" i="2"/>
  <c r="J11" i="2"/>
  <c r="J17" i="2"/>
  <c r="K128" i="2"/>
  <c r="J1924" i="2"/>
  <c r="J1368" i="2"/>
  <c r="J1450" i="2"/>
  <c r="J1022" i="2"/>
  <c r="J1182" i="2"/>
  <c r="K1068" i="2"/>
  <c r="K722" i="2"/>
  <c r="J774" i="2"/>
  <c r="J486" i="2"/>
  <c r="J989" i="2"/>
  <c r="K785" i="2"/>
  <c r="K593" i="2"/>
  <c r="K457" i="2"/>
  <c r="K353" i="2"/>
  <c r="J897" i="2"/>
  <c r="J777" i="2"/>
  <c r="J713" i="2"/>
  <c r="J653" i="2"/>
  <c r="J601" i="2"/>
  <c r="J545" i="2"/>
  <c r="J493" i="2"/>
  <c r="J441" i="2"/>
  <c r="J389" i="2"/>
  <c r="J1227" i="2"/>
  <c r="K1016" i="2"/>
  <c r="K1257" i="2"/>
  <c r="J977" i="2"/>
  <c r="K920" i="2"/>
  <c r="K872" i="2"/>
  <c r="K824" i="2"/>
  <c r="K776" i="2"/>
  <c r="K728" i="2"/>
  <c r="K680" i="2"/>
  <c r="K632" i="2"/>
  <c r="K584" i="2"/>
  <c r="K536" i="2"/>
  <c r="K488" i="2"/>
  <c r="K440" i="2"/>
  <c r="K392" i="2"/>
  <c r="K1421" i="2"/>
  <c r="K1119" i="2"/>
  <c r="J1347" i="2"/>
  <c r="J987" i="2"/>
  <c r="K927" i="2"/>
  <c r="K879" i="2"/>
  <c r="K831" i="2"/>
  <c r="K783" i="2"/>
  <c r="K735" i="2"/>
  <c r="K687" i="2"/>
  <c r="K639" i="2"/>
  <c r="K591" i="2"/>
  <c r="K543" i="2"/>
  <c r="K495" i="2"/>
  <c r="K447" i="2"/>
  <c r="K399" i="2"/>
  <c r="K351" i="2"/>
  <c r="K1047" i="2"/>
  <c r="J911" i="2"/>
  <c r="J863" i="2"/>
  <c r="J328" i="2"/>
  <c r="J280" i="2"/>
  <c r="J232" i="2"/>
  <c r="J184" i="2"/>
  <c r="J136" i="2"/>
  <c r="J88" i="2"/>
  <c r="J40" i="2"/>
  <c r="J876" i="2"/>
  <c r="J760" i="2"/>
  <c r="J664" i="2"/>
  <c r="J568" i="2"/>
  <c r="J472" i="2"/>
  <c r="J376" i="2"/>
  <c r="K327" i="2"/>
  <c r="K279" i="2"/>
  <c r="K231" i="2"/>
  <c r="K183" i="2"/>
  <c r="K135" i="2"/>
  <c r="K87" i="2"/>
  <c r="K39" i="2"/>
  <c r="J839" i="2"/>
  <c r="J743" i="2"/>
  <c r="J647" i="2"/>
  <c r="J551" i="2"/>
  <c r="J455" i="2"/>
  <c r="J359" i="2"/>
  <c r="J303" i="2"/>
  <c r="J255" i="2"/>
  <c r="J207" i="2"/>
  <c r="J159" i="2"/>
  <c r="J111" i="2"/>
  <c r="J63" i="2"/>
  <c r="J15" i="2"/>
  <c r="K326" i="2"/>
  <c r="K278" i="2"/>
  <c r="K230" i="2"/>
  <c r="K182" i="2"/>
  <c r="K134" i="2"/>
  <c r="K86" i="2"/>
  <c r="K38" i="2"/>
  <c r="J342" i="2"/>
  <c r="J294" i="2"/>
  <c r="J246" i="2"/>
  <c r="J198" i="2"/>
  <c r="J150" i="2"/>
  <c r="J102" i="2"/>
  <c r="J54" i="2"/>
  <c r="K980" i="2"/>
  <c r="J788" i="2"/>
  <c r="J692" i="2"/>
  <c r="J596" i="2"/>
  <c r="J500" i="2"/>
  <c r="J404" i="2"/>
  <c r="K337" i="2"/>
  <c r="K289" i="2"/>
  <c r="K241" i="2"/>
  <c r="K193" i="2"/>
  <c r="K145" i="2"/>
  <c r="K97" i="2"/>
  <c r="K49" i="2"/>
  <c r="J851" i="2"/>
  <c r="J755" i="2"/>
  <c r="J659" i="2"/>
  <c r="J563" i="2"/>
  <c r="J467" i="2"/>
  <c r="J371" i="2"/>
  <c r="J313" i="2"/>
  <c r="J265" i="2"/>
  <c r="J217" i="2"/>
  <c r="J169" i="2"/>
  <c r="J121" i="2"/>
  <c r="J73" i="2"/>
  <c r="K220" i="2"/>
  <c r="K104" i="2"/>
  <c r="K13" i="2"/>
  <c r="J13" i="2"/>
  <c r="K216" i="2"/>
  <c r="K100" i="2"/>
  <c r="K336" i="2"/>
  <c r="K24" i="2"/>
  <c r="K60" i="2"/>
  <c r="K176" i="2"/>
  <c r="J2027" i="2"/>
  <c r="J1224" i="2"/>
  <c r="K1158" i="2"/>
  <c r="J974" i="2"/>
  <c r="J1129" i="2"/>
  <c r="J1342" i="2"/>
  <c r="K674" i="2"/>
  <c r="J766" i="2"/>
  <c r="J478" i="2"/>
  <c r="J979" i="2"/>
  <c r="K777" i="2"/>
  <c r="K585" i="2"/>
  <c r="K453" i="2"/>
  <c r="K1445" i="2"/>
  <c r="J869" i="2"/>
  <c r="J773" i="2"/>
  <c r="J709" i="2"/>
  <c r="J649" i="2"/>
  <c r="J593" i="2"/>
  <c r="J541" i="2"/>
  <c r="J489" i="2"/>
  <c r="J437" i="2"/>
  <c r="J385" i="2"/>
  <c r="J1198" i="2"/>
  <c r="J1011" i="2"/>
  <c r="J1216" i="2"/>
  <c r="J972" i="2"/>
  <c r="K916" i="2"/>
  <c r="K868" i="2"/>
  <c r="K820" i="2"/>
  <c r="K772" i="2"/>
  <c r="K724" i="2"/>
  <c r="K676" i="2"/>
  <c r="K628" i="2"/>
  <c r="K580" i="2"/>
  <c r="K532" i="2"/>
  <c r="K484" i="2"/>
  <c r="K436" i="2"/>
  <c r="K388" i="2"/>
  <c r="J1359" i="2"/>
  <c r="J1035" i="2"/>
  <c r="J1275" i="2"/>
  <c r="J981" i="2"/>
  <c r="K923" i="2"/>
  <c r="K875" i="2"/>
  <c r="K827" i="2"/>
  <c r="K779" i="2"/>
  <c r="K731" i="2"/>
  <c r="K683" i="2"/>
  <c r="K635" i="2"/>
  <c r="K587" i="2"/>
  <c r="K539" i="2"/>
  <c r="K491" i="2"/>
  <c r="K443" i="2"/>
  <c r="K395" i="2"/>
  <c r="K1461" i="2"/>
  <c r="K1040" i="2"/>
  <c r="J907" i="2"/>
  <c r="J859" i="2"/>
  <c r="J324" i="2"/>
  <c r="J276" i="2"/>
  <c r="J228" i="2"/>
  <c r="J180" i="2"/>
  <c r="J132" i="2"/>
  <c r="J84" i="2"/>
  <c r="J36" i="2"/>
  <c r="J848" i="2"/>
  <c r="J752" i="2"/>
  <c r="J656" i="2"/>
  <c r="J560" i="2"/>
  <c r="J464" i="2"/>
  <c r="J368" i="2"/>
  <c r="K323" i="2"/>
  <c r="K275" i="2"/>
  <c r="K227" i="2"/>
  <c r="K179" i="2"/>
  <c r="K131" i="2"/>
  <c r="K83" i="2"/>
  <c r="K35" i="2"/>
  <c r="J831" i="2"/>
  <c r="J735" i="2"/>
  <c r="J639" i="2"/>
  <c r="J543" i="2"/>
  <c r="J447" i="2"/>
  <c r="J347" i="2"/>
  <c r="J299" i="2"/>
  <c r="J251" i="2"/>
  <c r="J203" i="2"/>
  <c r="J155" i="2"/>
  <c r="J107" i="2"/>
  <c r="J59" i="2"/>
  <c r="K1107" i="2"/>
  <c r="K322" i="2"/>
  <c r="K274" i="2"/>
  <c r="K226" i="2"/>
  <c r="K178" i="2"/>
  <c r="K130" i="2"/>
  <c r="K82" i="2"/>
  <c r="K34" i="2"/>
  <c r="J338" i="2"/>
  <c r="J290" i="2"/>
  <c r="J242" i="2"/>
  <c r="J194" i="2"/>
  <c r="J146" i="2"/>
  <c r="J98" i="2"/>
  <c r="J50" i="2"/>
  <c r="K959" i="2"/>
  <c r="J780" i="2"/>
  <c r="J684" i="2"/>
  <c r="J588" i="2"/>
  <c r="J492" i="2"/>
  <c r="J396" i="2"/>
  <c r="K333" i="2"/>
  <c r="K285" i="2"/>
  <c r="K237" i="2"/>
  <c r="K189" i="2"/>
  <c r="K141" i="2"/>
  <c r="K93" i="2"/>
  <c r="K45" i="2"/>
  <c r="J843" i="2"/>
  <c r="J747" i="2"/>
  <c r="J651" i="2"/>
  <c r="J555" i="2"/>
  <c r="J459" i="2"/>
  <c r="J363" i="2"/>
  <c r="J309" i="2"/>
  <c r="J261" i="2"/>
  <c r="J213" i="2"/>
  <c r="J165" i="2"/>
  <c r="J117" i="2"/>
  <c r="J69" i="2"/>
  <c r="K172" i="2"/>
  <c r="K56" i="2"/>
  <c r="K9" i="2"/>
  <c r="J9" i="2"/>
  <c r="K168" i="2"/>
  <c r="K52" i="2"/>
  <c r="J1335" i="2"/>
  <c r="K32" i="2"/>
  <c r="K108" i="2"/>
  <c r="K224" i="2"/>
  <c r="K1718" i="2"/>
  <c r="K1411" i="2"/>
  <c r="K1102" i="2"/>
  <c r="K1465" i="2"/>
  <c r="J1081" i="2"/>
  <c r="K1198" i="2"/>
  <c r="K626" i="2"/>
  <c r="J726" i="2"/>
  <c r="J438" i="2"/>
  <c r="K933" i="2"/>
  <c r="K741" i="2"/>
  <c r="K581" i="2"/>
  <c r="K449" i="2"/>
  <c r="K1413" i="2"/>
  <c r="J865" i="2"/>
  <c r="J769" i="2"/>
  <c r="J705" i="2"/>
  <c r="J641" i="2"/>
  <c r="J589" i="2"/>
  <c r="J537" i="2"/>
  <c r="J485" i="2"/>
  <c r="J433" i="2"/>
  <c r="J381" i="2"/>
  <c r="J1189" i="2"/>
  <c r="K1004" i="2"/>
  <c r="K1206" i="2"/>
  <c r="J967" i="2"/>
  <c r="K912" i="2"/>
  <c r="K864" i="2"/>
  <c r="K816" i="2"/>
  <c r="K768" i="2"/>
  <c r="K720" i="2"/>
  <c r="K672" i="2"/>
  <c r="K624" i="2"/>
  <c r="K576" i="2"/>
  <c r="K528" i="2"/>
  <c r="K480" i="2"/>
  <c r="K432" i="2"/>
  <c r="K384" i="2"/>
  <c r="J1287" i="2"/>
  <c r="K1015" i="2"/>
  <c r="J1176" i="2"/>
  <c r="J976" i="2"/>
  <c r="K919" i="2"/>
  <c r="K871" i="2"/>
  <c r="K823" i="2"/>
  <c r="K775" i="2"/>
  <c r="K727" i="2"/>
  <c r="K679" i="2"/>
  <c r="K631" i="2"/>
  <c r="K583" i="2"/>
  <c r="K535" i="2"/>
  <c r="K487" i="2"/>
  <c r="K439" i="2"/>
  <c r="K391" i="2"/>
  <c r="K1429" i="2"/>
  <c r="J1027" i="2"/>
  <c r="J903" i="2"/>
  <c r="J855" i="2"/>
  <c r="J320" i="2"/>
  <c r="J272" i="2"/>
  <c r="J224" i="2"/>
  <c r="J176" i="2"/>
  <c r="J128" i="2"/>
  <c r="J80" i="2"/>
  <c r="J32" i="2"/>
  <c r="J840" i="2"/>
  <c r="J744" i="2"/>
  <c r="J648" i="2"/>
  <c r="J552" i="2"/>
  <c r="J456" i="2"/>
  <c r="J360" i="2"/>
  <c r="K319" i="2"/>
  <c r="K271" i="2"/>
  <c r="K223" i="2"/>
  <c r="K175" i="2"/>
  <c r="K127" i="2"/>
  <c r="K79" i="2"/>
  <c r="K31" i="2"/>
  <c r="J823" i="2"/>
  <c r="J727" i="2"/>
  <c r="J631" i="2"/>
  <c r="J535" i="2"/>
  <c r="J439" i="2"/>
  <c r="J343" i="2"/>
  <c r="J295" i="2"/>
  <c r="J247" i="2"/>
  <c r="J199" i="2"/>
  <c r="J151" i="2"/>
  <c r="J103" i="2"/>
  <c r="J55" i="2"/>
  <c r="J912" i="2"/>
  <c r="K318" i="2"/>
  <c r="K270" i="2"/>
  <c r="K222" i="2"/>
  <c r="K174" i="2"/>
  <c r="K126" i="2"/>
  <c r="K78" i="2"/>
  <c r="K30" i="2"/>
  <c r="J334" i="2"/>
  <c r="J286" i="2"/>
  <c r="J238" i="2"/>
  <c r="J190" i="2"/>
  <c r="J142" i="2"/>
  <c r="J94" i="2"/>
  <c r="J46" i="2"/>
  <c r="K948" i="2"/>
  <c r="J772" i="2"/>
  <c r="J676" i="2"/>
  <c r="J580" i="2"/>
  <c r="J484" i="2"/>
  <c r="J388" i="2"/>
  <c r="K329" i="2"/>
  <c r="K281" i="2"/>
  <c r="K233" i="2"/>
  <c r="K185" i="2"/>
  <c r="K137" i="2"/>
  <c r="K89" i="2"/>
  <c r="K41" i="2"/>
  <c r="J835" i="2"/>
  <c r="J739" i="2"/>
  <c r="J643" i="2"/>
  <c r="J547" i="2"/>
  <c r="J451" i="2"/>
  <c r="J355" i="2"/>
  <c r="J305" i="2"/>
  <c r="J257" i="2"/>
  <c r="J209" i="2"/>
  <c r="J161" i="2"/>
  <c r="J113" i="2"/>
  <c r="J65" i="2"/>
  <c r="K124" i="2"/>
  <c r="J37" i="2"/>
  <c r="J936" i="2"/>
  <c r="K332" i="2"/>
  <c r="K120" i="2"/>
  <c r="J12" i="2"/>
  <c r="K16" i="2"/>
  <c r="K40" i="2"/>
  <c r="K156" i="2"/>
  <c r="K272" i="2"/>
  <c r="J2038" i="2"/>
  <c r="K1271" i="2"/>
  <c r="K1054" i="2"/>
  <c r="J1345" i="2"/>
  <c r="J1033" i="2"/>
  <c r="J1140" i="2"/>
  <c r="K578" i="2"/>
  <c r="J718" i="2"/>
  <c r="J430" i="2"/>
  <c r="K929" i="2"/>
  <c r="K737" i="2"/>
  <c r="K549" i="2"/>
  <c r="K441" i="2"/>
  <c r="K1075" i="2"/>
  <c r="J861" i="2"/>
  <c r="J765" i="2"/>
  <c r="J689" i="2"/>
  <c r="J637" i="2"/>
  <c r="J585" i="2"/>
  <c r="J533" i="2"/>
  <c r="J481" i="2"/>
  <c r="J429" i="2"/>
  <c r="J377" i="2"/>
  <c r="K1131" i="2"/>
  <c r="K999" i="2"/>
  <c r="K1159" i="2"/>
  <c r="J961" i="2"/>
  <c r="K908" i="2"/>
  <c r="K860" i="2"/>
  <c r="K812" i="2"/>
  <c r="K764" i="2"/>
  <c r="K716" i="2"/>
  <c r="K668" i="2"/>
  <c r="K620" i="2"/>
  <c r="K572" i="2"/>
  <c r="K524" i="2"/>
  <c r="K476" i="2"/>
  <c r="K428" i="2"/>
  <c r="K380" i="2"/>
  <c r="K1139" i="2"/>
  <c r="K1003" i="2"/>
  <c r="K1147" i="2"/>
  <c r="J971" i="2"/>
  <c r="K915" i="2"/>
  <c r="K867" i="2"/>
  <c r="K819" i="2"/>
  <c r="K771" i="2"/>
  <c r="K723" i="2"/>
  <c r="K675" i="2"/>
  <c r="K627" i="2"/>
  <c r="K579" i="2"/>
  <c r="K531" i="2"/>
  <c r="K483" i="2"/>
  <c r="K435" i="2"/>
  <c r="K387" i="2"/>
  <c r="K1377" i="2"/>
  <c r="J1020" i="2"/>
  <c r="J899" i="2"/>
  <c r="J1263" i="2"/>
  <c r="J316" i="2"/>
  <c r="J268" i="2"/>
  <c r="J220" i="2"/>
  <c r="J172" i="2"/>
  <c r="J124" i="2"/>
  <c r="J76" i="2"/>
  <c r="J28" i="2"/>
  <c r="J832" i="2"/>
  <c r="J736" i="2"/>
  <c r="J640" i="2"/>
  <c r="J544" i="2"/>
  <c r="J448" i="2"/>
  <c r="K1202" i="2"/>
  <c r="K315" i="2"/>
  <c r="K267" i="2"/>
  <c r="K219" i="2"/>
  <c r="K171" i="2"/>
  <c r="K123" i="2"/>
  <c r="K75" i="2"/>
  <c r="K27" i="2"/>
  <c r="J815" i="2"/>
  <c r="J719" i="2"/>
  <c r="J623" i="2"/>
  <c r="J527" i="2"/>
  <c r="J431" i="2"/>
  <c r="J339" i="2"/>
  <c r="J291" i="2"/>
  <c r="J243" i="2"/>
  <c r="J195" i="2"/>
  <c r="J147" i="2"/>
  <c r="J99" i="2"/>
  <c r="J51" i="2"/>
  <c r="J864" i="2"/>
  <c r="K314" i="2"/>
  <c r="K266" i="2"/>
  <c r="K218" i="2"/>
  <c r="K170" i="2"/>
  <c r="K122" i="2"/>
  <c r="K74" i="2"/>
  <c r="K26" i="2"/>
  <c r="J330" i="2"/>
  <c r="J282" i="2"/>
  <c r="J234" i="2"/>
  <c r="J186" i="2"/>
  <c r="J138" i="2"/>
  <c r="J90" i="2"/>
  <c r="J42" i="2"/>
  <c r="J900" i="2"/>
  <c r="J764" i="2"/>
  <c r="J668" i="2"/>
  <c r="J572" i="2"/>
  <c r="J476" i="2"/>
  <c r="J380" i="2"/>
  <c r="K325" i="2"/>
  <c r="K277" i="2"/>
  <c r="K229" i="2"/>
  <c r="K181" i="2"/>
  <c r="K133" i="2"/>
  <c r="K85" i="2"/>
  <c r="K37" i="2"/>
  <c r="J827" i="2"/>
  <c r="J731" i="2"/>
  <c r="J635" i="2"/>
  <c r="J539" i="2"/>
  <c r="J443" i="2"/>
  <c r="J349" i="2"/>
  <c r="J301" i="2"/>
  <c r="J253" i="2"/>
  <c r="J205" i="2"/>
  <c r="J157" i="2"/>
  <c r="J109" i="2"/>
  <c r="J61" i="2"/>
  <c r="K76" i="2"/>
  <c r="J29" i="2"/>
  <c r="K304" i="2"/>
  <c r="K284" i="2"/>
  <c r="K72" i="2"/>
  <c r="J8" i="2"/>
  <c r="K68" i="2"/>
  <c r="K88" i="2"/>
  <c r="K204" i="2"/>
  <c r="K320" i="2"/>
  <c r="J1565" i="2"/>
  <c r="J1475" i="2"/>
  <c r="K1006" i="2"/>
  <c r="J1200" i="2"/>
  <c r="K1385" i="2"/>
  <c r="J1092" i="2"/>
  <c r="K530" i="2"/>
  <c r="J678" i="2"/>
  <c r="J390" i="2"/>
  <c r="K921" i="2"/>
  <c r="K729" i="2"/>
  <c r="K545" i="2"/>
  <c r="K437" i="2"/>
  <c r="K1067" i="2"/>
  <c r="J853" i="2"/>
  <c r="J757" i="2"/>
  <c r="J685" i="2"/>
  <c r="J633" i="2"/>
  <c r="J581" i="2"/>
  <c r="J529" i="2"/>
  <c r="J477" i="2"/>
  <c r="J425" i="2"/>
  <c r="J373" i="2"/>
  <c r="K1083" i="2"/>
  <c r="K988" i="2"/>
  <c r="K1111" i="2"/>
  <c r="J956" i="2"/>
  <c r="K904" i="2"/>
  <c r="K856" i="2"/>
  <c r="K808" i="2"/>
  <c r="K760" i="2"/>
  <c r="K712" i="2"/>
  <c r="K664" i="2"/>
  <c r="K616" i="2"/>
  <c r="K568" i="2"/>
  <c r="K520" i="2"/>
  <c r="K472" i="2"/>
  <c r="K424" i="2"/>
  <c r="K376" i="2"/>
  <c r="K1091" i="2"/>
  <c r="K992" i="2"/>
  <c r="K1099" i="2"/>
  <c r="J965" i="2"/>
  <c r="K911" i="2"/>
  <c r="K863" i="2"/>
  <c r="K815" i="2"/>
  <c r="K767" i="2"/>
  <c r="K719" i="2"/>
  <c r="K671" i="2"/>
  <c r="K623" i="2"/>
  <c r="K575" i="2"/>
  <c r="K527" i="2"/>
  <c r="K479" i="2"/>
  <c r="K431" i="2"/>
  <c r="K383" i="2"/>
  <c r="K1305" i="2"/>
  <c r="J1008" i="2"/>
  <c r="J895" i="2"/>
  <c r="K1193" i="2"/>
  <c r="J312" i="2"/>
  <c r="J264" i="2"/>
  <c r="J216" i="2"/>
  <c r="J168" i="2"/>
  <c r="J120" i="2"/>
  <c r="J72" i="2"/>
  <c r="J24" i="2"/>
  <c r="J824" i="2"/>
  <c r="J728" i="2"/>
  <c r="J632" i="2"/>
  <c r="J536" i="2"/>
  <c r="J440" i="2"/>
  <c r="J904" i="2"/>
  <c r="K311" i="2"/>
  <c r="K263" i="2"/>
  <c r="K215" i="2"/>
  <c r="K167" i="2"/>
  <c r="K119" i="2"/>
  <c r="K71" i="2"/>
  <c r="K23" i="2"/>
  <c r="J807" i="2"/>
  <c r="J711" i="2"/>
  <c r="J615" i="2"/>
  <c r="J519" i="2"/>
  <c r="J423" i="2"/>
  <c r="J335" i="2"/>
  <c r="J287" i="2"/>
  <c r="J239" i="2"/>
  <c r="J191" i="2"/>
  <c r="J143" i="2"/>
  <c r="J95" i="2"/>
  <c r="J47" i="2"/>
  <c r="J351" i="2"/>
  <c r="K310" i="2"/>
  <c r="K262" i="2"/>
  <c r="K214" i="2"/>
  <c r="K166" i="2"/>
  <c r="K118" i="2"/>
  <c r="K70" i="2"/>
  <c r="K22" i="2"/>
  <c r="J326" i="2"/>
  <c r="J278" i="2"/>
  <c r="J230" i="2"/>
  <c r="J182" i="2"/>
  <c r="J134" i="2"/>
  <c r="J86" i="2"/>
  <c r="J38" i="2"/>
  <c r="J852" i="2"/>
  <c r="J756" i="2"/>
  <c r="J660" i="2"/>
  <c r="J564" i="2"/>
  <c r="J468" i="2"/>
  <c r="J372" i="2"/>
  <c r="K321" i="2"/>
  <c r="K273" i="2"/>
  <c r="K225" i="2"/>
  <c r="K177" i="2"/>
  <c r="K129" i="2"/>
  <c r="K81" i="2"/>
  <c r="K33" i="2"/>
  <c r="J819" i="2"/>
  <c r="J723" i="2"/>
  <c r="J627" i="2"/>
  <c r="J531" i="2"/>
  <c r="J435" i="2"/>
  <c r="J345" i="2"/>
  <c r="J297" i="2"/>
  <c r="J249" i="2"/>
  <c r="J201" i="2"/>
  <c r="J153" i="2"/>
  <c r="J105" i="2"/>
  <c r="J57" i="2"/>
  <c r="J10" i="2"/>
  <c r="J21" i="2"/>
  <c r="K256" i="2"/>
  <c r="K236" i="2"/>
  <c r="K12" i="2"/>
  <c r="K6" i="2"/>
  <c r="K116" i="2"/>
  <c r="K136" i="2"/>
  <c r="K252" i="2"/>
  <c r="K1548" i="2"/>
  <c r="K1482" i="2"/>
  <c r="K958" i="2"/>
  <c r="J1386" i="2"/>
  <c r="K1313" i="2"/>
  <c r="J1044" i="2"/>
  <c r="K482" i="2"/>
  <c r="J670" i="2"/>
  <c r="J382" i="2"/>
  <c r="K885" i="2"/>
  <c r="K693" i="2"/>
  <c r="K537" i="2"/>
  <c r="K409" i="2"/>
  <c r="K1059" i="2"/>
  <c r="J849" i="2"/>
  <c r="J753" i="2"/>
  <c r="J681" i="2"/>
  <c r="J629" i="2"/>
  <c r="J577" i="2"/>
  <c r="J525" i="2"/>
  <c r="J473" i="2"/>
  <c r="J421" i="2"/>
  <c r="J369" i="2"/>
  <c r="J1075" i="2"/>
  <c r="K983" i="2"/>
  <c r="J1043" i="2"/>
  <c r="J951" i="2"/>
  <c r="K900" i="2"/>
  <c r="K852" i="2"/>
  <c r="K804" i="2"/>
  <c r="K756" i="2"/>
  <c r="K708" i="2"/>
  <c r="K660" i="2"/>
  <c r="K612" i="2"/>
  <c r="K564" i="2"/>
  <c r="K516" i="2"/>
  <c r="K468" i="2"/>
  <c r="K420" i="2"/>
  <c r="K372" i="2"/>
  <c r="K1035" i="2"/>
  <c r="K987" i="2"/>
  <c r="K1027" i="2"/>
  <c r="J960" i="2"/>
  <c r="K907" i="2"/>
  <c r="K859" i="2"/>
  <c r="K811" i="2"/>
  <c r="K763" i="2"/>
  <c r="K715" i="2"/>
  <c r="K667" i="2"/>
  <c r="K619" i="2"/>
  <c r="K571" i="2"/>
  <c r="K523" i="2"/>
  <c r="K475" i="2"/>
  <c r="K427" i="2"/>
  <c r="K379" i="2"/>
  <c r="K1233" i="2"/>
  <c r="J939" i="2"/>
  <c r="J891" i="2"/>
  <c r="J1055" i="2"/>
  <c r="J308" i="2"/>
  <c r="J260" i="2"/>
  <c r="J212" i="2"/>
  <c r="J164" i="2"/>
  <c r="J116" i="2"/>
  <c r="J68" i="2"/>
  <c r="J20" i="2"/>
  <c r="J816" i="2"/>
  <c r="J720" i="2"/>
  <c r="J624" i="2"/>
  <c r="J528" i="2"/>
  <c r="J432" i="2"/>
  <c r="J856" i="2"/>
  <c r="K307" i="2"/>
  <c r="K259" i="2"/>
  <c r="K211" i="2"/>
  <c r="K163" i="2"/>
  <c r="K115" i="2"/>
  <c r="K67" i="2"/>
  <c r="K19" i="2"/>
  <c r="J799" i="2"/>
  <c r="J703" i="2"/>
  <c r="J607" i="2"/>
  <c r="J511" i="2"/>
  <c r="J415" i="2"/>
  <c r="J331" i="2"/>
  <c r="J283" i="2"/>
  <c r="J235" i="2"/>
  <c r="J187" i="2"/>
  <c r="J139" i="2"/>
  <c r="J91" i="2"/>
  <c r="J43" i="2"/>
  <c r="J940" i="2"/>
  <c r="K306" i="2"/>
  <c r="K258" i="2"/>
  <c r="K210" i="2"/>
  <c r="K162" i="2"/>
  <c r="K114" i="2"/>
  <c r="K66" i="2"/>
  <c r="K18" i="2"/>
  <c r="J322" i="2"/>
  <c r="J274" i="2"/>
  <c r="J226" i="2"/>
  <c r="J178" i="2"/>
  <c r="J130" i="2"/>
  <c r="J82" i="2"/>
  <c r="J34" i="2"/>
  <c r="J844" i="2"/>
  <c r="J748" i="2"/>
  <c r="J652" i="2"/>
  <c r="J556" i="2"/>
  <c r="J460" i="2"/>
  <c r="J364" i="2"/>
  <c r="K317" i="2"/>
  <c r="K269" i="2"/>
  <c r="K221" i="2"/>
  <c r="K173" i="2"/>
  <c r="K125" i="2"/>
  <c r="K77" i="2"/>
  <c r="K29" i="2"/>
  <c r="J811" i="2"/>
  <c r="J715" i="2"/>
  <c r="J619" i="2"/>
  <c r="J523" i="2"/>
  <c r="J427" i="2"/>
  <c r="J341" i="2"/>
  <c r="J293" i="2"/>
  <c r="J245" i="2"/>
  <c r="J197" i="2"/>
  <c r="J149" i="2"/>
  <c r="J101" i="2"/>
  <c r="J53" i="2"/>
  <c r="J6" i="2"/>
  <c r="J868" i="2"/>
  <c r="K208" i="2"/>
  <c r="K188" i="2"/>
  <c r="K8" i="2"/>
  <c r="K10" i="2"/>
  <c r="K164" i="2"/>
  <c r="K184" i="2"/>
  <c r="K300" i="2"/>
  <c r="K1519" i="2"/>
  <c r="J1293" i="2"/>
  <c r="K1237" i="2"/>
  <c r="K1109" i="2"/>
  <c r="J1397" i="2"/>
  <c r="K914" i="2"/>
  <c r="J1251" i="2"/>
  <c r="J582" i="2"/>
  <c r="K963" i="2"/>
  <c r="K837" i="2"/>
  <c r="K645" i="2"/>
  <c r="K501" i="2"/>
  <c r="K393" i="2"/>
  <c r="J917" i="2"/>
  <c r="J817" i="2"/>
  <c r="J729" i="2"/>
  <c r="J669" i="2"/>
  <c r="J617" i="2"/>
  <c r="J565" i="2"/>
  <c r="J513" i="2"/>
  <c r="J461" i="2"/>
  <c r="J409" i="2"/>
  <c r="J357" i="2"/>
  <c r="J1051" i="2"/>
  <c r="K956" i="2"/>
  <c r="J999" i="2"/>
  <c r="K936" i="2"/>
  <c r="K888" i="2"/>
  <c r="K840" i="2"/>
  <c r="K792" i="2"/>
  <c r="K744" i="2"/>
  <c r="K696" i="2"/>
  <c r="K648" i="2"/>
  <c r="K600" i="2"/>
  <c r="K552" i="2"/>
  <c r="K504" i="2"/>
  <c r="K456" i="2"/>
  <c r="K408" i="2"/>
  <c r="K360" i="2"/>
  <c r="K1389" i="2"/>
  <c r="K960" i="2"/>
  <c r="K1008" i="2"/>
  <c r="J944" i="2"/>
  <c r="K895" i="2"/>
  <c r="K847" i="2"/>
  <c r="K799" i="2"/>
  <c r="K751" i="2"/>
  <c r="K703" i="2"/>
  <c r="K655" i="2"/>
  <c r="K607" i="2"/>
  <c r="K559" i="2"/>
  <c r="K511" i="2"/>
  <c r="K463" i="2"/>
  <c r="K415" i="2"/>
  <c r="K367" i="2"/>
  <c r="K1079" i="2"/>
  <c r="J927" i="2"/>
  <c r="J879" i="2"/>
  <c r="J344" i="2"/>
  <c r="J296" i="2"/>
  <c r="J248" i="2"/>
  <c r="J200" i="2"/>
  <c r="J152" i="2"/>
  <c r="J104" i="2"/>
  <c r="J56" i="2"/>
  <c r="K975" i="2"/>
  <c r="J792" i="2"/>
  <c r="J696" i="2"/>
  <c r="J600" i="2"/>
  <c r="J504" i="2"/>
  <c r="J408" i="2"/>
  <c r="K343" i="2"/>
  <c r="K295" i="2"/>
  <c r="K247" i="2"/>
  <c r="K199" i="2"/>
  <c r="K151" i="2"/>
  <c r="K103" i="2"/>
  <c r="K55" i="2"/>
  <c r="J1063" i="2"/>
  <c r="J775" i="2"/>
  <c r="J679" i="2"/>
  <c r="J583" i="2"/>
  <c r="J487" i="2"/>
  <c r="J391" i="2"/>
  <c r="J319" i="2"/>
  <c r="J271" i="2"/>
  <c r="J223" i="2"/>
  <c r="J175" i="2"/>
  <c r="J127" i="2"/>
  <c r="J79" i="2"/>
  <c r="J31" i="2"/>
  <c r="K342" i="2"/>
  <c r="K294" i="2"/>
  <c r="K246" i="2"/>
  <c r="K198" i="2"/>
  <c r="K150" i="2"/>
  <c r="K102" i="2"/>
  <c r="K54" i="2"/>
  <c r="J920" i="2"/>
  <c r="J310" i="2"/>
  <c r="J262" i="2"/>
  <c r="J214" i="2"/>
  <c r="J166" i="2"/>
  <c r="J118" i="2"/>
  <c r="J70" i="2"/>
  <c r="J22" i="2"/>
  <c r="J820" i="2"/>
  <c r="J724" i="2"/>
  <c r="J628" i="2"/>
  <c r="J532" i="2"/>
  <c r="J436" i="2"/>
  <c r="J880" i="2"/>
  <c r="K305" i="2"/>
  <c r="K257" i="2"/>
  <c r="K209" i="2"/>
  <c r="K161" i="2"/>
  <c r="K113" i="2"/>
  <c r="K65" i="2"/>
  <c r="J1079" i="2"/>
  <c r="J787" i="2"/>
  <c r="J691" i="2"/>
  <c r="J595" i="2"/>
  <c r="J499" i="2"/>
  <c r="J403" i="2"/>
  <c r="J329" i="2"/>
  <c r="J281" i="2"/>
  <c r="J233" i="2"/>
  <c r="J185" i="2"/>
  <c r="J137" i="2"/>
  <c r="J89" i="2"/>
  <c r="J1723" i="2"/>
  <c r="J1163" i="2"/>
  <c r="J1166" i="2"/>
  <c r="K1061" i="2"/>
  <c r="J1253" i="2"/>
  <c r="K866" i="2"/>
  <c r="J918" i="2"/>
  <c r="J574" i="2"/>
  <c r="K952" i="2"/>
  <c r="K833" i="2"/>
  <c r="K641" i="2"/>
  <c r="K497" i="2"/>
  <c r="K389" i="2"/>
  <c r="J913" i="2"/>
  <c r="J813" i="2"/>
  <c r="J725" i="2"/>
  <c r="J665" i="2"/>
  <c r="J613" i="2"/>
  <c r="J561" i="2"/>
  <c r="J509" i="2"/>
  <c r="J457" i="2"/>
  <c r="J401" i="2"/>
  <c r="J353" i="2"/>
  <c r="K1043" i="2"/>
  <c r="K951" i="2"/>
  <c r="J993" i="2"/>
  <c r="K932" i="2"/>
  <c r="K884" i="2"/>
  <c r="K836" i="2"/>
  <c r="K788" i="2"/>
  <c r="K740" i="2"/>
  <c r="K692" i="2"/>
  <c r="K644" i="2"/>
  <c r="K596" i="2"/>
  <c r="K548" i="2"/>
  <c r="K500" i="2"/>
  <c r="K452" i="2"/>
  <c r="K404" i="2"/>
  <c r="K356" i="2"/>
  <c r="K1317" i="2"/>
  <c r="K955" i="2"/>
  <c r="J1003" i="2"/>
  <c r="K939" i="2"/>
  <c r="K891" i="2"/>
  <c r="K843" i="2"/>
  <c r="K795" i="2"/>
  <c r="K747" i="2"/>
  <c r="K699" i="2"/>
  <c r="K651" i="2"/>
  <c r="K603" i="2"/>
  <c r="K555" i="2"/>
  <c r="K507" i="2"/>
  <c r="K459" i="2"/>
  <c r="K411" i="2"/>
  <c r="K363" i="2"/>
  <c r="K1071" i="2"/>
  <c r="J923" i="2"/>
  <c r="J875" i="2"/>
  <c r="J340" i="2"/>
  <c r="J292" i="2"/>
  <c r="J244" i="2"/>
  <c r="J196" i="2"/>
  <c r="J148" i="2"/>
  <c r="J100" i="2"/>
  <c r="J52" i="2"/>
  <c r="K964" i="2"/>
  <c r="J784" i="2"/>
  <c r="J688" i="2"/>
  <c r="J592" i="2"/>
  <c r="J496" i="2"/>
  <c r="J400" i="2"/>
  <c r="K339" i="2"/>
  <c r="K291" i="2"/>
  <c r="K243" i="2"/>
  <c r="K195" i="2"/>
  <c r="K147" i="2"/>
  <c r="K99" i="2"/>
  <c r="K51" i="2"/>
  <c r="J932" i="2"/>
  <c r="J767" i="2"/>
  <c r="J671" i="2"/>
  <c r="J575" i="2"/>
  <c r="J479" i="2"/>
  <c r="J383" i="2"/>
  <c r="J315" i="2"/>
  <c r="J267" i="2"/>
  <c r="J219" i="2"/>
  <c r="J171" i="2"/>
  <c r="J123" i="2"/>
  <c r="J75" i="2"/>
  <c r="J27" i="2"/>
  <c r="K338" i="2"/>
  <c r="K290" i="2"/>
  <c r="K242" i="2"/>
  <c r="K194" i="2"/>
  <c r="K146" i="2"/>
  <c r="K98" i="2"/>
  <c r="K50" i="2"/>
  <c r="J872" i="2"/>
  <c r="J306" i="2"/>
  <c r="J258" i="2"/>
  <c r="J210" i="2"/>
  <c r="J162" i="2"/>
  <c r="J114" i="2"/>
  <c r="J66" i="2"/>
  <c r="J18" i="2"/>
  <c r="J812" i="2"/>
  <c r="J716" i="2"/>
  <c r="J620" i="2"/>
  <c r="J524" i="2"/>
  <c r="J428" i="2"/>
  <c r="K349" i="2"/>
  <c r="K301" i="2"/>
  <c r="K253" i="2"/>
  <c r="K205" i="2"/>
  <c r="K157" i="2"/>
  <c r="K109" i="2"/>
  <c r="K61" i="2"/>
  <c r="J1047" i="2"/>
  <c r="J779" i="2"/>
  <c r="J683" i="2"/>
  <c r="J587" i="2"/>
  <c r="J491" i="2"/>
  <c r="J395" i="2"/>
  <c r="J325" i="2"/>
  <c r="J277" i="2"/>
  <c r="J229" i="2"/>
  <c r="J181" i="2"/>
  <c r="J133" i="2"/>
  <c r="J85" i="2"/>
  <c r="K1312" i="2"/>
  <c r="J1083" i="2"/>
  <c r="J1118" i="2"/>
  <c r="K1013" i="2"/>
  <c r="K1164" i="2"/>
  <c r="K818" i="2"/>
  <c r="J870" i="2"/>
  <c r="J534" i="2"/>
  <c r="J1631" i="2"/>
  <c r="K825" i="2"/>
  <c r="K633" i="2"/>
  <c r="K489" i="2"/>
  <c r="K361" i="2"/>
  <c r="J909" i="2"/>
  <c r="J805" i="2"/>
  <c r="J721" i="2"/>
  <c r="J661" i="2"/>
  <c r="J609" i="2"/>
  <c r="J557" i="2"/>
  <c r="J505" i="2"/>
  <c r="J449" i="2"/>
  <c r="J397" i="2"/>
  <c r="J1371" i="2"/>
  <c r="K1036" i="2"/>
  <c r="K1401" i="2"/>
  <c r="J988" i="2"/>
  <c r="K928" i="2"/>
  <c r="K880" i="2"/>
  <c r="K832" i="2"/>
  <c r="K784" i="2"/>
  <c r="K736" i="2"/>
  <c r="K688" i="2"/>
  <c r="K640" i="2"/>
  <c r="K592" i="2"/>
  <c r="K544" i="2"/>
  <c r="K496" i="2"/>
  <c r="K448" i="2"/>
  <c r="K400" i="2"/>
  <c r="K352" i="2"/>
  <c r="K1245" i="2"/>
  <c r="K944" i="2"/>
  <c r="J997" i="2"/>
  <c r="K935" i="2"/>
  <c r="K887" i="2"/>
  <c r="K839" i="2"/>
  <c r="K791" i="2"/>
  <c r="K743" i="2"/>
  <c r="K695" i="2"/>
  <c r="K647" i="2"/>
  <c r="K599" i="2"/>
  <c r="K551" i="2"/>
  <c r="K503" i="2"/>
  <c r="K455" i="2"/>
  <c r="K407" i="2"/>
  <c r="K359" i="2"/>
  <c r="K1063" i="2"/>
  <c r="J919" i="2"/>
  <c r="J871" i="2"/>
  <c r="J336" i="2"/>
  <c r="J288" i="2"/>
  <c r="J240" i="2"/>
  <c r="J192" i="2"/>
  <c r="J144" i="2"/>
  <c r="J96" i="2"/>
  <c r="J48" i="2"/>
  <c r="K943" i="2"/>
  <c r="J776" i="2"/>
  <c r="J680" i="2"/>
  <c r="J584" i="2"/>
  <c r="J488" i="2"/>
  <c r="J392" i="2"/>
  <c r="K335" i="2"/>
  <c r="K287" i="2"/>
  <c r="K239" i="2"/>
  <c r="K191" i="2"/>
  <c r="K143" i="2"/>
  <c r="K95" i="2"/>
  <c r="K47" i="2"/>
  <c r="J884" i="2"/>
  <c r="J759" i="2"/>
  <c r="J663" i="2"/>
  <c r="J567" i="2"/>
  <c r="J471" i="2"/>
  <c r="J375" i="2"/>
  <c r="J311" i="2"/>
  <c r="J263" i="2"/>
  <c r="J215" i="2"/>
  <c r="J167" i="2"/>
  <c r="J119" i="2"/>
  <c r="J71" i="2"/>
  <c r="J23" i="2"/>
  <c r="K334" i="2"/>
  <c r="K286" i="2"/>
  <c r="K238" i="2"/>
  <c r="K190" i="2"/>
  <c r="K142" i="2"/>
  <c r="K94" i="2"/>
  <c r="K46" i="2"/>
  <c r="K350" i="2"/>
  <c r="J302" i="2"/>
  <c r="J254" i="2"/>
  <c r="J206" i="2"/>
  <c r="J158" i="2"/>
  <c r="J110" i="2"/>
  <c r="J62" i="2"/>
  <c r="J14" i="2"/>
  <c r="J804" i="2"/>
  <c r="J708" i="2"/>
  <c r="J612" i="2"/>
  <c r="J516" i="2"/>
  <c r="J420" i="2"/>
  <c r="K345" i="2"/>
  <c r="K297" i="2"/>
  <c r="K249" i="2"/>
  <c r="K201" i="2"/>
  <c r="K153" i="2"/>
  <c r="K105" i="2"/>
  <c r="K57" i="2"/>
  <c r="J908" i="2"/>
  <c r="J771" i="2"/>
  <c r="J675" i="2"/>
  <c r="J579" i="2"/>
  <c r="J483" i="2"/>
  <c r="J387" i="2"/>
  <c r="J321" i="2"/>
  <c r="J273" i="2"/>
  <c r="J225" i="2"/>
  <c r="J177" i="2"/>
  <c r="J129" i="2"/>
  <c r="J81" i="2"/>
  <c r="K316" i="2"/>
  <c r="K200" i="2"/>
  <c r="K132" i="2"/>
  <c r="K28" i="2"/>
  <c r="K312" i="2"/>
  <c r="J1608" i="2"/>
  <c r="K434" i="2"/>
  <c r="K405" i="2"/>
  <c r="J573" i="2"/>
  <c r="K972" i="2"/>
  <c r="K752" i="2"/>
  <c r="K464" i="2"/>
  <c r="J955" i="2"/>
  <c r="K663" i="2"/>
  <c r="K375" i="2"/>
  <c r="J256" i="2"/>
  <c r="J808" i="2"/>
  <c r="K303" i="2"/>
  <c r="K15" i="2"/>
  <c r="J327" i="2"/>
  <c r="J39" i="2"/>
  <c r="K110" i="2"/>
  <c r="J174" i="2"/>
  <c r="J644" i="2"/>
  <c r="K217" i="2"/>
  <c r="J707" i="2"/>
  <c r="J241" i="2"/>
  <c r="K354" i="2"/>
  <c r="K140" i="2"/>
  <c r="K192" i="2"/>
  <c r="K348" i="2"/>
  <c r="K1711" i="2"/>
  <c r="K386" i="2"/>
  <c r="K401" i="2"/>
  <c r="J569" i="2"/>
  <c r="K967" i="2"/>
  <c r="K748" i="2"/>
  <c r="K460" i="2"/>
  <c r="J949" i="2"/>
  <c r="K659" i="2"/>
  <c r="K371" i="2"/>
  <c r="J252" i="2"/>
  <c r="J800" i="2"/>
  <c r="K299" i="2"/>
  <c r="K1155" i="2"/>
  <c r="J323" i="2"/>
  <c r="J35" i="2"/>
  <c r="K106" i="2"/>
  <c r="J170" i="2"/>
  <c r="J636" i="2"/>
  <c r="K213" i="2"/>
  <c r="J699" i="2"/>
  <c r="J237" i="2"/>
  <c r="K344" i="2"/>
  <c r="K92" i="2"/>
  <c r="K240" i="2"/>
  <c r="K17" i="2"/>
  <c r="K1378" i="2"/>
  <c r="J630" i="2"/>
  <c r="K1023" i="2"/>
  <c r="J521" i="2"/>
  <c r="J1016" i="2"/>
  <c r="K704" i="2"/>
  <c r="K416" i="2"/>
  <c r="K903" i="2"/>
  <c r="K615" i="2"/>
  <c r="J1185" i="2"/>
  <c r="J208" i="2"/>
  <c r="J712" i="2"/>
  <c r="K255" i="2"/>
  <c r="J791" i="2"/>
  <c r="J279" i="2"/>
  <c r="J892" i="2"/>
  <c r="K62" i="2"/>
  <c r="J126" i="2"/>
  <c r="J548" i="2"/>
  <c r="K169" i="2"/>
  <c r="J611" i="2"/>
  <c r="J193" i="2"/>
  <c r="K296" i="2"/>
  <c r="K44" i="2"/>
  <c r="K212" i="2"/>
  <c r="J25" i="2"/>
  <c r="K1246" i="2"/>
  <c r="J622" i="2"/>
  <c r="K1011" i="2"/>
  <c r="J517" i="2"/>
  <c r="J1004" i="2"/>
  <c r="K700" i="2"/>
  <c r="K412" i="2"/>
  <c r="K899" i="2"/>
  <c r="K611" i="2"/>
  <c r="K1127" i="2"/>
  <c r="J204" i="2"/>
  <c r="J704" i="2"/>
  <c r="K251" i="2"/>
  <c r="J783" i="2"/>
  <c r="J275" i="2"/>
  <c r="K346" i="2"/>
  <c r="K58" i="2"/>
  <c r="J122" i="2"/>
  <c r="J540" i="2"/>
  <c r="K165" i="2"/>
  <c r="J603" i="2"/>
  <c r="J189" i="2"/>
  <c r="K248" i="2"/>
  <c r="J888" i="2"/>
  <c r="K260" i="2"/>
  <c r="J33" i="2"/>
  <c r="K1381" i="2"/>
  <c r="K1281" i="2"/>
  <c r="J825" i="2"/>
  <c r="J469" i="2"/>
  <c r="J945" i="2"/>
  <c r="K656" i="2"/>
  <c r="K368" i="2"/>
  <c r="K855" i="2"/>
  <c r="K567" i="2"/>
  <c r="J935" i="2"/>
  <c r="J160" i="2"/>
  <c r="J616" i="2"/>
  <c r="K207" i="2"/>
  <c r="J695" i="2"/>
  <c r="J231" i="2"/>
  <c r="K302" i="2"/>
  <c r="K14" i="2"/>
  <c r="J78" i="2"/>
  <c r="J452" i="2"/>
  <c r="K121" i="2"/>
  <c r="J515" i="2"/>
  <c r="J145" i="2"/>
  <c r="K324" i="2"/>
  <c r="G2" i="2"/>
  <c r="K308" i="2"/>
  <c r="K80" i="2"/>
  <c r="K1309" i="2"/>
  <c r="K1095" i="2"/>
  <c r="J821" i="2"/>
  <c r="J465" i="2"/>
  <c r="K940" i="2"/>
  <c r="K652" i="2"/>
  <c r="K364" i="2"/>
  <c r="K851" i="2"/>
  <c r="K563" i="2"/>
  <c r="J931" i="2"/>
  <c r="J156" i="2"/>
  <c r="J608" i="2"/>
  <c r="K203" i="2"/>
  <c r="J687" i="2"/>
  <c r="J227" i="2"/>
  <c r="K298" i="2"/>
  <c r="J1071" i="2"/>
  <c r="J74" i="2"/>
  <c r="J444" i="2"/>
  <c r="K117" i="2"/>
  <c r="J507" i="2"/>
  <c r="J141" i="2"/>
  <c r="K276" i="2"/>
  <c r="K340" i="2"/>
  <c r="J1407" i="2"/>
  <c r="J1242" i="2"/>
  <c r="K881" i="2"/>
  <c r="J737" i="2"/>
  <c r="J417" i="2"/>
  <c r="K896" i="2"/>
  <c r="K608" i="2"/>
  <c r="K1028" i="2"/>
  <c r="K807" i="2"/>
  <c r="K519" i="2"/>
  <c r="J887" i="2"/>
  <c r="J112" i="2"/>
  <c r="J520" i="2"/>
  <c r="K159" i="2"/>
  <c r="J599" i="2"/>
  <c r="J183" i="2"/>
  <c r="K254" i="2"/>
  <c r="J318" i="2"/>
  <c r="J30" i="2"/>
  <c r="J356" i="2"/>
  <c r="K73" i="2"/>
  <c r="J419" i="2"/>
  <c r="J97" i="2"/>
  <c r="K228" i="2"/>
  <c r="K292" i="2"/>
  <c r="J7" i="2"/>
  <c r="J1611" i="2"/>
  <c r="K681" i="2"/>
  <c r="J673" i="2"/>
  <c r="J361" i="2"/>
  <c r="K844" i="2"/>
  <c r="K556" i="2"/>
  <c r="K971" i="2"/>
  <c r="K755" i="2"/>
  <c r="K467" i="2"/>
  <c r="J348" i="2"/>
  <c r="J60" i="2"/>
  <c r="J416" i="2"/>
  <c r="K107" i="2"/>
  <c r="J495" i="2"/>
  <c r="J131" i="2"/>
  <c r="K202" i="2"/>
  <c r="J266" i="2"/>
  <c r="J828" i="2"/>
  <c r="K309" i="2"/>
  <c r="K21" i="2"/>
  <c r="J333" i="2"/>
  <c r="J45" i="2"/>
  <c r="K112" i="2"/>
  <c r="K48" i="2"/>
  <c r="K328" i="2"/>
  <c r="K1135" i="2"/>
  <c r="K533" i="2"/>
  <c r="J625" i="2"/>
  <c r="J1067" i="2"/>
  <c r="K800" i="2"/>
  <c r="K512" i="2"/>
  <c r="K1020" i="2"/>
  <c r="K711" i="2"/>
  <c r="K423" i="2"/>
  <c r="J304" i="2"/>
  <c r="J16" i="2"/>
  <c r="J352" i="2"/>
  <c r="K63" i="2"/>
  <c r="J407" i="2"/>
  <c r="J87" i="2"/>
  <c r="K158" i="2"/>
  <c r="J222" i="2"/>
  <c r="J740" i="2"/>
  <c r="K265" i="2"/>
  <c r="J803" i="2"/>
  <c r="J289" i="2"/>
  <c r="J41" i="2"/>
  <c r="K64" i="2"/>
  <c r="K96" i="2"/>
  <c r="K7" i="2"/>
  <c r="J969" i="2"/>
  <c r="K505" i="2"/>
  <c r="J621" i="2"/>
  <c r="J1059" i="2"/>
  <c r="K796" i="2"/>
  <c r="K508" i="2"/>
  <c r="J1015" i="2"/>
  <c r="K707" i="2"/>
  <c r="K419" i="2"/>
  <c r="J300" i="2"/>
  <c r="K996" i="2"/>
  <c r="K347" i="2"/>
  <c r="K59" i="2"/>
  <c r="J399" i="2"/>
  <c r="J83" i="2"/>
  <c r="K154" i="2"/>
  <c r="J218" i="2"/>
  <c r="J732" i="2"/>
  <c r="K261" i="2"/>
  <c r="J795" i="2"/>
  <c r="J285" i="2"/>
  <c r="J916" i="2"/>
  <c r="K36" i="2"/>
  <c r="K144" i="2"/>
  <c r="K11" i="2"/>
  <c r="K1157" i="2"/>
  <c r="J1817" i="2"/>
  <c r="K155" i="2"/>
  <c r="J928" i="2"/>
  <c r="K232" i="2"/>
  <c r="J365" i="2"/>
  <c r="K1241" i="2"/>
  <c r="K976" i="2"/>
  <c r="K111" i="2"/>
  <c r="K313" i="2"/>
  <c r="K280" i="2"/>
  <c r="K873" i="2"/>
  <c r="K803" i="2"/>
  <c r="J591" i="2"/>
  <c r="K69" i="2"/>
  <c r="K689" i="2"/>
  <c r="K759" i="2"/>
  <c r="J503" i="2"/>
  <c r="K25" i="2"/>
  <c r="J733" i="2"/>
  <c r="K515" i="2"/>
  <c r="J179" i="2"/>
  <c r="J411" i="2"/>
  <c r="J677" i="2"/>
  <c r="K471" i="2"/>
  <c r="J135" i="2"/>
  <c r="J337" i="2"/>
  <c r="J896" i="2"/>
  <c r="J413" i="2"/>
  <c r="J883" i="2"/>
  <c r="K250" i="2"/>
  <c r="J93" i="2"/>
  <c r="K206" i="2"/>
  <c r="K892" i="2"/>
  <c r="J108" i="2"/>
  <c r="J314" i="2"/>
  <c r="K180" i="2"/>
  <c r="K848" i="2"/>
  <c r="J64" i="2"/>
  <c r="J270" i="2"/>
  <c r="K160" i="2"/>
  <c r="K604" i="2"/>
  <c r="J512" i="2"/>
  <c r="J26" i="2"/>
  <c r="K244" i="2"/>
  <c r="K560" i="2"/>
  <c r="J424" i="2"/>
  <c r="J836" i="2"/>
  <c r="K196" i="2"/>
  <c r="J49" i="2"/>
  <c r="M2" i="2" l="1"/>
  <c r="L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<sst xmlns="http://schemas.openxmlformats.org/spreadsheetml/2006/main" count="93" uniqueCount="66">
  <si>
    <t>timestamp (python)</t>
  </si>
  <si>
    <t xml:space="preserve"> timestamp (Teensy)</t>
  </si>
  <si>
    <t xml:space="preserve"> Angular pos (deg)</t>
  </si>
  <si>
    <t xml:space="preserve"> AGC</t>
  </si>
  <si>
    <t xml:space="preserve"> Status</t>
  </si>
  <si>
    <t xml:space="preserve"> Angular Vel (deg)</t>
  </si>
  <si>
    <t>Peak</t>
  </si>
  <si>
    <t>Trough</t>
  </si>
  <si>
    <t>Timestamp offset</t>
  </si>
  <si>
    <t>Posiiton offset</t>
  </si>
  <si>
    <t>Variance</t>
  </si>
  <si>
    <t>NO</t>
  </si>
  <si>
    <t>Peaks</t>
  </si>
  <si>
    <t>Troughs</t>
  </si>
  <si>
    <t>Peaks sorted</t>
  </si>
  <si>
    <t>Troughs sorted</t>
  </si>
  <si>
    <t>Initial timestamp</t>
  </si>
  <si>
    <t>Final timestamp</t>
  </si>
  <si>
    <t>here</t>
  </si>
  <si>
    <t>Timestamp</t>
  </si>
  <si>
    <t>Angular position</t>
  </si>
  <si>
    <t>Angular velocity</t>
  </si>
  <si>
    <t>Trimmed timestamp</t>
  </si>
  <si>
    <t>YES</t>
  </si>
  <si>
    <t>First Peak</t>
  </si>
  <si>
    <t>Second Peak</t>
  </si>
  <si>
    <t>Filtered peaks</t>
  </si>
  <si>
    <t xml:space="preserve">Timestamp </t>
  </si>
  <si>
    <t>Timestamp (not indexed)</t>
  </si>
  <si>
    <t>Position</t>
  </si>
  <si>
    <t>velocity</t>
  </si>
  <si>
    <t>Filtered Troughs</t>
  </si>
  <si>
    <t>Timestamp (0 indexed)</t>
  </si>
  <si>
    <t>Velocity</t>
  </si>
  <si>
    <t>Modelled position</t>
  </si>
  <si>
    <t>Error</t>
  </si>
  <si>
    <t>Decay rate</t>
  </si>
  <si>
    <t>Find next timestamp after the starting point</t>
  </si>
  <si>
    <t>Period</t>
  </si>
  <si>
    <t>Time between successive peaks</t>
  </si>
  <si>
    <t>Time between successive troughs</t>
  </si>
  <si>
    <t>Average peak</t>
  </si>
  <si>
    <t>Average trough</t>
  </si>
  <si>
    <t xml:space="preserve">@ t = </t>
  </si>
  <si>
    <t xml:space="preserve">Ratio </t>
  </si>
  <si>
    <t>Choose next peak</t>
  </si>
  <si>
    <t>gamma =</t>
  </si>
  <si>
    <t>AVERAGE PERIOD</t>
  </si>
  <si>
    <t>ms</t>
  </si>
  <si>
    <t>Damped frequency</t>
  </si>
  <si>
    <t>T = 2PI/w_d</t>
  </si>
  <si>
    <t>T =</t>
  </si>
  <si>
    <t>w_d =</t>
  </si>
  <si>
    <t>rads/s</t>
  </si>
  <si>
    <t>Logarithmic Decrement and dampng ratio</t>
  </si>
  <si>
    <t>n =</t>
  </si>
  <si>
    <t xml:space="preserve">x_1 </t>
  </si>
  <si>
    <t xml:space="preserve">num = </t>
  </si>
  <si>
    <t xml:space="preserve">x_n </t>
  </si>
  <si>
    <t xml:space="preserve">Denom = </t>
  </si>
  <si>
    <t xml:space="preserve">zeta = </t>
  </si>
  <si>
    <t>Natural frequency</t>
  </si>
  <si>
    <t>w_n =</t>
  </si>
  <si>
    <t>Model as simple pendulum for now</t>
  </si>
  <si>
    <t xml:space="preserve">length =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</si>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</sst>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9" fillId="5" borderId="4" xfId="9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9" fillId="5" borderId="4" xfId="9" applyAlignment="1">
      <alignment horizontal="left"/>
    </xf>
    <xf numFmtId="0" fontId="0" fillId="0" borderId="13" xfId="0" applyBorder="1"/>
    <xf numFmtId="0" fontId="11" fillId="6" borderId="4" xfId="11"/>
    <xf numFmtId="0" fontId="0" fillId="0" borderId="14" xfId="0" applyBorder="1"/>
    <xf numFmtId="0" fontId="8" fillId="4" borderId="0" xfId="8" applyBorder="1"/>
    <xf numFmtId="0" fontId="10" fillId="6" borderId="5" xfId="10" applyAlignment="1">
      <alignment horizontal="left"/>
    </xf>
    <xf numFmtId="0" fontId="10" fillId="6" borderId="5" xfId="10"/>
    <xf numFmtId="0" fontId="0" fillId="0" borderId="15" xfId="0" applyBorder="1"/>
    <xf numFmtId="0" fontId="0" fillId="0" borderId="16" xfId="0" applyBorder="1"/>
    <xf numFmtId="0" fontId="16" fillId="0" borderId="0" xfId="0" applyFont="1"/>
    <xf numFmtId="0" fontId="0" fillId="0" borderId="0" xfId="0" applyAlignment="1">
      <alignment horizontal="right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Processed_data!$B$1</c:f>
              <c:strCache>
                <c:ptCount val="1"/>
                <c:pt idx="0">
                  <c:v>Position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Processed_data!$A$2:$A$3034</c:f>
              <c:numCache>
                <c:formatCode>General</c:formatCode>
                <c:ptCount val="3033"/>
                <c:pt idx="0">
                  <c:v>10</c:v>
                </c:pt>
                <c:pt idx="1">
                  <c:v>21</c:v>
                </c:pt>
                <c:pt idx="2">
                  <c:v>31</c:v>
                </c:pt>
                <c:pt idx="3">
                  <c:v>42</c:v>
                </c:pt>
                <c:pt idx="4">
                  <c:v>52</c:v>
                </c:pt>
                <c:pt idx="5">
                  <c:v>63</c:v>
                </c:pt>
                <c:pt idx="6">
                  <c:v>73</c:v>
                </c:pt>
                <c:pt idx="7">
                  <c:v>83</c:v>
                </c:pt>
                <c:pt idx="8">
                  <c:v>94</c:v>
                </c:pt>
                <c:pt idx="9">
                  <c:v>104</c:v>
                </c:pt>
                <c:pt idx="10">
                  <c:v>115</c:v>
                </c:pt>
                <c:pt idx="11">
                  <c:v>125</c:v>
                </c:pt>
                <c:pt idx="12">
                  <c:v>136</c:v>
                </c:pt>
                <c:pt idx="13">
                  <c:v>146</c:v>
                </c:pt>
                <c:pt idx="14">
                  <c:v>156</c:v>
                </c:pt>
                <c:pt idx="15">
                  <c:v>167</c:v>
                </c:pt>
                <c:pt idx="16">
                  <c:v>177</c:v>
                </c:pt>
                <c:pt idx="17">
                  <c:v>188</c:v>
                </c:pt>
                <c:pt idx="18">
                  <c:v>198</c:v>
                </c:pt>
                <c:pt idx="19">
                  <c:v>209</c:v>
                </c:pt>
                <c:pt idx="20">
                  <c:v>219</c:v>
                </c:pt>
                <c:pt idx="21">
                  <c:v>229</c:v>
                </c:pt>
                <c:pt idx="22">
                  <c:v>240</c:v>
                </c:pt>
                <c:pt idx="23">
                  <c:v>250</c:v>
                </c:pt>
                <c:pt idx="24">
                  <c:v>261</c:v>
                </c:pt>
                <c:pt idx="25">
                  <c:v>271</c:v>
                </c:pt>
                <c:pt idx="26">
                  <c:v>282</c:v>
                </c:pt>
                <c:pt idx="27">
                  <c:v>292</c:v>
                </c:pt>
                <c:pt idx="28">
                  <c:v>302</c:v>
                </c:pt>
                <c:pt idx="29">
                  <c:v>313</c:v>
                </c:pt>
                <c:pt idx="30">
                  <c:v>323</c:v>
                </c:pt>
                <c:pt idx="31">
                  <c:v>334</c:v>
                </c:pt>
                <c:pt idx="32">
                  <c:v>344</c:v>
                </c:pt>
                <c:pt idx="33">
                  <c:v>375</c:v>
                </c:pt>
                <c:pt idx="34">
                  <c:v>386</c:v>
                </c:pt>
                <c:pt idx="35">
                  <c:v>396</c:v>
                </c:pt>
                <c:pt idx="36">
                  <c:v>407</c:v>
                </c:pt>
                <c:pt idx="37">
                  <c:v>417</c:v>
                </c:pt>
                <c:pt idx="38">
                  <c:v>428</c:v>
                </c:pt>
                <c:pt idx="39">
                  <c:v>438</c:v>
                </c:pt>
                <c:pt idx="40">
                  <c:v>448</c:v>
                </c:pt>
                <c:pt idx="41">
                  <c:v>459</c:v>
                </c:pt>
                <c:pt idx="42">
                  <c:v>469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  <c:pt idx="46">
                  <c:v>511</c:v>
                </c:pt>
                <c:pt idx="47">
                  <c:v>521</c:v>
                </c:pt>
                <c:pt idx="48">
                  <c:v>532</c:v>
                </c:pt>
                <c:pt idx="49">
                  <c:v>542</c:v>
                </c:pt>
                <c:pt idx="50">
                  <c:v>553</c:v>
                </c:pt>
                <c:pt idx="51">
                  <c:v>563</c:v>
                </c:pt>
                <c:pt idx="52">
                  <c:v>573</c:v>
                </c:pt>
                <c:pt idx="53">
                  <c:v>584</c:v>
                </c:pt>
                <c:pt idx="54">
                  <c:v>594</c:v>
                </c:pt>
                <c:pt idx="55">
                  <c:v>605</c:v>
                </c:pt>
                <c:pt idx="56">
                  <c:v>615</c:v>
                </c:pt>
                <c:pt idx="57">
                  <c:v>626</c:v>
                </c:pt>
                <c:pt idx="58">
                  <c:v>636</c:v>
                </c:pt>
                <c:pt idx="59">
                  <c:v>646</c:v>
                </c:pt>
                <c:pt idx="60">
                  <c:v>657</c:v>
                </c:pt>
                <c:pt idx="61">
                  <c:v>667</c:v>
                </c:pt>
                <c:pt idx="62">
                  <c:v>678</c:v>
                </c:pt>
                <c:pt idx="63">
                  <c:v>688</c:v>
                </c:pt>
                <c:pt idx="64">
                  <c:v>699</c:v>
                </c:pt>
                <c:pt idx="65">
                  <c:v>709</c:v>
                </c:pt>
                <c:pt idx="66">
                  <c:v>719</c:v>
                </c:pt>
                <c:pt idx="67">
                  <c:v>730</c:v>
                </c:pt>
                <c:pt idx="68">
                  <c:v>740</c:v>
                </c:pt>
                <c:pt idx="69">
                  <c:v>751</c:v>
                </c:pt>
                <c:pt idx="70">
                  <c:v>761</c:v>
                </c:pt>
                <c:pt idx="71">
                  <c:v>772</c:v>
                </c:pt>
                <c:pt idx="72">
                  <c:v>782</c:v>
                </c:pt>
                <c:pt idx="73">
                  <c:v>792</c:v>
                </c:pt>
                <c:pt idx="74">
                  <c:v>803</c:v>
                </c:pt>
                <c:pt idx="75">
                  <c:v>813</c:v>
                </c:pt>
                <c:pt idx="76">
                  <c:v>824</c:v>
                </c:pt>
                <c:pt idx="77">
                  <c:v>834</c:v>
                </c:pt>
                <c:pt idx="78">
                  <c:v>845</c:v>
                </c:pt>
                <c:pt idx="79">
                  <c:v>855</c:v>
                </c:pt>
                <c:pt idx="80">
                  <c:v>865</c:v>
                </c:pt>
                <c:pt idx="81">
                  <c:v>876</c:v>
                </c:pt>
                <c:pt idx="82">
                  <c:v>886</c:v>
                </c:pt>
                <c:pt idx="83">
                  <c:v>897</c:v>
                </c:pt>
                <c:pt idx="84">
                  <c:v>907</c:v>
                </c:pt>
                <c:pt idx="85">
                  <c:v>918</c:v>
                </c:pt>
                <c:pt idx="86">
                  <c:v>928</c:v>
                </c:pt>
                <c:pt idx="87">
                  <c:v>938</c:v>
                </c:pt>
                <c:pt idx="88">
                  <c:v>949</c:v>
                </c:pt>
                <c:pt idx="89">
                  <c:v>959</c:v>
                </c:pt>
                <c:pt idx="90">
                  <c:v>970</c:v>
                </c:pt>
                <c:pt idx="91">
                  <c:v>980</c:v>
                </c:pt>
                <c:pt idx="92">
                  <c:v>991</c:v>
                </c:pt>
                <c:pt idx="93">
                  <c:v>1001</c:v>
                </c:pt>
                <c:pt idx="94">
                  <c:v>1011</c:v>
                </c:pt>
                <c:pt idx="95">
                  <c:v>1022</c:v>
                </c:pt>
                <c:pt idx="96">
                  <c:v>1032</c:v>
                </c:pt>
                <c:pt idx="97">
                  <c:v>1043</c:v>
                </c:pt>
                <c:pt idx="98">
                  <c:v>1053</c:v>
                </c:pt>
                <c:pt idx="99">
                  <c:v>1063</c:v>
                </c:pt>
                <c:pt idx="100">
                  <c:v>1074</c:v>
                </c:pt>
                <c:pt idx="101">
                  <c:v>1095</c:v>
                </c:pt>
                <c:pt idx="102">
                  <c:v>1105</c:v>
                </c:pt>
                <c:pt idx="103">
                  <c:v>1116</c:v>
                </c:pt>
                <c:pt idx="104">
                  <c:v>1126</c:v>
                </c:pt>
                <c:pt idx="105">
                  <c:v>1136</c:v>
                </c:pt>
                <c:pt idx="106">
                  <c:v>1147</c:v>
                </c:pt>
                <c:pt idx="107">
                  <c:v>1157</c:v>
                </c:pt>
                <c:pt idx="108">
                  <c:v>1168</c:v>
                </c:pt>
                <c:pt idx="109">
                  <c:v>1178</c:v>
                </c:pt>
                <c:pt idx="110">
                  <c:v>1189</c:v>
                </c:pt>
                <c:pt idx="111">
                  <c:v>1199</c:v>
                </c:pt>
                <c:pt idx="112">
                  <c:v>1209</c:v>
                </c:pt>
                <c:pt idx="113">
                  <c:v>1220</c:v>
                </c:pt>
                <c:pt idx="114">
                  <c:v>1230</c:v>
                </c:pt>
                <c:pt idx="115">
                  <c:v>1241</c:v>
                </c:pt>
                <c:pt idx="116">
                  <c:v>1251</c:v>
                </c:pt>
                <c:pt idx="117">
                  <c:v>1262</c:v>
                </c:pt>
                <c:pt idx="118">
                  <c:v>1272</c:v>
                </c:pt>
                <c:pt idx="119">
                  <c:v>1282</c:v>
                </c:pt>
                <c:pt idx="120">
                  <c:v>1293</c:v>
                </c:pt>
                <c:pt idx="121">
                  <c:v>1303</c:v>
                </c:pt>
                <c:pt idx="122">
                  <c:v>1314</c:v>
                </c:pt>
                <c:pt idx="123">
                  <c:v>1324</c:v>
                </c:pt>
                <c:pt idx="124">
                  <c:v>1335</c:v>
                </c:pt>
                <c:pt idx="125">
                  <c:v>1345</c:v>
                </c:pt>
                <c:pt idx="126">
                  <c:v>1355</c:v>
                </c:pt>
                <c:pt idx="127">
                  <c:v>1366</c:v>
                </c:pt>
                <c:pt idx="128">
                  <c:v>1376</c:v>
                </c:pt>
                <c:pt idx="129">
                  <c:v>1387</c:v>
                </c:pt>
                <c:pt idx="130">
                  <c:v>1397</c:v>
                </c:pt>
                <c:pt idx="131">
                  <c:v>1408</c:v>
                </c:pt>
                <c:pt idx="132">
                  <c:v>1418</c:v>
                </c:pt>
                <c:pt idx="133">
                  <c:v>1428</c:v>
                </c:pt>
                <c:pt idx="134">
                  <c:v>1439</c:v>
                </c:pt>
                <c:pt idx="135">
                  <c:v>1460</c:v>
                </c:pt>
                <c:pt idx="136">
                  <c:v>1470</c:v>
                </c:pt>
                <c:pt idx="137">
                  <c:v>1481</c:v>
                </c:pt>
                <c:pt idx="138">
                  <c:v>1491</c:v>
                </c:pt>
                <c:pt idx="139">
                  <c:v>1501</c:v>
                </c:pt>
                <c:pt idx="140">
                  <c:v>1512</c:v>
                </c:pt>
                <c:pt idx="141">
                  <c:v>1522</c:v>
                </c:pt>
                <c:pt idx="142">
                  <c:v>1533</c:v>
                </c:pt>
                <c:pt idx="143">
                  <c:v>1543</c:v>
                </c:pt>
                <c:pt idx="144">
                  <c:v>1554</c:v>
                </c:pt>
                <c:pt idx="145">
                  <c:v>1564</c:v>
                </c:pt>
                <c:pt idx="146">
                  <c:v>1574</c:v>
                </c:pt>
                <c:pt idx="147">
                  <c:v>1585</c:v>
                </c:pt>
                <c:pt idx="148">
                  <c:v>1595</c:v>
                </c:pt>
                <c:pt idx="149">
                  <c:v>1606</c:v>
                </c:pt>
                <c:pt idx="150">
                  <c:v>1616</c:v>
                </c:pt>
                <c:pt idx="151">
                  <c:v>1626</c:v>
                </c:pt>
                <c:pt idx="152">
                  <c:v>1637</c:v>
                </c:pt>
                <c:pt idx="153">
                  <c:v>1647</c:v>
                </c:pt>
                <c:pt idx="154">
                  <c:v>1658</c:v>
                </c:pt>
                <c:pt idx="155">
                  <c:v>1668</c:v>
                </c:pt>
                <c:pt idx="156">
                  <c:v>1679</c:v>
                </c:pt>
                <c:pt idx="157">
                  <c:v>1689</c:v>
                </c:pt>
                <c:pt idx="158">
                  <c:v>1699</c:v>
                </c:pt>
                <c:pt idx="159">
                  <c:v>1710</c:v>
                </c:pt>
                <c:pt idx="160">
                  <c:v>1720</c:v>
                </c:pt>
                <c:pt idx="161">
                  <c:v>1731</c:v>
                </c:pt>
                <c:pt idx="162">
                  <c:v>1741</c:v>
                </c:pt>
                <c:pt idx="163">
                  <c:v>1752</c:v>
                </c:pt>
                <c:pt idx="164">
                  <c:v>1762</c:v>
                </c:pt>
                <c:pt idx="165">
                  <c:v>1772</c:v>
                </c:pt>
                <c:pt idx="166">
                  <c:v>1783</c:v>
                </c:pt>
                <c:pt idx="167">
                  <c:v>1793</c:v>
                </c:pt>
                <c:pt idx="168">
                  <c:v>1804</c:v>
                </c:pt>
                <c:pt idx="169">
                  <c:v>1814</c:v>
                </c:pt>
                <c:pt idx="170">
                  <c:v>1825</c:v>
                </c:pt>
                <c:pt idx="171">
                  <c:v>1835</c:v>
                </c:pt>
                <c:pt idx="172">
                  <c:v>1845</c:v>
                </c:pt>
                <c:pt idx="173">
                  <c:v>1856</c:v>
                </c:pt>
                <c:pt idx="174">
                  <c:v>1866</c:v>
                </c:pt>
                <c:pt idx="175">
                  <c:v>1877</c:v>
                </c:pt>
                <c:pt idx="176">
                  <c:v>1887</c:v>
                </c:pt>
                <c:pt idx="177">
                  <c:v>1898</c:v>
                </c:pt>
                <c:pt idx="178">
                  <c:v>1908</c:v>
                </c:pt>
                <c:pt idx="179">
                  <c:v>1918</c:v>
                </c:pt>
                <c:pt idx="180">
                  <c:v>1929</c:v>
                </c:pt>
                <c:pt idx="181">
                  <c:v>1939</c:v>
                </c:pt>
                <c:pt idx="182">
                  <c:v>1950</c:v>
                </c:pt>
                <c:pt idx="183">
                  <c:v>1960</c:v>
                </c:pt>
                <c:pt idx="184">
                  <c:v>1971</c:v>
                </c:pt>
                <c:pt idx="185">
                  <c:v>1981</c:v>
                </c:pt>
                <c:pt idx="186">
                  <c:v>1991</c:v>
                </c:pt>
                <c:pt idx="187">
                  <c:v>2002</c:v>
                </c:pt>
                <c:pt idx="188">
                  <c:v>2012</c:v>
                </c:pt>
                <c:pt idx="189">
                  <c:v>2023</c:v>
                </c:pt>
                <c:pt idx="190">
                  <c:v>2033</c:v>
                </c:pt>
                <c:pt idx="191">
                  <c:v>2044</c:v>
                </c:pt>
                <c:pt idx="192">
                  <c:v>2054</c:v>
                </c:pt>
                <c:pt idx="193">
                  <c:v>2064</c:v>
                </c:pt>
                <c:pt idx="194">
                  <c:v>2075</c:v>
                </c:pt>
                <c:pt idx="195">
                  <c:v>2085</c:v>
                </c:pt>
                <c:pt idx="196">
                  <c:v>2096</c:v>
                </c:pt>
                <c:pt idx="197">
                  <c:v>2106</c:v>
                </c:pt>
                <c:pt idx="198">
                  <c:v>2117</c:v>
                </c:pt>
                <c:pt idx="199">
                  <c:v>2127</c:v>
                </c:pt>
                <c:pt idx="200">
                  <c:v>2137</c:v>
                </c:pt>
                <c:pt idx="201">
                  <c:v>2148</c:v>
                </c:pt>
                <c:pt idx="202">
                  <c:v>2158</c:v>
                </c:pt>
                <c:pt idx="203">
                  <c:v>2169</c:v>
                </c:pt>
                <c:pt idx="204">
                  <c:v>2179</c:v>
                </c:pt>
                <c:pt idx="205">
                  <c:v>2189</c:v>
                </c:pt>
                <c:pt idx="206">
                  <c:v>2200</c:v>
                </c:pt>
                <c:pt idx="207">
                  <c:v>2210</c:v>
                </c:pt>
                <c:pt idx="208">
                  <c:v>2221</c:v>
                </c:pt>
                <c:pt idx="209">
                  <c:v>2231</c:v>
                </c:pt>
                <c:pt idx="210">
                  <c:v>2242</c:v>
                </c:pt>
                <c:pt idx="211">
                  <c:v>2252</c:v>
                </c:pt>
                <c:pt idx="212">
                  <c:v>2262</c:v>
                </c:pt>
                <c:pt idx="213">
                  <c:v>2273</c:v>
                </c:pt>
                <c:pt idx="214">
                  <c:v>2283</c:v>
                </c:pt>
                <c:pt idx="215">
                  <c:v>2294</c:v>
                </c:pt>
                <c:pt idx="216">
                  <c:v>2304</c:v>
                </c:pt>
                <c:pt idx="217">
                  <c:v>2315</c:v>
                </c:pt>
                <c:pt idx="218">
                  <c:v>2325</c:v>
                </c:pt>
                <c:pt idx="219">
                  <c:v>2335</c:v>
                </c:pt>
                <c:pt idx="220">
                  <c:v>2346</c:v>
                </c:pt>
                <c:pt idx="221">
                  <c:v>2356</c:v>
                </c:pt>
                <c:pt idx="222">
                  <c:v>2367</c:v>
                </c:pt>
                <c:pt idx="223">
                  <c:v>2377</c:v>
                </c:pt>
                <c:pt idx="224">
                  <c:v>2388</c:v>
                </c:pt>
                <c:pt idx="225">
                  <c:v>2398</c:v>
                </c:pt>
                <c:pt idx="226">
                  <c:v>2408</c:v>
                </c:pt>
                <c:pt idx="227">
                  <c:v>2419</c:v>
                </c:pt>
                <c:pt idx="228">
                  <c:v>2429</c:v>
                </c:pt>
                <c:pt idx="229">
                  <c:v>2440</c:v>
                </c:pt>
                <c:pt idx="230">
                  <c:v>2450</c:v>
                </c:pt>
                <c:pt idx="231">
                  <c:v>2461</c:v>
                </c:pt>
                <c:pt idx="232">
                  <c:v>2471</c:v>
                </c:pt>
                <c:pt idx="233">
                  <c:v>2481</c:v>
                </c:pt>
                <c:pt idx="234">
                  <c:v>2492</c:v>
                </c:pt>
                <c:pt idx="235">
                  <c:v>2502</c:v>
                </c:pt>
                <c:pt idx="236">
                  <c:v>2513</c:v>
                </c:pt>
                <c:pt idx="237">
                  <c:v>2523</c:v>
                </c:pt>
                <c:pt idx="238">
                  <c:v>2544</c:v>
                </c:pt>
                <c:pt idx="239">
                  <c:v>2554</c:v>
                </c:pt>
                <c:pt idx="240">
                  <c:v>2565</c:v>
                </c:pt>
                <c:pt idx="241">
                  <c:v>2575</c:v>
                </c:pt>
                <c:pt idx="242">
                  <c:v>2586</c:v>
                </c:pt>
                <c:pt idx="243">
                  <c:v>2596</c:v>
                </c:pt>
                <c:pt idx="244">
                  <c:v>2607</c:v>
                </c:pt>
                <c:pt idx="245">
                  <c:v>2617</c:v>
                </c:pt>
                <c:pt idx="246">
                  <c:v>2627</c:v>
                </c:pt>
                <c:pt idx="247">
                  <c:v>2638</c:v>
                </c:pt>
                <c:pt idx="248">
                  <c:v>2648</c:v>
                </c:pt>
                <c:pt idx="249">
                  <c:v>2659</c:v>
                </c:pt>
                <c:pt idx="250">
                  <c:v>2669</c:v>
                </c:pt>
                <c:pt idx="251">
                  <c:v>2680</c:v>
                </c:pt>
                <c:pt idx="252">
                  <c:v>2690</c:v>
                </c:pt>
                <c:pt idx="253">
                  <c:v>2700</c:v>
                </c:pt>
                <c:pt idx="254">
                  <c:v>2711</c:v>
                </c:pt>
                <c:pt idx="255">
                  <c:v>2721</c:v>
                </c:pt>
                <c:pt idx="256">
                  <c:v>2732</c:v>
                </c:pt>
                <c:pt idx="257">
                  <c:v>2742</c:v>
                </c:pt>
                <c:pt idx="258">
                  <c:v>2753</c:v>
                </c:pt>
                <c:pt idx="259">
                  <c:v>2763</c:v>
                </c:pt>
                <c:pt idx="260">
                  <c:v>2773</c:v>
                </c:pt>
                <c:pt idx="261">
                  <c:v>2784</c:v>
                </c:pt>
                <c:pt idx="262">
                  <c:v>2794</c:v>
                </c:pt>
                <c:pt idx="263">
                  <c:v>2805</c:v>
                </c:pt>
                <c:pt idx="264">
                  <c:v>2815</c:v>
                </c:pt>
                <c:pt idx="265">
                  <c:v>2825</c:v>
                </c:pt>
                <c:pt idx="266">
                  <c:v>2836</c:v>
                </c:pt>
                <c:pt idx="267">
                  <c:v>2846</c:v>
                </c:pt>
                <c:pt idx="268">
                  <c:v>2857</c:v>
                </c:pt>
                <c:pt idx="269">
                  <c:v>2867</c:v>
                </c:pt>
                <c:pt idx="270">
                  <c:v>2878</c:v>
                </c:pt>
                <c:pt idx="271">
                  <c:v>2888</c:v>
                </c:pt>
                <c:pt idx="272">
                  <c:v>2909</c:v>
                </c:pt>
                <c:pt idx="273">
                  <c:v>2919</c:v>
                </c:pt>
                <c:pt idx="274">
                  <c:v>2930</c:v>
                </c:pt>
                <c:pt idx="275">
                  <c:v>2940</c:v>
                </c:pt>
                <c:pt idx="276">
                  <c:v>2951</c:v>
                </c:pt>
                <c:pt idx="277">
                  <c:v>2961</c:v>
                </c:pt>
                <c:pt idx="278">
                  <c:v>2971</c:v>
                </c:pt>
                <c:pt idx="279">
                  <c:v>2982</c:v>
                </c:pt>
                <c:pt idx="280">
                  <c:v>2992</c:v>
                </c:pt>
                <c:pt idx="281">
                  <c:v>3003</c:v>
                </c:pt>
                <c:pt idx="282">
                  <c:v>3013</c:v>
                </c:pt>
                <c:pt idx="283">
                  <c:v>3024</c:v>
                </c:pt>
                <c:pt idx="284">
                  <c:v>3034</c:v>
                </c:pt>
                <c:pt idx="285">
                  <c:v>3044</c:v>
                </c:pt>
                <c:pt idx="286">
                  <c:v>3055</c:v>
                </c:pt>
                <c:pt idx="287">
                  <c:v>3065</c:v>
                </c:pt>
                <c:pt idx="288">
                  <c:v>3076</c:v>
                </c:pt>
                <c:pt idx="289">
                  <c:v>3086</c:v>
                </c:pt>
                <c:pt idx="290">
                  <c:v>3097</c:v>
                </c:pt>
                <c:pt idx="291">
                  <c:v>3107</c:v>
                </c:pt>
                <c:pt idx="292">
                  <c:v>3117</c:v>
                </c:pt>
                <c:pt idx="293">
                  <c:v>3128</c:v>
                </c:pt>
                <c:pt idx="294">
                  <c:v>3138</c:v>
                </c:pt>
                <c:pt idx="295">
                  <c:v>3149</c:v>
                </c:pt>
                <c:pt idx="296">
                  <c:v>3159</c:v>
                </c:pt>
                <c:pt idx="297">
                  <c:v>3170</c:v>
                </c:pt>
                <c:pt idx="298">
                  <c:v>3180</c:v>
                </c:pt>
                <c:pt idx="299">
                  <c:v>3190</c:v>
                </c:pt>
                <c:pt idx="300">
                  <c:v>3201</c:v>
                </c:pt>
                <c:pt idx="301">
                  <c:v>3211</c:v>
                </c:pt>
                <c:pt idx="302">
                  <c:v>3222</c:v>
                </c:pt>
                <c:pt idx="303">
                  <c:v>3232</c:v>
                </c:pt>
                <c:pt idx="304">
                  <c:v>3243</c:v>
                </c:pt>
                <c:pt idx="305">
                  <c:v>3253</c:v>
                </c:pt>
                <c:pt idx="306">
                  <c:v>3263</c:v>
                </c:pt>
                <c:pt idx="307">
                  <c:v>3274</c:v>
                </c:pt>
                <c:pt idx="308">
                  <c:v>3284</c:v>
                </c:pt>
                <c:pt idx="309">
                  <c:v>3295</c:v>
                </c:pt>
                <c:pt idx="310">
                  <c:v>3305</c:v>
                </c:pt>
                <c:pt idx="311">
                  <c:v>3316</c:v>
                </c:pt>
                <c:pt idx="312">
                  <c:v>3326</c:v>
                </c:pt>
                <c:pt idx="313">
                  <c:v>3336</c:v>
                </c:pt>
                <c:pt idx="314">
                  <c:v>3347</c:v>
                </c:pt>
                <c:pt idx="315">
                  <c:v>3357</c:v>
                </c:pt>
                <c:pt idx="316">
                  <c:v>3368</c:v>
                </c:pt>
                <c:pt idx="317">
                  <c:v>3378</c:v>
                </c:pt>
                <c:pt idx="318">
                  <c:v>3388</c:v>
                </c:pt>
                <c:pt idx="319">
                  <c:v>3399</c:v>
                </c:pt>
                <c:pt idx="320">
                  <c:v>3409</c:v>
                </c:pt>
                <c:pt idx="321">
                  <c:v>3420</c:v>
                </c:pt>
                <c:pt idx="322">
                  <c:v>3430</c:v>
                </c:pt>
                <c:pt idx="323">
                  <c:v>3441</c:v>
                </c:pt>
                <c:pt idx="324">
                  <c:v>3451</c:v>
                </c:pt>
                <c:pt idx="325">
                  <c:v>3461</c:v>
                </c:pt>
                <c:pt idx="326">
                  <c:v>3472</c:v>
                </c:pt>
                <c:pt idx="327">
                  <c:v>3482</c:v>
                </c:pt>
                <c:pt idx="328">
                  <c:v>3493</c:v>
                </c:pt>
                <c:pt idx="329">
                  <c:v>3503</c:v>
                </c:pt>
                <c:pt idx="330">
                  <c:v>3514</c:v>
                </c:pt>
                <c:pt idx="331">
                  <c:v>3524</c:v>
                </c:pt>
                <c:pt idx="332">
                  <c:v>3534</c:v>
                </c:pt>
                <c:pt idx="333">
                  <c:v>3545</c:v>
                </c:pt>
                <c:pt idx="334">
                  <c:v>3555</c:v>
                </c:pt>
                <c:pt idx="335">
                  <c:v>3566</c:v>
                </c:pt>
                <c:pt idx="336">
                  <c:v>3576</c:v>
                </c:pt>
                <c:pt idx="337">
                  <c:v>3587</c:v>
                </c:pt>
                <c:pt idx="338">
                  <c:v>3597</c:v>
                </c:pt>
                <c:pt idx="339">
                  <c:v>3607</c:v>
                </c:pt>
                <c:pt idx="340">
                  <c:v>3618</c:v>
                </c:pt>
                <c:pt idx="341">
                  <c:v>3628</c:v>
                </c:pt>
                <c:pt idx="342">
                  <c:v>3639</c:v>
                </c:pt>
                <c:pt idx="343">
                  <c:v>3649</c:v>
                </c:pt>
                <c:pt idx="344">
                  <c:v>3660</c:v>
                </c:pt>
                <c:pt idx="345">
                  <c:v>3670</c:v>
                </c:pt>
                <c:pt idx="346">
                  <c:v>3680</c:v>
                </c:pt>
                <c:pt idx="347">
                  <c:v>3691</c:v>
                </c:pt>
                <c:pt idx="348">
                  <c:v>3701</c:v>
                </c:pt>
                <c:pt idx="349">
                  <c:v>3712</c:v>
                </c:pt>
                <c:pt idx="350">
                  <c:v>3722</c:v>
                </c:pt>
                <c:pt idx="351">
                  <c:v>3733</c:v>
                </c:pt>
                <c:pt idx="352">
                  <c:v>3743</c:v>
                </c:pt>
                <c:pt idx="353">
                  <c:v>3753</c:v>
                </c:pt>
                <c:pt idx="354">
                  <c:v>3764</c:v>
                </c:pt>
                <c:pt idx="355">
                  <c:v>3774</c:v>
                </c:pt>
                <c:pt idx="356">
                  <c:v>3785</c:v>
                </c:pt>
                <c:pt idx="357">
                  <c:v>3795</c:v>
                </c:pt>
                <c:pt idx="358">
                  <c:v>3806</c:v>
                </c:pt>
                <c:pt idx="359">
                  <c:v>3816</c:v>
                </c:pt>
                <c:pt idx="360">
                  <c:v>3826</c:v>
                </c:pt>
                <c:pt idx="361">
                  <c:v>3837</c:v>
                </c:pt>
                <c:pt idx="362">
                  <c:v>3847</c:v>
                </c:pt>
                <c:pt idx="363">
                  <c:v>3858</c:v>
                </c:pt>
                <c:pt idx="364">
                  <c:v>3868</c:v>
                </c:pt>
                <c:pt idx="365">
                  <c:v>3879</c:v>
                </c:pt>
                <c:pt idx="366">
                  <c:v>3889</c:v>
                </c:pt>
                <c:pt idx="367">
                  <c:v>3899</c:v>
                </c:pt>
                <c:pt idx="368">
                  <c:v>3910</c:v>
                </c:pt>
                <c:pt idx="369">
                  <c:v>3920</c:v>
                </c:pt>
                <c:pt idx="370">
                  <c:v>3931</c:v>
                </c:pt>
                <c:pt idx="371">
                  <c:v>3941</c:v>
                </c:pt>
                <c:pt idx="372">
                  <c:v>3951</c:v>
                </c:pt>
                <c:pt idx="373">
                  <c:v>3962</c:v>
                </c:pt>
                <c:pt idx="374">
                  <c:v>3972</c:v>
                </c:pt>
                <c:pt idx="375">
                  <c:v>3993</c:v>
                </c:pt>
                <c:pt idx="376">
                  <c:v>4004</c:v>
                </c:pt>
                <c:pt idx="377">
                  <c:v>4014</c:v>
                </c:pt>
                <c:pt idx="378">
                  <c:v>4024</c:v>
                </c:pt>
                <c:pt idx="379">
                  <c:v>4035</c:v>
                </c:pt>
                <c:pt idx="380">
                  <c:v>4045</c:v>
                </c:pt>
                <c:pt idx="381">
                  <c:v>4056</c:v>
                </c:pt>
                <c:pt idx="382">
                  <c:v>4066</c:v>
                </c:pt>
                <c:pt idx="383">
                  <c:v>4077</c:v>
                </c:pt>
                <c:pt idx="384">
                  <c:v>4087</c:v>
                </c:pt>
                <c:pt idx="385">
                  <c:v>4097</c:v>
                </c:pt>
                <c:pt idx="386">
                  <c:v>4108</c:v>
                </c:pt>
                <c:pt idx="387">
                  <c:v>4118</c:v>
                </c:pt>
                <c:pt idx="388">
                  <c:v>4129</c:v>
                </c:pt>
                <c:pt idx="389">
                  <c:v>4139</c:v>
                </c:pt>
                <c:pt idx="390">
                  <c:v>4150</c:v>
                </c:pt>
                <c:pt idx="391">
                  <c:v>4160</c:v>
                </c:pt>
                <c:pt idx="392">
                  <c:v>4170</c:v>
                </c:pt>
                <c:pt idx="393">
                  <c:v>4181</c:v>
                </c:pt>
                <c:pt idx="394">
                  <c:v>4191</c:v>
                </c:pt>
                <c:pt idx="395">
                  <c:v>4202</c:v>
                </c:pt>
                <c:pt idx="396">
                  <c:v>4212</c:v>
                </c:pt>
                <c:pt idx="397">
                  <c:v>4223</c:v>
                </c:pt>
                <c:pt idx="398">
                  <c:v>4233</c:v>
                </c:pt>
                <c:pt idx="399">
                  <c:v>4243</c:v>
                </c:pt>
                <c:pt idx="400">
                  <c:v>4254</c:v>
                </c:pt>
                <c:pt idx="401">
                  <c:v>4264</c:v>
                </c:pt>
                <c:pt idx="402">
                  <c:v>4275</c:v>
                </c:pt>
                <c:pt idx="403">
                  <c:v>4285</c:v>
                </c:pt>
                <c:pt idx="404">
                  <c:v>4296</c:v>
                </c:pt>
                <c:pt idx="405">
                  <c:v>4306</c:v>
                </c:pt>
                <c:pt idx="406">
                  <c:v>4316</c:v>
                </c:pt>
                <c:pt idx="407">
                  <c:v>4327</c:v>
                </c:pt>
                <c:pt idx="408">
                  <c:v>4337</c:v>
                </c:pt>
                <c:pt idx="409">
                  <c:v>4348</c:v>
                </c:pt>
                <c:pt idx="410">
                  <c:v>4358</c:v>
                </c:pt>
                <c:pt idx="411">
                  <c:v>4369</c:v>
                </c:pt>
                <c:pt idx="412">
                  <c:v>4379</c:v>
                </c:pt>
                <c:pt idx="413">
                  <c:v>4389</c:v>
                </c:pt>
                <c:pt idx="414">
                  <c:v>4400</c:v>
                </c:pt>
                <c:pt idx="415">
                  <c:v>4410</c:v>
                </c:pt>
                <c:pt idx="416">
                  <c:v>4421</c:v>
                </c:pt>
                <c:pt idx="417">
                  <c:v>4431</c:v>
                </c:pt>
                <c:pt idx="418">
                  <c:v>4442</c:v>
                </c:pt>
                <c:pt idx="419">
                  <c:v>4452</c:v>
                </c:pt>
                <c:pt idx="420">
                  <c:v>4462</c:v>
                </c:pt>
                <c:pt idx="421">
                  <c:v>4473</c:v>
                </c:pt>
                <c:pt idx="422">
                  <c:v>4483</c:v>
                </c:pt>
                <c:pt idx="423">
                  <c:v>4494</c:v>
                </c:pt>
                <c:pt idx="424">
                  <c:v>4504</c:v>
                </c:pt>
                <c:pt idx="425">
                  <c:v>4514</c:v>
                </c:pt>
                <c:pt idx="426">
                  <c:v>4525</c:v>
                </c:pt>
                <c:pt idx="427">
                  <c:v>4535</c:v>
                </c:pt>
                <c:pt idx="428">
                  <c:v>4546</c:v>
                </c:pt>
                <c:pt idx="429">
                  <c:v>4556</c:v>
                </c:pt>
                <c:pt idx="430">
                  <c:v>4567</c:v>
                </c:pt>
                <c:pt idx="431">
                  <c:v>4577</c:v>
                </c:pt>
                <c:pt idx="432">
                  <c:v>4587</c:v>
                </c:pt>
                <c:pt idx="433">
                  <c:v>4598</c:v>
                </c:pt>
                <c:pt idx="434">
                  <c:v>4608</c:v>
                </c:pt>
                <c:pt idx="435">
                  <c:v>4619</c:v>
                </c:pt>
                <c:pt idx="436">
                  <c:v>4629</c:v>
                </c:pt>
                <c:pt idx="437">
                  <c:v>4640</c:v>
                </c:pt>
                <c:pt idx="438">
                  <c:v>4650</c:v>
                </c:pt>
                <c:pt idx="439">
                  <c:v>4660</c:v>
                </c:pt>
                <c:pt idx="440">
                  <c:v>4671</c:v>
                </c:pt>
                <c:pt idx="441">
                  <c:v>4681</c:v>
                </c:pt>
                <c:pt idx="442">
                  <c:v>4692</c:v>
                </c:pt>
                <c:pt idx="443">
                  <c:v>4723</c:v>
                </c:pt>
                <c:pt idx="444">
                  <c:v>4733</c:v>
                </c:pt>
                <c:pt idx="445">
                  <c:v>4744</c:v>
                </c:pt>
                <c:pt idx="446">
                  <c:v>4754</c:v>
                </c:pt>
                <c:pt idx="447">
                  <c:v>4765</c:v>
                </c:pt>
                <c:pt idx="448">
                  <c:v>4775</c:v>
                </c:pt>
                <c:pt idx="449">
                  <c:v>4786</c:v>
                </c:pt>
                <c:pt idx="450">
                  <c:v>4796</c:v>
                </c:pt>
                <c:pt idx="451">
                  <c:v>4806</c:v>
                </c:pt>
                <c:pt idx="452">
                  <c:v>4817</c:v>
                </c:pt>
                <c:pt idx="453">
                  <c:v>4827</c:v>
                </c:pt>
                <c:pt idx="454">
                  <c:v>4838</c:v>
                </c:pt>
                <c:pt idx="455">
                  <c:v>4848</c:v>
                </c:pt>
                <c:pt idx="456">
                  <c:v>4859</c:v>
                </c:pt>
                <c:pt idx="457">
                  <c:v>4869</c:v>
                </c:pt>
                <c:pt idx="458">
                  <c:v>4879</c:v>
                </c:pt>
                <c:pt idx="459">
                  <c:v>4890</c:v>
                </c:pt>
                <c:pt idx="460">
                  <c:v>4900</c:v>
                </c:pt>
                <c:pt idx="461">
                  <c:v>4911</c:v>
                </c:pt>
                <c:pt idx="462">
                  <c:v>4921</c:v>
                </c:pt>
                <c:pt idx="463">
                  <c:v>4932</c:v>
                </c:pt>
                <c:pt idx="464">
                  <c:v>4942</c:v>
                </c:pt>
                <c:pt idx="465">
                  <c:v>4952</c:v>
                </c:pt>
                <c:pt idx="466">
                  <c:v>4963</c:v>
                </c:pt>
                <c:pt idx="467">
                  <c:v>4973</c:v>
                </c:pt>
                <c:pt idx="468">
                  <c:v>4984</c:v>
                </c:pt>
                <c:pt idx="469">
                  <c:v>4994</c:v>
                </c:pt>
                <c:pt idx="470">
                  <c:v>5005</c:v>
                </c:pt>
                <c:pt idx="471">
                  <c:v>5015</c:v>
                </c:pt>
                <c:pt idx="472">
                  <c:v>5025</c:v>
                </c:pt>
                <c:pt idx="473">
                  <c:v>5036</c:v>
                </c:pt>
                <c:pt idx="474">
                  <c:v>5046</c:v>
                </c:pt>
                <c:pt idx="475">
                  <c:v>5057</c:v>
                </c:pt>
                <c:pt idx="476">
                  <c:v>5077</c:v>
                </c:pt>
                <c:pt idx="477">
                  <c:v>5088</c:v>
                </c:pt>
                <c:pt idx="478">
                  <c:v>5098</c:v>
                </c:pt>
                <c:pt idx="479">
                  <c:v>5109</c:v>
                </c:pt>
                <c:pt idx="480">
                  <c:v>5119</c:v>
                </c:pt>
                <c:pt idx="481">
                  <c:v>5130</c:v>
                </c:pt>
                <c:pt idx="482">
                  <c:v>5140</c:v>
                </c:pt>
                <c:pt idx="483">
                  <c:v>5150</c:v>
                </c:pt>
                <c:pt idx="484">
                  <c:v>5161</c:v>
                </c:pt>
                <c:pt idx="485">
                  <c:v>5171</c:v>
                </c:pt>
                <c:pt idx="486">
                  <c:v>5182</c:v>
                </c:pt>
                <c:pt idx="487">
                  <c:v>5192</c:v>
                </c:pt>
                <c:pt idx="488">
                  <c:v>5203</c:v>
                </c:pt>
                <c:pt idx="489">
                  <c:v>5213</c:v>
                </c:pt>
                <c:pt idx="490">
                  <c:v>5223</c:v>
                </c:pt>
                <c:pt idx="491">
                  <c:v>5234</c:v>
                </c:pt>
                <c:pt idx="492">
                  <c:v>5244</c:v>
                </c:pt>
                <c:pt idx="493">
                  <c:v>5255</c:v>
                </c:pt>
                <c:pt idx="494">
                  <c:v>5265</c:v>
                </c:pt>
                <c:pt idx="495">
                  <c:v>5276</c:v>
                </c:pt>
                <c:pt idx="496">
                  <c:v>5286</c:v>
                </c:pt>
                <c:pt idx="497">
                  <c:v>5296</c:v>
                </c:pt>
                <c:pt idx="498">
                  <c:v>5307</c:v>
                </c:pt>
                <c:pt idx="499">
                  <c:v>5317</c:v>
                </c:pt>
                <c:pt idx="500">
                  <c:v>5328</c:v>
                </c:pt>
                <c:pt idx="501">
                  <c:v>5338</c:v>
                </c:pt>
                <c:pt idx="502">
                  <c:v>5349</c:v>
                </c:pt>
                <c:pt idx="503">
                  <c:v>5359</c:v>
                </c:pt>
                <c:pt idx="504">
                  <c:v>5369</c:v>
                </c:pt>
                <c:pt idx="505">
                  <c:v>5380</c:v>
                </c:pt>
                <c:pt idx="506">
                  <c:v>5390</c:v>
                </c:pt>
                <c:pt idx="507">
                  <c:v>5401</c:v>
                </c:pt>
                <c:pt idx="508">
                  <c:v>5411</c:v>
                </c:pt>
                <c:pt idx="509">
                  <c:v>5422</c:v>
                </c:pt>
                <c:pt idx="510">
                  <c:v>5442</c:v>
                </c:pt>
                <c:pt idx="511">
                  <c:v>5453</c:v>
                </c:pt>
                <c:pt idx="512">
                  <c:v>5463</c:v>
                </c:pt>
                <c:pt idx="513">
                  <c:v>5474</c:v>
                </c:pt>
                <c:pt idx="514">
                  <c:v>5484</c:v>
                </c:pt>
                <c:pt idx="515">
                  <c:v>5495</c:v>
                </c:pt>
                <c:pt idx="516">
                  <c:v>5505</c:v>
                </c:pt>
                <c:pt idx="517">
                  <c:v>5515</c:v>
                </c:pt>
                <c:pt idx="518">
                  <c:v>5526</c:v>
                </c:pt>
                <c:pt idx="519">
                  <c:v>5536</c:v>
                </c:pt>
                <c:pt idx="520">
                  <c:v>5547</c:v>
                </c:pt>
                <c:pt idx="521">
                  <c:v>5557</c:v>
                </c:pt>
                <c:pt idx="522">
                  <c:v>5568</c:v>
                </c:pt>
                <c:pt idx="523">
                  <c:v>5578</c:v>
                </c:pt>
                <c:pt idx="524">
                  <c:v>5588</c:v>
                </c:pt>
                <c:pt idx="525">
                  <c:v>5599</c:v>
                </c:pt>
                <c:pt idx="526">
                  <c:v>5609</c:v>
                </c:pt>
                <c:pt idx="527">
                  <c:v>5620</c:v>
                </c:pt>
                <c:pt idx="528">
                  <c:v>5630</c:v>
                </c:pt>
                <c:pt idx="529">
                  <c:v>5640</c:v>
                </c:pt>
                <c:pt idx="530">
                  <c:v>5651</c:v>
                </c:pt>
                <c:pt idx="531">
                  <c:v>5661</c:v>
                </c:pt>
                <c:pt idx="532">
                  <c:v>5672</c:v>
                </c:pt>
                <c:pt idx="533">
                  <c:v>5682</c:v>
                </c:pt>
                <c:pt idx="534">
                  <c:v>5693</c:v>
                </c:pt>
                <c:pt idx="535">
                  <c:v>5703</c:v>
                </c:pt>
                <c:pt idx="536">
                  <c:v>5713</c:v>
                </c:pt>
                <c:pt idx="537">
                  <c:v>5724</c:v>
                </c:pt>
                <c:pt idx="538">
                  <c:v>5734</c:v>
                </c:pt>
                <c:pt idx="539">
                  <c:v>5745</c:v>
                </c:pt>
                <c:pt idx="540">
                  <c:v>5755</c:v>
                </c:pt>
                <c:pt idx="541">
                  <c:v>5766</c:v>
                </c:pt>
                <c:pt idx="542">
                  <c:v>5776</c:v>
                </c:pt>
                <c:pt idx="543">
                  <c:v>5797</c:v>
                </c:pt>
                <c:pt idx="544">
                  <c:v>5807</c:v>
                </c:pt>
                <c:pt idx="545">
                  <c:v>5818</c:v>
                </c:pt>
                <c:pt idx="546">
                  <c:v>5828</c:v>
                </c:pt>
                <c:pt idx="547">
                  <c:v>5839</c:v>
                </c:pt>
                <c:pt idx="548">
                  <c:v>5849</c:v>
                </c:pt>
                <c:pt idx="549">
                  <c:v>5859</c:v>
                </c:pt>
                <c:pt idx="550">
                  <c:v>5870</c:v>
                </c:pt>
                <c:pt idx="551">
                  <c:v>5880</c:v>
                </c:pt>
                <c:pt idx="552">
                  <c:v>5891</c:v>
                </c:pt>
                <c:pt idx="553">
                  <c:v>5901</c:v>
                </c:pt>
                <c:pt idx="554">
                  <c:v>5912</c:v>
                </c:pt>
                <c:pt idx="555">
                  <c:v>5922</c:v>
                </c:pt>
                <c:pt idx="556">
                  <c:v>5932</c:v>
                </c:pt>
                <c:pt idx="557">
                  <c:v>5943</c:v>
                </c:pt>
                <c:pt idx="558">
                  <c:v>5953</c:v>
                </c:pt>
                <c:pt idx="559">
                  <c:v>5964</c:v>
                </c:pt>
                <c:pt idx="560">
                  <c:v>5974</c:v>
                </c:pt>
                <c:pt idx="561">
                  <c:v>5985</c:v>
                </c:pt>
                <c:pt idx="562">
                  <c:v>5995</c:v>
                </c:pt>
                <c:pt idx="563">
                  <c:v>6005</c:v>
                </c:pt>
                <c:pt idx="564">
                  <c:v>6016</c:v>
                </c:pt>
                <c:pt idx="565">
                  <c:v>6026</c:v>
                </c:pt>
                <c:pt idx="566">
                  <c:v>6037</c:v>
                </c:pt>
                <c:pt idx="567">
                  <c:v>6047</c:v>
                </c:pt>
                <c:pt idx="568">
                  <c:v>6058</c:v>
                </c:pt>
                <c:pt idx="569">
                  <c:v>6068</c:v>
                </c:pt>
                <c:pt idx="570">
                  <c:v>6078</c:v>
                </c:pt>
                <c:pt idx="571">
                  <c:v>6089</c:v>
                </c:pt>
                <c:pt idx="572">
                  <c:v>6099</c:v>
                </c:pt>
                <c:pt idx="573">
                  <c:v>6110</c:v>
                </c:pt>
                <c:pt idx="574">
                  <c:v>6120</c:v>
                </c:pt>
                <c:pt idx="575">
                  <c:v>6131</c:v>
                </c:pt>
                <c:pt idx="576">
                  <c:v>6141</c:v>
                </c:pt>
                <c:pt idx="577">
                  <c:v>6151</c:v>
                </c:pt>
                <c:pt idx="578">
                  <c:v>6162</c:v>
                </c:pt>
                <c:pt idx="579">
                  <c:v>6172</c:v>
                </c:pt>
                <c:pt idx="580">
                  <c:v>6183</c:v>
                </c:pt>
                <c:pt idx="581">
                  <c:v>6193</c:v>
                </c:pt>
                <c:pt idx="582">
                  <c:v>6204</c:v>
                </c:pt>
                <c:pt idx="583">
                  <c:v>6214</c:v>
                </c:pt>
                <c:pt idx="584">
                  <c:v>6224</c:v>
                </c:pt>
                <c:pt idx="585">
                  <c:v>6235</c:v>
                </c:pt>
                <c:pt idx="586">
                  <c:v>6245</c:v>
                </c:pt>
                <c:pt idx="587">
                  <c:v>6256</c:v>
                </c:pt>
                <c:pt idx="588">
                  <c:v>6266</c:v>
                </c:pt>
                <c:pt idx="589">
                  <c:v>6276</c:v>
                </c:pt>
                <c:pt idx="590">
                  <c:v>6287</c:v>
                </c:pt>
                <c:pt idx="591">
                  <c:v>6297</c:v>
                </c:pt>
                <c:pt idx="592">
                  <c:v>6308</c:v>
                </c:pt>
                <c:pt idx="593">
                  <c:v>6318</c:v>
                </c:pt>
                <c:pt idx="594">
                  <c:v>6329</c:v>
                </c:pt>
                <c:pt idx="595">
                  <c:v>6339</c:v>
                </c:pt>
                <c:pt idx="596">
                  <c:v>6349</c:v>
                </c:pt>
                <c:pt idx="597">
                  <c:v>6360</c:v>
                </c:pt>
                <c:pt idx="598">
                  <c:v>6370</c:v>
                </c:pt>
                <c:pt idx="599">
                  <c:v>6381</c:v>
                </c:pt>
                <c:pt idx="600">
                  <c:v>6391</c:v>
                </c:pt>
                <c:pt idx="601">
                  <c:v>6402</c:v>
                </c:pt>
                <c:pt idx="602">
                  <c:v>6412</c:v>
                </c:pt>
                <c:pt idx="603">
                  <c:v>6422</c:v>
                </c:pt>
                <c:pt idx="604">
                  <c:v>6433</c:v>
                </c:pt>
                <c:pt idx="605">
                  <c:v>6443</c:v>
                </c:pt>
                <c:pt idx="606">
                  <c:v>6454</c:v>
                </c:pt>
                <c:pt idx="607">
                  <c:v>6464</c:v>
                </c:pt>
                <c:pt idx="608">
                  <c:v>6475</c:v>
                </c:pt>
                <c:pt idx="609">
                  <c:v>6485</c:v>
                </c:pt>
                <c:pt idx="610">
                  <c:v>6495</c:v>
                </c:pt>
                <c:pt idx="611">
                  <c:v>6506</c:v>
                </c:pt>
                <c:pt idx="612">
                  <c:v>6527</c:v>
                </c:pt>
                <c:pt idx="613">
                  <c:v>6537</c:v>
                </c:pt>
                <c:pt idx="614">
                  <c:v>6548</c:v>
                </c:pt>
                <c:pt idx="615">
                  <c:v>6558</c:v>
                </c:pt>
                <c:pt idx="616">
                  <c:v>6568</c:v>
                </c:pt>
                <c:pt idx="617">
                  <c:v>6579</c:v>
                </c:pt>
                <c:pt idx="618">
                  <c:v>6589</c:v>
                </c:pt>
                <c:pt idx="619">
                  <c:v>6600</c:v>
                </c:pt>
                <c:pt idx="620">
                  <c:v>6610</c:v>
                </c:pt>
                <c:pt idx="621">
                  <c:v>6621</c:v>
                </c:pt>
                <c:pt idx="622">
                  <c:v>6631</c:v>
                </c:pt>
                <c:pt idx="623">
                  <c:v>6641</c:v>
                </c:pt>
                <c:pt idx="624">
                  <c:v>6652</c:v>
                </c:pt>
                <c:pt idx="625">
                  <c:v>6662</c:v>
                </c:pt>
                <c:pt idx="626">
                  <c:v>6673</c:v>
                </c:pt>
                <c:pt idx="627">
                  <c:v>6683</c:v>
                </c:pt>
                <c:pt idx="628">
                  <c:v>6694</c:v>
                </c:pt>
                <c:pt idx="629">
                  <c:v>6704</c:v>
                </c:pt>
                <c:pt idx="630">
                  <c:v>6714</c:v>
                </c:pt>
                <c:pt idx="631">
                  <c:v>6725</c:v>
                </c:pt>
                <c:pt idx="632">
                  <c:v>6735</c:v>
                </c:pt>
                <c:pt idx="633">
                  <c:v>6746</c:v>
                </c:pt>
                <c:pt idx="634">
                  <c:v>6756</c:v>
                </c:pt>
                <c:pt idx="635">
                  <c:v>6767</c:v>
                </c:pt>
                <c:pt idx="636">
                  <c:v>6777</c:v>
                </c:pt>
                <c:pt idx="637">
                  <c:v>6787</c:v>
                </c:pt>
                <c:pt idx="638">
                  <c:v>6798</c:v>
                </c:pt>
                <c:pt idx="639">
                  <c:v>6808</c:v>
                </c:pt>
                <c:pt idx="640">
                  <c:v>6819</c:v>
                </c:pt>
                <c:pt idx="641">
                  <c:v>6829</c:v>
                </c:pt>
                <c:pt idx="642">
                  <c:v>6839</c:v>
                </c:pt>
                <c:pt idx="643">
                  <c:v>6850</c:v>
                </c:pt>
                <c:pt idx="644">
                  <c:v>6860</c:v>
                </c:pt>
                <c:pt idx="645">
                  <c:v>6871</c:v>
                </c:pt>
                <c:pt idx="646">
                  <c:v>6892</c:v>
                </c:pt>
                <c:pt idx="647">
                  <c:v>6902</c:v>
                </c:pt>
                <c:pt idx="648">
                  <c:v>6912</c:v>
                </c:pt>
                <c:pt idx="649">
                  <c:v>6923</c:v>
                </c:pt>
                <c:pt idx="650">
                  <c:v>6933</c:v>
                </c:pt>
                <c:pt idx="651">
                  <c:v>6944</c:v>
                </c:pt>
                <c:pt idx="652">
                  <c:v>6954</c:v>
                </c:pt>
                <c:pt idx="653">
                  <c:v>6965</c:v>
                </c:pt>
                <c:pt idx="654">
                  <c:v>6975</c:v>
                </c:pt>
                <c:pt idx="655">
                  <c:v>6985</c:v>
                </c:pt>
                <c:pt idx="656">
                  <c:v>6996</c:v>
                </c:pt>
                <c:pt idx="657">
                  <c:v>7006</c:v>
                </c:pt>
                <c:pt idx="658">
                  <c:v>7017</c:v>
                </c:pt>
                <c:pt idx="659">
                  <c:v>7027</c:v>
                </c:pt>
                <c:pt idx="660">
                  <c:v>7038</c:v>
                </c:pt>
                <c:pt idx="661">
                  <c:v>7048</c:v>
                </c:pt>
                <c:pt idx="662">
                  <c:v>7058</c:v>
                </c:pt>
                <c:pt idx="663">
                  <c:v>7069</c:v>
                </c:pt>
                <c:pt idx="664">
                  <c:v>7079</c:v>
                </c:pt>
                <c:pt idx="665">
                  <c:v>7090</c:v>
                </c:pt>
                <c:pt idx="666">
                  <c:v>7100</c:v>
                </c:pt>
                <c:pt idx="667">
                  <c:v>7111</c:v>
                </c:pt>
                <c:pt idx="668">
                  <c:v>7121</c:v>
                </c:pt>
                <c:pt idx="669">
                  <c:v>7131</c:v>
                </c:pt>
                <c:pt idx="670">
                  <c:v>7142</c:v>
                </c:pt>
                <c:pt idx="671">
                  <c:v>7152</c:v>
                </c:pt>
                <c:pt idx="672">
                  <c:v>7163</c:v>
                </c:pt>
                <c:pt idx="673">
                  <c:v>7173</c:v>
                </c:pt>
                <c:pt idx="674">
                  <c:v>7184</c:v>
                </c:pt>
                <c:pt idx="675">
                  <c:v>7194</c:v>
                </c:pt>
                <c:pt idx="676">
                  <c:v>7204</c:v>
                </c:pt>
                <c:pt idx="677">
                  <c:v>7215</c:v>
                </c:pt>
                <c:pt idx="678">
                  <c:v>7225</c:v>
                </c:pt>
                <c:pt idx="679">
                  <c:v>7236</c:v>
                </c:pt>
                <c:pt idx="680">
                  <c:v>7246</c:v>
                </c:pt>
                <c:pt idx="681">
                  <c:v>7257</c:v>
                </c:pt>
                <c:pt idx="682">
                  <c:v>7267</c:v>
                </c:pt>
                <c:pt idx="683">
                  <c:v>7277</c:v>
                </c:pt>
                <c:pt idx="684">
                  <c:v>7288</c:v>
                </c:pt>
                <c:pt idx="685">
                  <c:v>7298</c:v>
                </c:pt>
                <c:pt idx="686">
                  <c:v>7309</c:v>
                </c:pt>
                <c:pt idx="687">
                  <c:v>7319</c:v>
                </c:pt>
                <c:pt idx="688">
                  <c:v>7330</c:v>
                </c:pt>
                <c:pt idx="689">
                  <c:v>7340</c:v>
                </c:pt>
                <c:pt idx="690">
                  <c:v>7350</c:v>
                </c:pt>
                <c:pt idx="691">
                  <c:v>7361</c:v>
                </c:pt>
                <c:pt idx="692">
                  <c:v>7371</c:v>
                </c:pt>
                <c:pt idx="693">
                  <c:v>7382</c:v>
                </c:pt>
                <c:pt idx="694">
                  <c:v>7392</c:v>
                </c:pt>
                <c:pt idx="695">
                  <c:v>7402</c:v>
                </c:pt>
                <c:pt idx="696">
                  <c:v>7413</c:v>
                </c:pt>
                <c:pt idx="697">
                  <c:v>7423</c:v>
                </c:pt>
                <c:pt idx="698">
                  <c:v>7434</c:v>
                </c:pt>
                <c:pt idx="699">
                  <c:v>7444</c:v>
                </c:pt>
                <c:pt idx="700">
                  <c:v>7455</c:v>
                </c:pt>
                <c:pt idx="701">
                  <c:v>7465</c:v>
                </c:pt>
                <c:pt idx="702">
                  <c:v>7475</c:v>
                </c:pt>
                <c:pt idx="703">
                  <c:v>7486</c:v>
                </c:pt>
                <c:pt idx="704">
                  <c:v>7496</c:v>
                </c:pt>
                <c:pt idx="705">
                  <c:v>7507</c:v>
                </c:pt>
                <c:pt idx="706">
                  <c:v>7517</c:v>
                </c:pt>
                <c:pt idx="707">
                  <c:v>7528</c:v>
                </c:pt>
                <c:pt idx="708">
                  <c:v>7538</c:v>
                </c:pt>
                <c:pt idx="709">
                  <c:v>7548</c:v>
                </c:pt>
                <c:pt idx="710">
                  <c:v>7559</c:v>
                </c:pt>
                <c:pt idx="711">
                  <c:v>7569</c:v>
                </c:pt>
                <c:pt idx="712">
                  <c:v>7580</c:v>
                </c:pt>
                <c:pt idx="713">
                  <c:v>7590</c:v>
                </c:pt>
                <c:pt idx="714">
                  <c:v>7621</c:v>
                </c:pt>
                <c:pt idx="715">
                  <c:v>7632</c:v>
                </c:pt>
                <c:pt idx="716">
                  <c:v>7642</c:v>
                </c:pt>
                <c:pt idx="717">
                  <c:v>7653</c:v>
                </c:pt>
                <c:pt idx="718">
                  <c:v>7663</c:v>
                </c:pt>
                <c:pt idx="719">
                  <c:v>7674</c:v>
                </c:pt>
                <c:pt idx="720">
                  <c:v>7684</c:v>
                </c:pt>
                <c:pt idx="721">
                  <c:v>7694</c:v>
                </c:pt>
                <c:pt idx="722">
                  <c:v>7705</c:v>
                </c:pt>
                <c:pt idx="723">
                  <c:v>7715</c:v>
                </c:pt>
                <c:pt idx="724">
                  <c:v>7726</c:v>
                </c:pt>
                <c:pt idx="725">
                  <c:v>7736</c:v>
                </c:pt>
                <c:pt idx="726">
                  <c:v>7747</c:v>
                </c:pt>
                <c:pt idx="727">
                  <c:v>7757</c:v>
                </c:pt>
                <c:pt idx="728">
                  <c:v>7767</c:v>
                </c:pt>
                <c:pt idx="729">
                  <c:v>7778</c:v>
                </c:pt>
                <c:pt idx="730">
                  <c:v>7788</c:v>
                </c:pt>
                <c:pt idx="731">
                  <c:v>7799</c:v>
                </c:pt>
                <c:pt idx="732">
                  <c:v>7809</c:v>
                </c:pt>
                <c:pt idx="733">
                  <c:v>7820</c:v>
                </c:pt>
                <c:pt idx="734">
                  <c:v>7830</c:v>
                </c:pt>
                <c:pt idx="735">
                  <c:v>7840</c:v>
                </c:pt>
                <c:pt idx="736">
                  <c:v>7851</c:v>
                </c:pt>
                <c:pt idx="737">
                  <c:v>7861</c:v>
                </c:pt>
                <c:pt idx="738">
                  <c:v>7872</c:v>
                </c:pt>
                <c:pt idx="739">
                  <c:v>7882</c:v>
                </c:pt>
                <c:pt idx="740">
                  <c:v>7893</c:v>
                </c:pt>
                <c:pt idx="741">
                  <c:v>7903</c:v>
                </c:pt>
                <c:pt idx="742">
                  <c:v>7913</c:v>
                </c:pt>
                <c:pt idx="743">
                  <c:v>7924</c:v>
                </c:pt>
                <c:pt idx="744">
                  <c:v>7934</c:v>
                </c:pt>
                <c:pt idx="745">
                  <c:v>7945</c:v>
                </c:pt>
                <c:pt idx="746">
                  <c:v>7986</c:v>
                </c:pt>
                <c:pt idx="747">
                  <c:v>7997</c:v>
                </c:pt>
                <c:pt idx="748">
                  <c:v>8007</c:v>
                </c:pt>
                <c:pt idx="749">
                  <c:v>8018</c:v>
                </c:pt>
                <c:pt idx="750">
                  <c:v>8028</c:v>
                </c:pt>
                <c:pt idx="751">
                  <c:v>8038</c:v>
                </c:pt>
                <c:pt idx="752">
                  <c:v>8049</c:v>
                </c:pt>
                <c:pt idx="753">
                  <c:v>8059</c:v>
                </c:pt>
                <c:pt idx="754">
                  <c:v>8070</c:v>
                </c:pt>
                <c:pt idx="755">
                  <c:v>8080</c:v>
                </c:pt>
                <c:pt idx="756">
                  <c:v>8091</c:v>
                </c:pt>
                <c:pt idx="757">
                  <c:v>8101</c:v>
                </c:pt>
                <c:pt idx="758">
                  <c:v>8111</c:v>
                </c:pt>
                <c:pt idx="759">
                  <c:v>8122</c:v>
                </c:pt>
                <c:pt idx="760">
                  <c:v>8132</c:v>
                </c:pt>
                <c:pt idx="761">
                  <c:v>8143</c:v>
                </c:pt>
                <c:pt idx="762">
                  <c:v>8153</c:v>
                </c:pt>
                <c:pt idx="763">
                  <c:v>8164</c:v>
                </c:pt>
                <c:pt idx="764">
                  <c:v>8174</c:v>
                </c:pt>
                <c:pt idx="765">
                  <c:v>8184</c:v>
                </c:pt>
                <c:pt idx="766">
                  <c:v>8195</c:v>
                </c:pt>
                <c:pt idx="767">
                  <c:v>8205</c:v>
                </c:pt>
                <c:pt idx="768">
                  <c:v>8216</c:v>
                </c:pt>
                <c:pt idx="769">
                  <c:v>8226</c:v>
                </c:pt>
                <c:pt idx="770">
                  <c:v>8237</c:v>
                </c:pt>
                <c:pt idx="771">
                  <c:v>8247</c:v>
                </c:pt>
                <c:pt idx="772">
                  <c:v>8257</c:v>
                </c:pt>
                <c:pt idx="773">
                  <c:v>8268</c:v>
                </c:pt>
                <c:pt idx="774">
                  <c:v>8278</c:v>
                </c:pt>
                <c:pt idx="775">
                  <c:v>8289</c:v>
                </c:pt>
                <c:pt idx="776">
                  <c:v>8299</c:v>
                </c:pt>
                <c:pt idx="777">
                  <c:v>8310</c:v>
                </c:pt>
                <c:pt idx="778">
                  <c:v>8320</c:v>
                </c:pt>
                <c:pt idx="779">
                  <c:v>8341</c:v>
                </c:pt>
                <c:pt idx="780">
                  <c:v>8351</c:v>
                </c:pt>
                <c:pt idx="781">
                  <c:v>8362</c:v>
                </c:pt>
                <c:pt idx="782">
                  <c:v>8372</c:v>
                </c:pt>
                <c:pt idx="783">
                  <c:v>8383</c:v>
                </c:pt>
                <c:pt idx="784">
                  <c:v>8393</c:v>
                </c:pt>
                <c:pt idx="785">
                  <c:v>8403</c:v>
                </c:pt>
                <c:pt idx="786">
                  <c:v>8414</c:v>
                </c:pt>
                <c:pt idx="787">
                  <c:v>8424</c:v>
                </c:pt>
                <c:pt idx="788">
                  <c:v>8435</c:v>
                </c:pt>
                <c:pt idx="789">
                  <c:v>8445</c:v>
                </c:pt>
                <c:pt idx="790">
                  <c:v>8456</c:v>
                </c:pt>
                <c:pt idx="791">
                  <c:v>8466</c:v>
                </c:pt>
                <c:pt idx="792">
                  <c:v>8476</c:v>
                </c:pt>
                <c:pt idx="793">
                  <c:v>8487</c:v>
                </c:pt>
                <c:pt idx="794">
                  <c:v>8497</c:v>
                </c:pt>
                <c:pt idx="795">
                  <c:v>8508</c:v>
                </c:pt>
                <c:pt idx="796">
                  <c:v>8518</c:v>
                </c:pt>
                <c:pt idx="797">
                  <c:v>8528</c:v>
                </c:pt>
                <c:pt idx="798">
                  <c:v>8539</c:v>
                </c:pt>
                <c:pt idx="799">
                  <c:v>8549</c:v>
                </c:pt>
                <c:pt idx="800">
                  <c:v>8560</c:v>
                </c:pt>
                <c:pt idx="801">
                  <c:v>8570</c:v>
                </c:pt>
                <c:pt idx="802">
                  <c:v>8581</c:v>
                </c:pt>
                <c:pt idx="803">
                  <c:v>8591</c:v>
                </c:pt>
                <c:pt idx="804">
                  <c:v>8601</c:v>
                </c:pt>
                <c:pt idx="805">
                  <c:v>8612</c:v>
                </c:pt>
                <c:pt idx="806">
                  <c:v>8622</c:v>
                </c:pt>
                <c:pt idx="807">
                  <c:v>8633</c:v>
                </c:pt>
                <c:pt idx="808">
                  <c:v>8643</c:v>
                </c:pt>
                <c:pt idx="809">
                  <c:v>8654</c:v>
                </c:pt>
                <c:pt idx="810">
                  <c:v>8664</c:v>
                </c:pt>
                <c:pt idx="811">
                  <c:v>8674</c:v>
                </c:pt>
                <c:pt idx="812">
                  <c:v>8706</c:v>
                </c:pt>
                <c:pt idx="813">
                  <c:v>8716</c:v>
                </c:pt>
                <c:pt idx="814">
                  <c:v>8727</c:v>
                </c:pt>
                <c:pt idx="815">
                  <c:v>8737</c:v>
                </c:pt>
                <c:pt idx="816">
                  <c:v>8747</c:v>
                </c:pt>
                <c:pt idx="817">
                  <c:v>8758</c:v>
                </c:pt>
                <c:pt idx="818">
                  <c:v>8768</c:v>
                </c:pt>
                <c:pt idx="819">
                  <c:v>8779</c:v>
                </c:pt>
                <c:pt idx="820">
                  <c:v>8789</c:v>
                </c:pt>
                <c:pt idx="821">
                  <c:v>8800</c:v>
                </c:pt>
                <c:pt idx="822">
                  <c:v>8810</c:v>
                </c:pt>
                <c:pt idx="823">
                  <c:v>8820</c:v>
                </c:pt>
                <c:pt idx="824">
                  <c:v>8831</c:v>
                </c:pt>
                <c:pt idx="825">
                  <c:v>8841</c:v>
                </c:pt>
                <c:pt idx="826">
                  <c:v>8852</c:v>
                </c:pt>
                <c:pt idx="827">
                  <c:v>8862</c:v>
                </c:pt>
                <c:pt idx="828">
                  <c:v>8873</c:v>
                </c:pt>
                <c:pt idx="829">
                  <c:v>8883</c:v>
                </c:pt>
                <c:pt idx="830">
                  <c:v>8893</c:v>
                </c:pt>
                <c:pt idx="831">
                  <c:v>8904</c:v>
                </c:pt>
                <c:pt idx="832">
                  <c:v>8914</c:v>
                </c:pt>
                <c:pt idx="833">
                  <c:v>8925</c:v>
                </c:pt>
                <c:pt idx="834">
                  <c:v>8935</c:v>
                </c:pt>
                <c:pt idx="835">
                  <c:v>8946</c:v>
                </c:pt>
                <c:pt idx="836">
                  <c:v>8956</c:v>
                </c:pt>
                <c:pt idx="837">
                  <c:v>8966</c:v>
                </c:pt>
                <c:pt idx="838">
                  <c:v>8977</c:v>
                </c:pt>
                <c:pt idx="839">
                  <c:v>8987</c:v>
                </c:pt>
                <c:pt idx="840">
                  <c:v>8998</c:v>
                </c:pt>
                <c:pt idx="841">
                  <c:v>9008</c:v>
                </c:pt>
                <c:pt idx="842">
                  <c:v>9019</c:v>
                </c:pt>
                <c:pt idx="843">
                  <c:v>9029</c:v>
                </c:pt>
                <c:pt idx="844">
                  <c:v>9039</c:v>
                </c:pt>
                <c:pt idx="845">
                  <c:v>9060</c:v>
                </c:pt>
                <c:pt idx="846">
                  <c:v>9071</c:v>
                </c:pt>
                <c:pt idx="847">
                  <c:v>9081</c:v>
                </c:pt>
                <c:pt idx="848">
                  <c:v>9091</c:v>
                </c:pt>
                <c:pt idx="849">
                  <c:v>9102</c:v>
                </c:pt>
                <c:pt idx="850">
                  <c:v>9112</c:v>
                </c:pt>
                <c:pt idx="851">
                  <c:v>9123</c:v>
                </c:pt>
                <c:pt idx="852">
                  <c:v>9133</c:v>
                </c:pt>
                <c:pt idx="853">
                  <c:v>9144</c:v>
                </c:pt>
                <c:pt idx="854">
                  <c:v>9154</c:v>
                </c:pt>
                <c:pt idx="855">
                  <c:v>9164</c:v>
                </c:pt>
                <c:pt idx="856">
                  <c:v>9175</c:v>
                </c:pt>
                <c:pt idx="857">
                  <c:v>9185</c:v>
                </c:pt>
                <c:pt idx="858">
                  <c:v>9196</c:v>
                </c:pt>
                <c:pt idx="859">
                  <c:v>9206</c:v>
                </c:pt>
                <c:pt idx="860">
                  <c:v>9217</c:v>
                </c:pt>
                <c:pt idx="861">
                  <c:v>9227</c:v>
                </c:pt>
                <c:pt idx="862">
                  <c:v>9237</c:v>
                </c:pt>
                <c:pt idx="863">
                  <c:v>9248</c:v>
                </c:pt>
                <c:pt idx="864">
                  <c:v>9258</c:v>
                </c:pt>
                <c:pt idx="865">
                  <c:v>9269</c:v>
                </c:pt>
                <c:pt idx="866">
                  <c:v>9279</c:v>
                </c:pt>
                <c:pt idx="867">
                  <c:v>9290</c:v>
                </c:pt>
                <c:pt idx="868">
                  <c:v>9300</c:v>
                </c:pt>
                <c:pt idx="869">
                  <c:v>9310</c:v>
                </c:pt>
                <c:pt idx="870">
                  <c:v>9321</c:v>
                </c:pt>
                <c:pt idx="871">
                  <c:v>9331</c:v>
                </c:pt>
                <c:pt idx="872">
                  <c:v>9342</c:v>
                </c:pt>
                <c:pt idx="873">
                  <c:v>9352</c:v>
                </c:pt>
                <c:pt idx="874">
                  <c:v>9363</c:v>
                </c:pt>
                <c:pt idx="875">
                  <c:v>9373</c:v>
                </c:pt>
                <c:pt idx="876">
                  <c:v>9383</c:v>
                </c:pt>
                <c:pt idx="877">
                  <c:v>9394</c:v>
                </c:pt>
                <c:pt idx="878">
                  <c:v>9425</c:v>
                </c:pt>
                <c:pt idx="879">
                  <c:v>9436</c:v>
                </c:pt>
                <c:pt idx="880">
                  <c:v>9446</c:v>
                </c:pt>
                <c:pt idx="881">
                  <c:v>9456</c:v>
                </c:pt>
                <c:pt idx="882">
                  <c:v>9467</c:v>
                </c:pt>
                <c:pt idx="883">
                  <c:v>9477</c:v>
                </c:pt>
                <c:pt idx="884">
                  <c:v>9488</c:v>
                </c:pt>
                <c:pt idx="885">
                  <c:v>9498</c:v>
                </c:pt>
                <c:pt idx="886">
                  <c:v>9509</c:v>
                </c:pt>
                <c:pt idx="887">
                  <c:v>9519</c:v>
                </c:pt>
                <c:pt idx="888">
                  <c:v>9529</c:v>
                </c:pt>
                <c:pt idx="889">
                  <c:v>9540</c:v>
                </c:pt>
                <c:pt idx="890">
                  <c:v>9550</c:v>
                </c:pt>
                <c:pt idx="891">
                  <c:v>9561</c:v>
                </c:pt>
                <c:pt idx="892">
                  <c:v>9571</c:v>
                </c:pt>
                <c:pt idx="893">
                  <c:v>9582</c:v>
                </c:pt>
                <c:pt idx="894">
                  <c:v>9592</c:v>
                </c:pt>
                <c:pt idx="895">
                  <c:v>9602</c:v>
                </c:pt>
                <c:pt idx="896">
                  <c:v>9613</c:v>
                </c:pt>
                <c:pt idx="897">
                  <c:v>9623</c:v>
                </c:pt>
                <c:pt idx="898">
                  <c:v>9634</c:v>
                </c:pt>
                <c:pt idx="899">
                  <c:v>9644</c:v>
                </c:pt>
                <c:pt idx="900">
                  <c:v>9654</c:v>
                </c:pt>
                <c:pt idx="901">
                  <c:v>9665</c:v>
                </c:pt>
                <c:pt idx="902">
                  <c:v>9675</c:v>
                </c:pt>
                <c:pt idx="903">
                  <c:v>9686</c:v>
                </c:pt>
                <c:pt idx="904">
                  <c:v>9696</c:v>
                </c:pt>
                <c:pt idx="905">
                  <c:v>9707</c:v>
                </c:pt>
                <c:pt idx="906">
                  <c:v>9717</c:v>
                </c:pt>
                <c:pt idx="907">
                  <c:v>9727</c:v>
                </c:pt>
                <c:pt idx="908">
                  <c:v>9738</c:v>
                </c:pt>
                <c:pt idx="909">
                  <c:v>9748</c:v>
                </c:pt>
                <c:pt idx="910">
                  <c:v>9759</c:v>
                </c:pt>
                <c:pt idx="911">
                  <c:v>9769</c:v>
                </c:pt>
                <c:pt idx="912">
                  <c:v>9790</c:v>
                </c:pt>
                <c:pt idx="913">
                  <c:v>9800</c:v>
                </c:pt>
                <c:pt idx="914">
                  <c:v>9811</c:v>
                </c:pt>
                <c:pt idx="915">
                  <c:v>9821</c:v>
                </c:pt>
                <c:pt idx="916">
                  <c:v>9832</c:v>
                </c:pt>
                <c:pt idx="917">
                  <c:v>9842</c:v>
                </c:pt>
                <c:pt idx="918">
                  <c:v>9853</c:v>
                </c:pt>
                <c:pt idx="919">
                  <c:v>9863</c:v>
                </c:pt>
                <c:pt idx="920">
                  <c:v>9873</c:v>
                </c:pt>
                <c:pt idx="921">
                  <c:v>9884</c:v>
                </c:pt>
                <c:pt idx="922">
                  <c:v>9894</c:v>
                </c:pt>
                <c:pt idx="923">
                  <c:v>9905</c:v>
                </c:pt>
                <c:pt idx="924">
                  <c:v>9915</c:v>
                </c:pt>
                <c:pt idx="925">
                  <c:v>9926</c:v>
                </c:pt>
                <c:pt idx="926">
                  <c:v>9936</c:v>
                </c:pt>
                <c:pt idx="927">
                  <c:v>9946</c:v>
                </c:pt>
                <c:pt idx="928">
                  <c:v>9957</c:v>
                </c:pt>
                <c:pt idx="929">
                  <c:v>9967</c:v>
                </c:pt>
                <c:pt idx="930">
                  <c:v>9978</c:v>
                </c:pt>
                <c:pt idx="931">
                  <c:v>9988</c:v>
                </c:pt>
                <c:pt idx="932">
                  <c:v>9999</c:v>
                </c:pt>
                <c:pt idx="933">
                  <c:v>10009</c:v>
                </c:pt>
                <c:pt idx="934">
                  <c:v>10019</c:v>
                </c:pt>
                <c:pt idx="935">
                  <c:v>10030</c:v>
                </c:pt>
                <c:pt idx="936">
                  <c:v>10040</c:v>
                </c:pt>
                <c:pt idx="937">
                  <c:v>10051</c:v>
                </c:pt>
                <c:pt idx="938">
                  <c:v>10061</c:v>
                </c:pt>
                <c:pt idx="939">
                  <c:v>10072</c:v>
                </c:pt>
                <c:pt idx="940">
                  <c:v>10082</c:v>
                </c:pt>
                <c:pt idx="941">
                  <c:v>10092</c:v>
                </c:pt>
                <c:pt idx="942">
                  <c:v>10103</c:v>
                </c:pt>
                <c:pt idx="943">
                  <c:v>10113</c:v>
                </c:pt>
                <c:pt idx="944">
                  <c:v>10124</c:v>
                </c:pt>
                <c:pt idx="945">
                  <c:v>10134</c:v>
                </c:pt>
                <c:pt idx="946">
                  <c:v>10145</c:v>
                </c:pt>
                <c:pt idx="947">
                  <c:v>10155</c:v>
                </c:pt>
                <c:pt idx="948">
                  <c:v>10165</c:v>
                </c:pt>
                <c:pt idx="949">
                  <c:v>10176</c:v>
                </c:pt>
                <c:pt idx="950">
                  <c:v>10186</c:v>
                </c:pt>
                <c:pt idx="951">
                  <c:v>10197</c:v>
                </c:pt>
                <c:pt idx="952">
                  <c:v>10207</c:v>
                </c:pt>
                <c:pt idx="953">
                  <c:v>10217</c:v>
                </c:pt>
                <c:pt idx="954">
                  <c:v>10228</c:v>
                </c:pt>
                <c:pt idx="955">
                  <c:v>10238</c:v>
                </c:pt>
                <c:pt idx="956">
                  <c:v>10249</c:v>
                </c:pt>
                <c:pt idx="957">
                  <c:v>10259</c:v>
                </c:pt>
                <c:pt idx="958">
                  <c:v>10270</c:v>
                </c:pt>
                <c:pt idx="959">
                  <c:v>10280</c:v>
                </c:pt>
                <c:pt idx="960">
                  <c:v>10290</c:v>
                </c:pt>
                <c:pt idx="961">
                  <c:v>10301</c:v>
                </c:pt>
                <c:pt idx="962">
                  <c:v>10311</c:v>
                </c:pt>
                <c:pt idx="963">
                  <c:v>10322</c:v>
                </c:pt>
                <c:pt idx="964">
                  <c:v>10332</c:v>
                </c:pt>
                <c:pt idx="965">
                  <c:v>10343</c:v>
                </c:pt>
                <c:pt idx="966">
                  <c:v>10353</c:v>
                </c:pt>
                <c:pt idx="967">
                  <c:v>10363</c:v>
                </c:pt>
                <c:pt idx="968">
                  <c:v>10374</c:v>
                </c:pt>
                <c:pt idx="969">
                  <c:v>10384</c:v>
                </c:pt>
                <c:pt idx="970">
                  <c:v>10395</c:v>
                </c:pt>
                <c:pt idx="971">
                  <c:v>10405</c:v>
                </c:pt>
                <c:pt idx="972">
                  <c:v>10416</c:v>
                </c:pt>
                <c:pt idx="973">
                  <c:v>10426</c:v>
                </c:pt>
                <c:pt idx="974">
                  <c:v>10436</c:v>
                </c:pt>
                <c:pt idx="975">
                  <c:v>10447</c:v>
                </c:pt>
                <c:pt idx="976">
                  <c:v>10457</c:v>
                </c:pt>
                <c:pt idx="977">
                  <c:v>10468</c:v>
                </c:pt>
                <c:pt idx="978">
                  <c:v>10478</c:v>
                </c:pt>
                <c:pt idx="979">
                  <c:v>10489</c:v>
                </c:pt>
                <c:pt idx="980">
                  <c:v>10509</c:v>
                </c:pt>
                <c:pt idx="981">
                  <c:v>10520</c:v>
                </c:pt>
                <c:pt idx="982">
                  <c:v>10530</c:v>
                </c:pt>
                <c:pt idx="983">
                  <c:v>10541</c:v>
                </c:pt>
                <c:pt idx="984">
                  <c:v>10551</c:v>
                </c:pt>
                <c:pt idx="985">
                  <c:v>10562</c:v>
                </c:pt>
                <c:pt idx="986">
                  <c:v>10572</c:v>
                </c:pt>
                <c:pt idx="987">
                  <c:v>10582</c:v>
                </c:pt>
                <c:pt idx="988">
                  <c:v>10593</c:v>
                </c:pt>
                <c:pt idx="989">
                  <c:v>10603</c:v>
                </c:pt>
                <c:pt idx="990">
                  <c:v>10614</c:v>
                </c:pt>
                <c:pt idx="991">
                  <c:v>10624</c:v>
                </c:pt>
                <c:pt idx="992">
                  <c:v>10635</c:v>
                </c:pt>
                <c:pt idx="993">
                  <c:v>10645</c:v>
                </c:pt>
                <c:pt idx="994">
                  <c:v>10655</c:v>
                </c:pt>
                <c:pt idx="995">
                  <c:v>10666</c:v>
                </c:pt>
                <c:pt idx="996">
                  <c:v>10676</c:v>
                </c:pt>
                <c:pt idx="997">
                  <c:v>10687</c:v>
                </c:pt>
                <c:pt idx="998">
                  <c:v>10697</c:v>
                </c:pt>
                <c:pt idx="999">
                  <c:v>10708</c:v>
                </c:pt>
                <c:pt idx="1000">
                  <c:v>10718</c:v>
                </c:pt>
                <c:pt idx="1001">
                  <c:v>10728</c:v>
                </c:pt>
                <c:pt idx="1002">
                  <c:v>10739</c:v>
                </c:pt>
                <c:pt idx="1003">
                  <c:v>10749</c:v>
                </c:pt>
                <c:pt idx="1004">
                  <c:v>10760</c:v>
                </c:pt>
                <c:pt idx="1005">
                  <c:v>10770</c:v>
                </c:pt>
                <c:pt idx="1006">
                  <c:v>10781</c:v>
                </c:pt>
                <c:pt idx="1007">
                  <c:v>10791</c:v>
                </c:pt>
                <c:pt idx="1008">
                  <c:v>10801</c:v>
                </c:pt>
                <c:pt idx="1009">
                  <c:v>10812</c:v>
                </c:pt>
                <c:pt idx="1010">
                  <c:v>10822</c:v>
                </c:pt>
                <c:pt idx="1011">
                  <c:v>10833</c:v>
                </c:pt>
                <c:pt idx="1012">
                  <c:v>10843</c:v>
                </c:pt>
                <c:pt idx="1013">
                  <c:v>10853</c:v>
                </c:pt>
                <c:pt idx="1014">
                  <c:v>10864</c:v>
                </c:pt>
                <c:pt idx="1015">
                  <c:v>10874</c:v>
                </c:pt>
                <c:pt idx="1016">
                  <c:v>10885</c:v>
                </c:pt>
                <c:pt idx="1017">
                  <c:v>10895</c:v>
                </c:pt>
                <c:pt idx="1018">
                  <c:v>10906</c:v>
                </c:pt>
                <c:pt idx="1019">
                  <c:v>10916</c:v>
                </c:pt>
                <c:pt idx="1020">
                  <c:v>10926</c:v>
                </c:pt>
                <c:pt idx="1021">
                  <c:v>10937</c:v>
                </c:pt>
                <c:pt idx="1022">
                  <c:v>10947</c:v>
                </c:pt>
                <c:pt idx="1023">
                  <c:v>10958</c:v>
                </c:pt>
                <c:pt idx="1024">
                  <c:v>10968</c:v>
                </c:pt>
                <c:pt idx="1025">
                  <c:v>10979</c:v>
                </c:pt>
                <c:pt idx="1026">
                  <c:v>10989</c:v>
                </c:pt>
                <c:pt idx="1027">
                  <c:v>10999</c:v>
                </c:pt>
                <c:pt idx="1028">
                  <c:v>11010</c:v>
                </c:pt>
                <c:pt idx="1029">
                  <c:v>11020</c:v>
                </c:pt>
                <c:pt idx="1030">
                  <c:v>11031</c:v>
                </c:pt>
                <c:pt idx="1031">
                  <c:v>11041</c:v>
                </c:pt>
                <c:pt idx="1032">
                  <c:v>11052</c:v>
                </c:pt>
                <c:pt idx="1033">
                  <c:v>11062</c:v>
                </c:pt>
                <c:pt idx="1034">
                  <c:v>11072</c:v>
                </c:pt>
                <c:pt idx="1035">
                  <c:v>11083</c:v>
                </c:pt>
                <c:pt idx="1036">
                  <c:v>11093</c:v>
                </c:pt>
                <c:pt idx="1037">
                  <c:v>11104</c:v>
                </c:pt>
                <c:pt idx="1038">
                  <c:v>11114</c:v>
                </c:pt>
                <c:pt idx="1039">
                  <c:v>11125</c:v>
                </c:pt>
                <c:pt idx="1040">
                  <c:v>11135</c:v>
                </c:pt>
                <c:pt idx="1041">
                  <c:v>11145</c:v>
                </c:pt>
                <c:pt idx="1042">
                  <c:v>11156</c:v>
                </c:pt>
                <c:pt idx="1043">
                  <c:v>11166</c:v>
                </c:pt>
                <c:pt idx="1044">
                  <c:v>11177</c:v>
                </c:pt>
                <c:pt idx="1045">
                  <c:v>11187</c:v>
                </c:pt>
                <c:pt idx="1046">
                  <c:v>11198</c:v>
                </c:pt>
                <c:pt idx="1047">
                  <c:v>11208</c:v>
                </c:pt>
                <c:pt idx="1048">
                  <c:v>11218</c:v>
                </c:pt>
                <c:pt idx="1049">
                  <c:v>11229</c:v>
                </c:pt>
                <c:pt idx="1050">
                  <c:v>11239</c:v>
                </c:pt>
                <c:pt idx="1051">
                  <c:v>11250</c:v>
                </c:pt>
                <c:pt idx="1052">
                  <c:v>11260</c:v>
                </c:pt>
                <c:pt idx="1053">
                  <c:v>11271</c:v>
                </c:pt>
                <c:pt idx="1054">
                  <c:v>11281</c:v>
                </c:pt>
                <c:pt idx="1055">
                  <c:v>11291</c:v>
                </c:pt>
                <c:pt idx="1056">
                  <c:v>11302</c:v>
                </c:pt>
                <c:pt idx="1057">
                  <c:v>11312</c:v>
                </c:pt>
                <c:pt idx="1058">
                  <c:v>11323</c:v>
                </c:pt>
                <c:pt idx="1059">
                  <c:v>11333</c:v>
                </c:pt>
                <c:pt idx="1060">
                  <c:v>11344</c:v>
                </c:pt>
                <c:pt idx="1061">
                  <c:v>11354</c:v>
                </c:pt>
                <c:pt idx="1062">
                  <c:v>11364</c:v>
                </c:pt>
                <c:pt idx="1063">
                  <c:v>11375</c:v>
                </c:pt>
                <c:pt idx="1064">
                  <c:v>11385</c:v>
                </c:pt>
                <c:pt idx="1065">
                  <c:v>11396</c:v>
                </c:pt>
                <c:pt idx="1066">
                  <c:v>11406</c:v>
                </c:pt>
                <c:pt idx="1067">
                  <c:v>11416</c:v>
                </c:pt>
                <c:pt idx="1068">
                  <c:v>11427</c:v>
                </c:pt>
                <c:pt idx="1069">
                  <c:v>11437</c:v>
                </c:pt>
                <c:pt idx="1070">
                  <c:v>11448</c:v>
                </c:pt>
                <c:pt idx="1071">
                  <c:v>11458</c:v>
                </c:pt>
                <c:pt idx="1072">
                  <c:v>11469</c:v>
                </c:pt>
                <c:pt idx="1073">
                  <c:v>11479</c:v>
                </c:pt>
                <c:pt idx="1074">
                  <c:v>11489</c:v>
                </c:pt>
                <c:pt idx="1075">
                  <c:v>11500</c:v>
                </c:pt>
                <c:pt idx="1076">
                  <c:v>11510</c:v>
                </c:pt>
                <c:pt idx="1077">
                  <c:v>11521</c:v>
                </c:pt>
                <c:pt idx="1078">
                  <c:v>11531</c:v>
                </c:pt>
                <c:pt idx="1079">
                  <c:v>11542</c:v>
                </c:pt>
                <c:pt idx="1080">
                  <c:v>11552</c:v>
                </c:pt>
                <c:pt idx="1081">
                  <c:v>11562</c:v>
                </c:pt>
                <c:pt idx="1082">
                  <c:v>11573</c:v>
                </c:pt>
                <c:pt idx="1083">
                  <c:v>11604</c:v>
                </c:pt>
                <c:pt idx="1084">
                  <c:v>11615</c:v>
                </c:pt>
                <c:pt idx="1085">
                  <c:v>11625</c:v>
                </c:pt>
                <c:pt idx="1086">
                  <c:v>11635</c:v>
                </c:pt>
                <c:pt idx="1087">
                  <c:v>11646</c:v>
                </c:pt>
                <c:pt idx="1088">
                  <c:v>11656</c:v>
                </c:pt>
                <c:pt idx="1089">
                  <c:v>11667</c:v>
                </c:pt>
                <c:pt idx="1090">
                  <c:v>11677</c:v>
                </c:pt>
                <c:pt idx="1091">
                  <c:v>11688</c:v>
                </c:pt>
                <c:pt idx="1092">
                  <c:v>11698</c:v>
                </c:pt>
                <c:pt idx="1093">
                  <c:v>11708</c:v>
                </c:pt>
                <c:pt idx="1094">
                  <c:v>11719</c:v>
                </c:pt>
                <c:pt idx="1095">
                  <c:v>11729</c:v>
                </c:pt>
                <c:pt idx="1096">
                  <c:v>11740</c:v>
                </c:pt>
                <c:pt idx="1097">
                  <c:v>11750</c:v>
                </c:pt>
                <c:pt idx="1098">
                  <c:v>11761</c:v>
                </c:pt>
                <c:pt idx="1099">
                  <c:v>11771</c:v>
                </c:pt>
                <c:pt idx="1100">
                  <c:v>11781</c:v>
                </c:pt>
                <c:pt idx="1101">
                  <c:v>11792</c:v>
                </c:pt>
                <c:pt idx="1102">
                  <c:v>11802</c:v>
                </c:pt>
                <c:pt idx="1103">
                  <c:v>11813</c:v>
                </c:pt>
                <c:pt idx="1104">
                  <c:v>11823</c:v>
                </c:pt>
                <c:pt idx="1105">
                  <c:v>11834</c:v>
                </c:pt>
                <c:pt idx="1106">
                  <c:v>11844</c:v>
                </c:pt>
                <c:pt idx="1107">
                  <c:v>11854</c:v>
                </c:pt>
                <c:pt idx="1108">
                  <c:v>11865</c:v>
                </c:pt>
                <c:pt idx="1109">
                  <c:v>11875</c:v>
                </c:pt>
                <c:pt idx="1110">
                  <c:v>11886</c:v>
                </c:pt>
                <c:pt idx="1111">
                  <c:v>11896</c:v>
                </c:pt>
                <c:pt idx="1112">
                  <c:v>11907</c:v>
                </c:pt>
                <c:pt idx="1113">
                  <c:v>11917</c:v>
                </c:pt>
                <c:pt idx="1114">
                  <c:v>11927</c:v>
                </c:pt>
                <c:pt idx="1115">
                  <c:v>11938</c:v>
                </c:pt>
                <c:pt idx="1116">
                  <c:v>11959</c:v>
                </c:pt>
                <c:pt idx="1117">
                  <c:v>11969</c:v>
                </c:pt>
                <c:pt idx="1118">
                  <c:v>11979</c:v>
                </c:pt>
                <c:pt idx="1119">
                  <c:v>11990</c:v>
                </c:pt>
                <c:pt idx="1120">
                  <c:v>12000</c:v>
                </c:pt>
                <c:pt idx="1121">
                  <c:v>12011</c:v>
                </c:pt>
                <c:pt idx="1122">
                  <c:v>12021</c:v>
                </c:pt>
                <c:pt idx="1123">
                  <c:v>12032</c:v>
                </c:pt>
                <c:pt idx="1124">
                  <c:v>12042</c:v>
                </c:pt>
                <c:pt idx="1125">
                  <c:v>12052</c:v>
                </c:pt>
                <c:pt idx="1126">
                  <c:v>12063</c:v>
                </c:pt>
                <c:pt idx="1127">
                  <c:v>12073</c:v>
                </c:pt>
                <c:pt idx="1128">
                  <c:v>12084</c:v>
                </c:pt>
                <c:pt idx="1129">
                  <c:v>12094</c:v>
                </c:pt>
                <c:pt idx="1130">
                  <c:v>12105</c:v>
                </c:pt>
                <c:pt idx="1131">
                  <c:v>12115</c:v>
                </c:pt>
                <c:pt idx="1132">
                  <c:v>12125</c:v>
                </c:pt>
                <c:pt idx="1133">
                  <c:v>12136</c:v>
                </c:pt>
                <c:pt idx="1134">
                  <c:v>12146</c:v>
                </c:pt>
                <c:pt idx="1135">
                  <c:v>12157</c:v>
                </c:pt>
                <c:pt idx="1136">
                  <c:v>12167</c:v>
                </c:pt>
                <c:pt idx="1137">
                  <c:v>12178</c:v>
                </c:pt>
                <c:pt idx="1138">
                  <c:v>12188</c:v>
                </c:pt>
                <c:pt idx="1139">
                  <c:v>12198</c:v>
                </c:pt>
                <c:pt idx="1140">
                  <c:v>12209</c:v>
                </c:pt>
                <c:pt idx="1141">
                  <c:v>12219</c:v>
                </c:pt>
                <c:pt idx="1142">
                  <c:v>12230</c:v>
                </c:pt>
                <c:pt idx="1143">
                  <c:v>12240</c:v>
                </c:pt>
                <c:pt idx="1144">
                  <c:v>12251</c:v>
                </c:pt>
                <c:pt idx="1145">
                  <c:v>12261</c:v>
                </c:pt>
                <c:pt idx="1146">
                  <c:v>12271</c:v>
                </c:pt>
                <c:pt idx="1147">
                  <c:v>12282</c:v>
                </c:pt>
                <c:pt idx="1148">
                  <c:v>12292</c:v>
                </c:pt>
                <c:pt idx="1149">
                  <c:v>12303</c:v>
                </c:pt>
                <c:pt idx="1150">
                  <c:v>12313</c:v>
                </c:pt>
                <c:pt idx="1151">
                  <c:v>12324</c:v>
                </c:pt>
                <c:pt idx="1152">
                  <c:v>12334</c:v>
                </c:pt>
                <c:pt idx="1153">
                  <c:v>12344</c:v>
                </c:pt>
                <c:pt idx="1154">
                  <c:v>12355</c:v>
                </c:pt>
                <c:pt idx="1155">
                  <c:v>12365</c:v>
                </c:pt>
                <c:pt idx="1156">
                  <c:v>12376</c:v>
                </c:pt>
                <c:pt idx="1157">
                  <c:v>12386</c:v>
                </c:pt>
                <c:pt idx="1158">
                  <c:v>12397</c:v>
                </c:pt>
                <c:pt idx="1159">
                  <c:v>12407</c:v>
                </c:pt>
                <c:pt idx="1160">
                  <c:v>12417</c:v>
                </c:pt>
                <c:pt idx="1161">
                  <c:v>12428</c:v>
                </c:pt>
                <c:pt idx="1162">
                  <c:v>12438</c:v>
                </c:pt>
                <c:pt idx="1163">
                  <c:v>12449</c:v>
                </c:pt>
                <c:pt idx="1164">
                  <c:v>12459</c:v>
                </c:pt>
                <c:pt idx="1165">
                  <c:v>12470</c:v>
                </c:pt>
                <c:pt idx="1166">
                  <c:v>12480</c:v>
                </c:pt>
                <c:pt idx="1167">
                  <c:v>12490</c:v>
                </c:pt>
                <c:pt idx="1168">
                  <c:v>12501</c:v>
                </c:pt>
                <c:pt idx="1169">
                  <c:v>12511</c:v>
                </c:pt>
                <c:pt idx="1170">
                  <c:v>12522</c:v>
                </c:pt>
                <c:pt idx="1171">
                  <c:v>12532</c:v>
                </c:pt>
                <c:pt idx="1172">
                  <c:v>12542</c:v>
                </c:pt>
                <c:pt idx="1173">
                  <c:v>12553</c:v>
                </c:pt>
                <c:pt idx="1174">
                  <c:v>12563</c:v>
                </c:pt>
                <c:pt idx="1175">
                  <c:v>12574</c:v>
                </c:pt>
                <c:pt idx="1176">
                  <c:v>12584</c:v>
                </c:pt>
                <c:pt idx="1177">
                  <c:v>12595</c:v>
                </c:pt>
                <c:pt idx="1178">
                  <c:v>12605</c:v>
                </c:pt>
                <c:pt idx="1179">
                  <c:v>12615</c:v>
                </c:pt>
                <c:pt idx="1180">
                  <c:v>12626</c:v>
                </c:pt>
                <c:pt idx="1181">
                  <c:v>12636</c:v>
                </c:pt>
                <c:pt idx="1182">
                  <c:v>12647</c:v>
                </c:pt>
                <c:pt idx="1183">
                  <c:v>12657</c:v>
                </c:pt>
                <c:pt idx="1184">
                  <c:v>12668</c:v>
                </c:pt>
                <c:pt idx="1185">
                  <c:v>12678</c:v>
                </c:pt>
                <c:pt idx="1186">
                  <c:v>12688</c:v>
                </c:pt>
                <c:pt idx="1187">
                  <c:v>12699</c:v>
                </c:pt>
                <c:pt idx="1188">
                  <c:v>12709</c:v>
                </c:pt>
                <c:pt idx="1189">
                  <c:v>12720</c:v>
                </c:pt>
                <c:pt idx="1190">
                  <c:v>12730</c:v>
                </c:pt>
                <c:pt idx="1191">
                  <c:v>12741</c:v>
                </c:pt>
                <c:pt idx="1192">
                  <c:v>12751</c:v>
                </c:pt>
                <c:pt idx="1193">
                  <c:v>12761</c:v>
                </c:pt>
                <c:pt idx="1194">
                  <c:v>12772</c:v>
                </c:pt>
                <c:pt idx="1195">
                  <c:v>12782</c:v>
                </c:pt>
                <c:pt idx="1196">
                  <c:v>12793</c:v>
                </c:pt>
                <c:pt idx="1197">
                  <c:v>12803</c:v>
                </c:pt>
                <c:pt idx="1198">
                  <c:v>12814</c:v>
                </c:pt>
                <c:pt idx="1199">
                  <c:v>12824</c:v>
                </c:pt>
                <c:pt idx="1200">
                  <c:v>12834</c:v>
                </c:pt>
                <c:pt idx="1201">
                  <c:v>12845</c:v>
                </c:pt>
                <c:pt idx="1202">
                  <c:v>12855</c:v>
                </c:pt>
                <c:pt idx="1203">
                  <c:v>12866</c:v>
                </c:pt>
                <c:pt idx="1204">
                  <c:v>12876</c:v>
                </c:pt>
                <c:pt idx="1205">
                  <c:v>12887</c:v>
                </c:pt>
                <c:pt idx="1206">
                  <c:v>12897</c:v>
                </c:pt>
                <c:pt idx="1207">
                  <c:v>12907</c:v>
                </c:pt>
                <c:pt idx="1208">
                  <c:v>12918</c:v>
                </c:pt>
                <c:pt idx="1209">
                  <c:v>12928</c:v>
                </c:pt>
                <c:pt idx="1210">
                  <c:v>12939</c:v>
                </c:pt>
                <c:pt idx="1211">
                  <c:v>12949</c:v>
                </c:pt>
                <c:pt idx="1212">
                  <c:v>12960</c:v>
                </c:pt>
                <c:pt idx="1213">
                  <c:v>12970</c:v>
                </c:pt>
                <c:pt idx="1214">
                  <c:v>12980</c:v>
                </c:pt>
                <c:pt idx="1215">
                  <c:v>12991</c:v>
                </c:pt>
                <c:pt idx="1216">
                  <c:v>13001</c:v>
                </c:pt>
                <c:pt idx="1217">
                  <c:v>13012</c:v>
                </c:pt>
                <c:pt idx="1218">
                  <c:v>13022</c:v>
                </c:pt>
                <c:pt idx="1219">
                  <c:v>13043</c:v>
                </c:pt>
                <c:pt idx="1220">
                  <c:v>13053</c:v>
                </c:pt>
                <c:pt idx="1221">
                  <c:v>13064</c:v>
                </c:pt>
                <c:pt idx="1222">
                  <c:v>13074</c:v>
                </c:pt>
                <c:pt idx="1223">
                  <c:v>13085</c:v>
                </c:pt>
                <c:pt idx="1224">
                  <c:v>13095</c:v>
                </c:pt>
                <c:pt idx="1225">
                  <c:v>13105</c:v>
                </c:pt>
                <c:pt idx="1226">
                  <c:v>13116</c:v>
                </c:pt>
                <c:pt idx="1227">
                  <c:v>13126</c:v>
                </c:pt>
                <c:pt idx="1228">
                  <c:v>13137</c:v>
                </c:pt>
                <c:pt idx="1229">
                  <c:v>13147</c:v>
                </c:pt>
                <c:pt idx="1230">
                  <c:v>13158</c:v>
                </c:pt>
                <c:pt idx="1231">
                  <c:v>13168</c:v>
                </c:pt>
                <c:pt idx="1232">
                  <c:v>13178</c:v>
                </c:pt>
                <c:pt idx="1233">
                  <c:v>13189</c:v>
                </c:pt>
                <c:pt idx="1234">
                  <c:v>13199</c:v>
                </c:pt>
                <c:pt idx="1235">
                  <c:v>13210</c:v>
                </c:pt>
                <c:pt idx="1236">
                  <c:v>13220</c:v>
                </c:pt>
                <c:pt idx="1237">
                  <c:v>13231</c:v>
                </c:pt>
                <c:pt idx="1238">
                  <c:v>13241</c:v>
                </c:pt>
                <c:pt idx="1239">
                  <c:v>13251</c:v>
                </c:pt>
                <c:pt idx="1240">
                  <c:v>13262</c:v>
                </c:pt>
                <c:pt idx="1241">
                  <c:v>13272</c:v>
                </c:pt>
                <c:pt idx="1242">
                  <c:v>13283</c:v>
                </c:pt>
                <c:pt idx="1243">
                  <c:v>13293</c:v>
                </c:pt>
                <c:pt idx="1244">
                  <c:v>13304</c:v>
                </c:pt>
                <c:pt idx="1245">
                  <c:v>13314</c:v>
                </c:pt>
                <c:pt idx="1246">
                  <c:v>13324</c:v>
                </c:pt>
                <c:pt idx="1247">
                  <c:v>13335</c:v>
                </c:pt>
                <c:pt idx="1248">
                  <c:v>13345</c:v>
                </c:pt>
                <c:pt idx="1249">
                  <c:v>13356</c:v>
                </c:pt>
                <c:pt idx="1250">
                  <c:v>13366</c:v>
                </c:pt>
                <c:pt idx="1251">
                  <c:v>13377</c:v>
                </c:pt>
                <c:pt idx="1252">
                  <c:v>13387</c:v>
                </c:pt>
                <c:pt idx="1253">
                  <c:v>13397</c:v>
                </c:pt>
                <c:pt idx="1254">
                  <c:v>13408</c:v>
                </c:pt>
                <c:pt idx="1255">
                  <c:v>13418</c:v>
                </c:pt>
                <c:pt idx="1256">
                  <c:v>13429</c:v>
                </c:pt>
                <c:pt idx="1257">
                  <c:v>13439</c:v>
                </c:pt>
                <c:pt idx="1258">
                  <c:v>13450</c:v>
                </c:pt>
                <c:pt idx="1259">
                  <c:v>13460</c:v>
                </c:pt>
                <c:pt idx="1260">
                  <c:v>13470</c:v>
                </c:pt>
                <c:pt idx="1261">
                  <c:v>13481</c:v>
                </c:pt>
                <c:pt idx="1262">
                  <c:v>13491</c:v>
                </c:pt>
                <c:pt idx="1263">
                  <c:v>13502</c:v>
                </c:pt>
                <c:pt idx="1264">
                  <c:v>13512</c:v>
                </c:pt>
                <c:pt idx="1265">
                  <c:v>13523</c:v>
                </c:pt>
                <c:pt idx="1266">
                  <c:v>13533</c:v>
                </c:pt>
                <c:pt idx="1267">
                  <c:v>13543</c:v>
                </c:pt>
                <c:pt idx="1268">
                  <c:v>13554</c:v>
                </c:pt>
                <c:pt idx="1269">
                  <c:v>13564</c:v>
                </c:pt>
                <c:pt idx="1270">
                  <c:v>13575</c:v>
                </c:pt>
                <c:pt idx="1271">
                  <c:v>13585</c:v>
                </c:pt>
                <c:pt idx="1272">
                  <c:v>13596</c:v>
                </c:pt>
                <c:pt idx="1273">
                  <c:v>13606</c:v>
                </c:pt>
                <c:pt idx="1274">
                  <c:v>13616</c:v>
                </c:pt>
                <c:pt idx="1275">
                  <c:v>13627</c:v>
                </c:pt>
                <c:pt idx="1276">
                  <c:v>13637</c:v>
                </c:pt>
                <c:pt idx="1277">
                  <c:v>13648</c:v>
                </c:pt>
                <c:pt idx="1278">
                  <c:v>13658</c:v>
                </c:pt>
                <c:pt idx="1279">
                  <c:v>13668</c:v>
                </c:pt>
                <c:pt idx="1280">
                  <c:v>13679</c:v>
                </c:pt>
                <c:pt idx="1281">
                  <c:v>13689</c:v>
                </c:pt>
                <c:pt idx="1282">
                  <c:v>13700</c:v>
                </c:pt>
                <c:pt idx="1283">
                  <c:v>13710</c:v>
                </c:pt>
                <c:pt idx="1284">
                  <c:v>13721</c:v>
                </c:pt>
                <c:pt idx="1285">
                  <c:v>13731</c:v>
                </c:pt>
                <c:pt idx="1286">
                  <c:v>13741</c:v>
                </c:pt>
                <c:pt idx="1287">
                  <c:v>13773</c:v>
                </c:pt>
                <c:pt idx="1288">
                  <c:v>13783</c:v>
                </c:pt>
                <c:pt idx="1289">
                  <c:v>13794</c:v>
                </c:pt>
                <c:pt idx="1290">
                  <c:v>13804</c:v>
                </c:pt>
                <c:pt idx="1291">
                  <c:v>13814</c:v>
                </c:pt>
                <c:pt idx="1292">
                  <c:v>13825</c:v>
                </c:pt>
                <c:pt idx="1293">
                  <c:v>13835</c:v>
                </c:pt>
                <c:pt idx="1294">
                  <c:v>13846</c:v>
                </c:pt>
                <c:pt idx="1295">
                  <c:v>13856</c:v>
                </c:pt>
                <c:pt idx="1296">
                  <c:v>13867</c:v>
                </c:pt>
                <c:pt idx="1297">
                  <c:v>13877</c:v>
                </c:pt>
                <c:pt idx="1298">
                  <c:v>13887</c:v>
                </c:pt>
                <c:pt idx="1299">
                  <c:v>13898</c:v>
                </c:pt>
                <c:pt idx="1300">
                  <c:v>13908</c:v>
                </c:pt>
                <c:pt idx="1301">
                  <c:v>13919</c:v>
                </c:pt>
                <c:pt idx="1302">
                  <c:v>13929</c:v>
                </c:pt>
                <c:pt idx="1303">
                  <c:v>13940</c:v>
                </c:pt>
                <c:pt idx="1304">
                  <c:v>13950</c:v>
                </c:pt>
                <c:pt idx="1305">
                  <c:v>13960</c:v>
                </c:pt>
                <c:pt idx="1306">
                  <c:v>13971</c:v>
                </c:pt>
                <c:pt idx="1307">
                  <c:v>13981</c:v>
                </c:pt>
                <c:pt idx="1308">
                  <c:v>13992</c:v>
                </c:pt>
                <c:pt idx="1309">
                  <c:v>14002</c:v>
                </c:pt>
                <c:pt idx="1310">
                  <c:v>14013</c:v>
                </c:pt>
                <c:pt idx="1311">
                  <c:v>14023</c:v>
                </c:pt>
                <c:pt idx="1312">
                  <c:v>14033</c:v>
                </c:pt>
                <c:pt idx="1313">
                  <c:v>14044</c:v>
                </c:pt>
                <c:pt idx="1314">
                  <c:v>14054</c:v>
                </c:pt>
                <c:pt idx="1315">
                  <c:v>14065</c:v>
                </c:pt>
                <c:pt idx="1316">
                  <c:v>14075</c:v>
                </c:pt>
                <c:pt idx="1317">
                  <c:v>14086</c:v>
                </c:pt>
                <c:pt idx="1318">
                  <c:v>14096</c:v>
                </c:pt>
                <c:pt idx="1319">
                  <c:v>14106</c:v>
                </c:pt>
                <c:pt idx="1320">
                  <c:v>14127</c:v>
                </c:pt>
                <c:pt idx="1321">
                  <c:v>14138</c:v>
                </c:pt>
                <c:pt idx="1322">
                  <c:v>14148</c:v>
                </c:pt>
                <c:pt idx="1323">
                  <c:v>14159</c:v>
                </c:pt>
                <c:pt idx="1324">
                  <c:v>14169</c:v>
                </c:pt>
                <c:pt idx="1325">
                  <c:v>14179</c:v>
                </c:pt>
                <c:pt idx="1326">
                  <c:v>14190</c:v>
                </c:pt>
                <c:pt idx="1327">
                  <c:v>14200</c:v>
                </c:pt>
                <c:pt idx="1328">
                  <c:v>14211</c:v>
                </c:pt>
                <c:pt idx="1329">
                  <c:v>14221</c:v>
                </c:pt>
                <c:pt idx="1330">
                  <c:v>14232</c:v>
                </c:pt>
                <c:pt idx="1331">
                  <c:v>14242</c:v>
                </c:pt>
                <c:pt idx="1332">
                  <c:v>14252</c:v>
                </c:pt>
                <c:pt idx="1333">
                  <c:v>14263</c:v>
                </c:pt>
                <c:pt idx="1334">
                  <c:v>14273</c:v>
                </c:pt>
                <c:pt idx="1335">
                  <c:v>14284</c:v>
                </c:pt>
                <c:pt idx="1336">
                  <c:v>14294</c:v>
                </c:pt>
                <c:pt idx="1337">
                  <c:v>14304</c:v>
                </c:pt>
                <c:pt idx="1338">
                  <c:v>14315</c:v>
                </c:pt>
                <c:pt idx="1339">
                  <c:v>14325</c:v>
                </c:pt>
                <c:pt idx="1340">
                  <c:v>14336</c:v>
                </c:pt>
                <c:pt idx="1341">
                  <c:v>14346</c:v>
                </c:pt>
                <c:pt idx="1342">
                  <c:v>14357</c:v>
                </c:pt>
                <c:pt idx="1343">
                  <c:v>14367</c:v>
                </c:pt>
                <c:pt idx="1344">
                  <c:v>14377</c:v>
                </c:pt>
                <c:pt idx="1345">
                  <c:v>14388</c:v>
                </c:pt>
                <c:pt idx="1346">
                  <c:v>14398</c:v>
                </c:pt>
                <c:pt idx="1347">
                  <c:v>14409</c:v>
                </c:pt>
                <c:pt idx="1348">
                  <c:v>14419</c:v>
                </c:pt>
                <c:pt idx="1349">
                  <c:v>14430</c:v>
                </c:pt>
                <c:pt idx="1350">
                  <c:v>14440</c:v>
                </c:pt>
                <c:pt idx="1351">
                  <c:v>14450</c:v>
                </c:pt>
                <c:pt idx="1352">
                  <c:v>14461</c:v>
                </c:pt>
                <c:pt idx="1353">
                  <c:v>14492</c:v>
                </c:pt>
                <c:pt idx="1354">
                  <c:v>14503</c:v>
                </c:pt>
                <c:pt idx="1355">
                  <c:v>14513</c:v>
                </c:pt>
                <c:pt idx="1356">
                  <c:v>14523</c:v>
                </c:pt>
                <c:pt idx="1357">
                  <c:v>14534</c:v>
                </c:pt>
                <c:pt idx="1358">
                  <c:v>14544</c:v>
                </c:pt>
                <c:pt idx="1359">
                  <c:v>14555</c:v>
                </c:pt>
                <c:pt idx="1360">
                  <c:v>14565</c:v>
                </c:pt>
                <c:pt idx="1361">
                  <c:v>14576</c:v>
                </c:pt>
                <c:pt idx="1362">
                  <c:v>14586</c:v>
                </c:pt>
                <c:pt idx="1363">
                  <c:v>14596</c:v>
                </c:pt>
                <c:pt idx="1364">
                  <c:v>14607</c:v>
                </c:pt>
                <c:pt idx="1365">
                  <c:v>14617</c:v>
                </c:pt>
                <c:pt idx="1366">
                  <c:v>14628</c:v>
                </c:pt>
                <c:pt idx="1367">
                  <c:v>14638</c:v>
                </c:pt>
                <c:pt idx="1368">
                  <c:v>14649</c:v>
                </c:pt>
                <c:pt idx="1369">
                  <c:v>14659</c:v>
                </c:pt>
                <c:pt idx="1370">
                  <c:v>14669</c:v>
                </c:pt>
                <c:pt idx="1371">
                  <c:v>14680</c:v>
                </c:pt>
                <c:pt idx="1372">
                  <c:v>14690</c:v>
                </c:pt>
                <c:pt idx="1373">
                  <c:v>14701</c:v>
                </c:pt>
                <c:pt idx="1374">
                  <c:v>14711</c:v>
                </c:pt>
                <c:pt idx="1375">
                  <c:v>14722</c:v>
                </c:pt>
                <c:pt idx="1376">
                  <c:v>14732</c:v>
                </c:pt>
                <c:pt idx="1377">
                  <c:v>14742</c:v>
                </c:pt>
                <c:pt idx="1378">
                  <c:v>14753</c:v>
                </c:pt>
                <c:pt idx="1379">
                  <c:v>14763</c:v>
                </c:pt>
                <c:pt idx="1380">
                  <c:v>14774</c:v>
                </c:pt>
                <c:pt idx="1381">
                  <c:v>14784</c:v>
                </c:pt>
                <c:pt idx="1382">
                  <c:v>14795</c:v>
                </c:pt>
                <c:pt idx="1383">
                  <c:v>14805</c:v>
                </c:pt>
                <c:pt idx="1384">
                  <c:v>14815</c:v>
                </c:pt>
                <c:pt idx="1385">
                  <c:v>14826</c:v>
                </c:pt>
                <c:pt idx="1386">
                  <c:v>14836</c:v>
                </c:pt>
                <c:pt idx="1387">
                  <c:v>14847</c:v>
                </c:pt>
                <c:pt idx="1388">
                  <c:v>14857</c:v>
                </c:pt>
                <c:pt idx="1389">
                  <c:v>14867</c:v>
                </c:pt>
                <c:pt idx="1390">
                  <c:v>14878</c:v>
                </c:pt>
                <c:pt idx="1391">
                  <c:v>14888</c:v>
                </c:pt>
                <c:pt idx="1392">
                  <c:v>14899</c:v>
                </c:pt>
                <c:pt idx="1393">
                  <c:v>14909</c:v>
                </c:pt>
                <c:pt idx="1394">
                  <c:v>14920</c:v>
                </c:pt>
                <c:pt idx="1395">
                  <c:v>14930</c:v>
                </c:pt>
                <c:pt idx="1396">
                  <c:v>14940</c:v>
                </c:pt>
                <c:pt idx="1397">
                  <c:v>14951</c:v>
                </c:pt>
                <c:pt idx="1398">
                  <c:v>14961</c:v>
                </c:pt>
                <c:pt idx="1399">
                  <c:v>14972</c:v>
                </c:pt>
                <c:pt idx="1400">
                  <c:v>14982</c:v>
                </c:pt>
                <c:pt idx="1401">
                  <c:v>14993</c:v>
                </c:pt>
                <c:pt idx="1402">
                  <c:v>15003</c:v>
                </c:pt>
                <c:pt idx="1403">
                  <c:v>15013</c:v>
                </c:pt>
                <c:pt idx="1404">
                  <c:v>15024</c:v>
                </c:pt>
                <c:pt idx="1405">
                  <c:v>15034</c:v>
                </c:pt>
                <c:pt idx="1406">
                  <c:v>15045</c:v>
                </c:pt>
                <c:pt idx="1407">
                  <c:v>15055</c:v>
                </c:pt>
                <c:pt idx="1408">
                  <c:v>15066</c:v>
                </c:pt>
                <c:pt idx="1409">
                  <c:v>15076</c:v>
                </c:pt>
                <c:pt idx="1410">
                  <c:v>15086</c:v>
                </c:pt>
                <c:pt idx="1411">
                  <c:v>15097</c:v>
                </c:pt>
                <c:pt idx="1412">
                  <c:v>15107</c:v>
                </c:pt>
                <c:pt idx="1413">
                  <c:v>15118</c:v>
                </c:pt>
                <c:pt idx="1414">
                  <c:v>15128</c:v>
                </c:pt>
                <c:pt idx="1415">
                  <c:v>15139</c:v>
                </c:pt>
                <c:pt idx="1416">
                  <c:v>15149</c:v>
                </c:pt>
                <c:pt idx="1417">
                  <c:v>15159</c:v>
                </c:pt>
                <c:pt idx="1418">
                  <c:v>15170</c:v>
                </c:pt>
                <c:pt idx="1419">
                  <c:v>15180</c:v>
                </c:pt>
                <c:pt idx="1420">
                  <c:v>15191</c:v>
                </c:pt>
                <c:pt idx="1421">
                  <c:v>15212</c:v>
                </c:pt>
                <c:pt idx="1422">
                  <c:v>15222</c:v>
                </c:pt>
                <c:pt idx="1423">
                  <c:v>15232</c:v>
                </c:pt>
                <c:pt idx="1424">
                  <c:v>15243</c:v>
                </c:pt>
                <c:pt idx="1425">
                  <c:v>15253</c:v>
                </c:pt>
                <c:pt idx="1426">
                  <c:v>15264</c:v>
                </c:pt>
                <c:pt idx="1427">
                  <c:v>15274</c:v>
                </c:pt>
                <c:pt idx="1428">
                  <c:v>15285</c:v>
                </c:pt>
                <c:pt idx="1429">
                  <c:v>15295</c:v>
                </c:pt>
                <c:pt idx="1430">
                  <c:v>15305</c:v>
                </c:pt>
                <c:pt idx="1431">
                  <c:v>15316</c:v>
                </c:pt>
                <c:pt idx="1432">
                  <c:v>15326</c:v>
                </c:pt>
                <c:pt idx="1433">
                  <c:v>15337</c:v>
                </c:pt>
                <c:pt idx="1434">
                  <c:v>15347</c:v>
                </c:pt>
                <c:pt idx="1435">
                  <c:v>15358</c:v>
                </c:pt>
                <c:pt idx="1436">
                  <c:v>15368</c:v>
                </c:pt>
                <c:pt idx="1437">
                  <c:v>15378</c:v>
                </c:pt>
                <c:pt idx="1438">
                  <c:v>15389</c:v>
                </c:pt>
                <c:pt idx="1439">
                  <c:v>15399</c:v>
                </c:pt>
                <c:pt idx="1440">
                  <c:v>15410</c:v>
                </c:pt>
                <c:pt idx="1441">
                  <c:v>15420</c:v>
                </c:pt>
                <c:pt idx="1442">
                  <c:v>15430</c:v>
                </c:pt>
                <c:pt idx="1443">
                  <c:v>15441</c:v>
                </c:pt>
                <c:pt idx="1444">
                  <c:v>15451</c:v>
                </c:pt>
                <c:pt idx="1445">
                  <c:v>15462</c:v>
                </c:pt>
                <c:pt idx="1446">
                  <c:v>15472</c:v>
                </c:pt>
                <c:pt idx="1447">
                  <c:v>15483</c:v>
                </c:pt>
                <c:pt idx="1448">
                  <c:v>15493</c:v>
                </c:pt>
                <c:pt idx="1449">
                  <c:v>15503</c:v>
                </c:pt>
                <c:pt idx="1450">
                  <c:v>15514</c:v>
                </c:pt>
                <c:pt idx="1451">
                  <c:v>15524</c:v>
                </c:pt>
                <c:pt idx="1452">
                  <c:v>15535</c:v>
                </c:pt>
                <c:pt idx="1453">
                  <c:v>15545</c:v>
                </c:pt>
                <c:pt idx="1454">
                  <c:v>15556</c:v>
                </c:pt>
                <c:pt idx="1455">
                  <c:v>15576</c:v>
                </c:pt>
                <c:pt idx="1456">
                  <c:v>15587</c:v>
                </c:pt>
                <c:pt idx="1457">
                  <c:v>15597</c:v>
                </c:pt>
                <c:pt idx="1458">
                  <c:v>15608</c:v>
                </c:pt>
                <c:pt idx="1459">
                  <c:v>15618</c:v>
                </c:pt>
                <c:pt idx="1460">
                  <c:v>15629</c:v>
                </c:pt>
                <c:pt idx="1461">
                  <c:v>15639</c:v>
                </c:pt>
                <c:pt idx="1462">
                  <c:v>15649</c:v>
                </c:pt>
                <c:pt idx="1463">
                  <c:v>15660</c:v>
                </c:pt>
                <c:pt idx="1464">
                  <c:v>15670</c:v>
                </c:pt>
                <c:pt idx="1465">
                  <c:v>15681</c:v>
                </c:pt>
                <c:pt idx="1466">
                  <c:v>15691</c:v>
                </c:pt>
                <c:pt idx="1467">
                  <c:v>15702</c:v>
                </c:pt>
                <c:pt idx="1468">
                  <c:v>15712</c:v>
                </c:pt>
                <c:pt idx="1469">
                  <c:v>15722</c:v>
                </c:pt>
                <c:pt idx="1470">
                  <c:v>15733</c:v>
                </c:pt>
                <c:pt idx="1471">
                  <c:v>15743</c:v>
                </c:pt>
                <c:pt idx="1472">
                  <c:v>15754</c:v>
                </c:pt>
                <c:pt idx="1473">
                  <c:v>15764</c:v>
                </c:pt>
                <c:pt idx="1474">
                  <c:v>15775</c:v>
                </c:pt>
                <c:pt idx="1475">
                  <c:v>15785</c:v>
                </c:pt>
                <c:pt idx="1476">
                  <c:v>15795</c:v>
                </c:pt>
                <c:pt idx="1477">
                  <c:v>15806</c:v>
                </c:pt>
                <c:pt idx="1478">
                  <c:v>15816</c:v>
                </c:pt>
                <c:pt idx="1479">
                  <c:v>15827</c:v>
                </c:pt>
                <c:pt idx="1480">
                  <c:v>15837</c:v>
                </c:pt>
                <c:pt idx="1481">
                  <c:v>15848</c:v>
                </c:pt>
                <c:pt idx="1482">
                  <c:v>15858</c:v>
                </c:pt>
                <c:pt idx="1483">
                  <c:v>15868</c:v>
                </c:pt>
                <c:pt idx="1484">
                  <c:v>15879</c:v>
                </c:pt>
                <c:pt idx="1485">
                  <c:v>15889</c:v>
                </c:pt>
                <c:pt idx="1486">
                  <c:v>15900</c:v>
                </c:pt>
                <c:pt idx="1487">
                  <c:v>15910</c:v>
                </c:pt>
                <c:pt idx="1488">
                  <c:v>15921</c:v>
                </c:pt>
                <c:pt idx="1489">
                  <c:v>15931</c:v>
                </c:pt>
                <c:pt idx="1490">
                  <c:v>15941</c:v>
                </c:pt>
                <c:pt idx="1491">
                  <c:v>15952</c:v>
                </c:pt>
                <c:pt idx="1492">
                  <c:v>15962</c:v>
                </c:pt>
                <c:pt idx="1493">
                  <c:v>15973</c:v>
                </c:pt>
                <c:pt idx="1494">
                  <c:v>15983</c:v>
                </c:pt>
                <c:pt idx="1495">
                  <c:v>15993</c:v>
                </c:pt>
                <c:pt idx="1496">
                  <c:v>16004</c:v>
                </c:pt>
                <c:pt idx="1497">
                  <c:v>16014</c:v>
                </c:pt>
                <c:pt idx="1498">
                  <c:v>16025</c:v>
                </c:pt>
                <c:pt idx="1499">
                  <c:v>16035</c:v>
                </c:pt>
                <c:pt idx="1500">
                  <c:v>16046</c:v>
                </c:pt>
                <c:pt idx="1501">
                  <c:v>16056</c:v>
                </c:pt>
                <c:pt idx="1502">
                  <c:v>16066</c:v>
                </c:pt>
                <c:pt idx="1503">
                  <c:v>16077</c:v>
                </c:pt>
                <c:pt idx="1504">
                  <c:v>16087</c:v>
                </c:pt>
                <c:pt idx="1505">
                  <c:v>16098</c:v>
                </c:pt>
                <c:pt idx="1506">
                  <c:v>16108</c:v>
                </c:pt>
                <c:pt idx="1507">
                  <c:v>16119</c:v>
                </c:pt>
                <c:pt idx="1508">
                  <c:v>16129</c:v>
                </c:pt>
                <c:pt idx="1509">
                  <c:v>16139</c:v>
                </c:pt>
                <c:pt idx="1510">
                  <c:v>16150</c:v>
                </c:pt>
                <c:pt idx="1511">
                  <c:v>16160</c:v>
                </c:pt>
                <c:pt idx="1512">
                  <c:v>16171</c:v>
                </c:pt>
                <c:pt idx="1513">
                  <c:v>16181</c:v>
                </c:pt>
                <c:pt idx="1514">
                  <c:v>16192</c:v>
                </c:pt>
                <c:pt idx="1515">
                  <c:v>16202</c:v>
                </c:pt>
                <c:pt idx="1516">
                  <c:v>16212</c:v>
                </c:pt>
                <c:pt idx="1517">
                  <c:v>16223</c:v>
                </c:pt>
                <c:pt idx="1518">
                  <c:v>16233</c:v>
                </c:pt>
                <c:pt idx="1519">
                  <c:v>16244</c:v>
                </c:pt>
                <c:pt idx="1520">
                  <c:v>16254</c:v>
                </c:pt>
                <c:pt idx="1521">
                  <c:v>16265</c:v>
                </c:pt>
                <c:pt idx="1522">
                  <c:v>16275</c:v>
                </c:pt>
                <c:pt idx="1523">
                  <c:v>16296</c:v>
                </c:pt>
                <c:pt idx="1524">
                  <c:v>16306</c:v>
                </c:pt>
                <c:pt idx="1525">
                  <c:v>16317</c:v>
                </c:pt>
                <c:pt idx="1526">
                  <c:v>16327</c:v>
                </c:pt>
                <c:pt idx="1527">
                  <c:v>16338</c:v>
                </c:pt>
                <c:pt idx="1528">
                  <c:v>16348</c:v>
                </c:pt>
                <c:pt idx="1529">
                  <c:v>16358</c:v>
                </c:pt>
                <c:pt idx="1530">
                  <c:v>16369</c:v>
                </c:pt>
                <c:pt idx="1531">
                  <c:v>16379</c:v>
                </c:pt>
                <c:pt idx="1532">
                  <c:v>16390</c:v>
                </c:pt>
                <c:pt idx="1533">
                  <c:v>16400</c:v>
                </c:pt>
                <c:pt idx="1534">
                  <c:v>16411</c:v>
                </c:pt>
                <c:pt idx="1535">
                  <c:v>16421</c:v>
                </c:pt>
                <c:pt idx="1536">
                  <c:v>16431</c:v>
                </c:pt>
                <c:pt idx="1537">
                  <c:v>16442</c:v>
                </c:pt>
                <c:pt idx="1538">
                  <c:v>16452</c:v>
                </c:pt>
                <c:pt idx="1539">
                  <c:v>16463</c:v>
                </c:pt>
                <c:pt idx="1540">
                  <c:v>16473</c:v>
                </c:pt>
                <c:pt idx="1541">
                  <c:v>16484</c:v>
                </c:pt>
                <c:pt idx="1542">
                  <c:v>16494</c:v>
                </c:pt>
                <c:pt idx="1543">
                  <c:v>16504</c:v>
                </c:pt>
                <c:pt idx="1544">
                  <c:v>16515</c:v>
                </c:pt>
                <c:pt idx="1545">
                  <c:v>16525</c:v>
                </c:pt>
                <c:pt idx="1546">
                  <c:v>16536</c:v>
                </c:pt>
                <c:pt idx="1547">
                  <c:v>16546</c:v>
                </c:pt>
                <c:pt idx="1548">
                  <c:v>16556</c:v>
                </c:pt>
                <c:pt idx="1549">
                  <c:v>16567</c:v>
                </c:pt>
                <c:pt idx="1550">
                  <c:v>16577</c:v>
                </c:pt>
                <c:pt idx="1551">
                  <c:v>16588</c:v>
                </c:pt>
                <c:pt idx="1552">
                  <c:v>16598</c:v>
                </c:pt>
                <c:pt idx="1553">
                  <c:v>16609</c:v>
                </c:pt>
                <c:pt idx="1554">
                  <c:v>16619</c:v>
                </c:pt>
                <c:pt idx="1555">
                  <c:v>16629</c:v>
                </c:pt>
                <c:pt idx="1556">
                  <c:v>16661</c:v>
                </c:pt>
                <c:pt idx="1557">
                  <c:v>16671</c:v>
                </c:pt>
                <c:pt idx="1558">
                  <c:v>16682</c:v>
                </c:pt>
                <c:pt idx="1559">
                  <c:v>16692</c:v>
                </c:pt>
                <c:pt idx="1560">
                  <c:v>16702</c:v>
                </c:pt>
                <c:pt idx="1561">
                  <c:v>16713</c:v>
                </c:pt>
                <c:pt idx="1562">
                  <c:v>16723</c:v>
                </c:pt>
                <c:pt idx="1563">
                  <c:v>16734</c:v>
                </c:pt>
                <c:pt idx="1564">
                  <c:v>16744</c:v>
                </c:pt>
                <c:pt idx="1565">
                  <c:v>16755</c:v>
                </c:pt>
                <c:pt idx="1566">
                  <c:v>16765</c:v>
                </c:pt>
                <c:pt idx="1567">
                  <c:v>16775</c:v>
                </c:pt>
                <c:pt idx="1568">
                  <c:v>16786</c:v>
                </c:pt>
                <c:pt idx="1569">
                  <c:v>16796</c:v>
                </c:pt>
                <c:pt idx="1570">
                  <c:v>16807</c:v>
                </c:pt>
                <c:pt idx="1571">
                  <c:v>16817</c:v>
                </c:pt>
                <c:pt idx="1572">
                  <c:v>16828</c:v>
                </c:pt>
                <c:pt idx="1573">
                  <c:v>16838</c:v>
                </c:pt>
                <c:pt idx="1574">
                  <c:v>16848</c:v>
                </c:pt>
                <c:pt idx="1575">
                  <c:v>16859</c:v>
                </c:pt>
                <c:pt idx="1576">
                  <c:v>16869</c:v>
                </c:pt>
                <c:pt idx="1577">
                  <c:v>16880</c:v>
                </c:pt>
                <c:pt idx="1578">
                  <c:v>16890</c:v>
                </c:pt>
                <c:pt idx="1579">
                  <c:v>16901</c:v>
                </c:pt>
                <c:pt idx="1580">
                  <c:v>16911</c:v>
                </c:pt>
                <c:pt idx="1581">
                  <c:v>16921</c:v>
                </c:pt>
                <c:pt idx="1582">
                  <c:v>16932</c:v>
                </c:pt>
                <c:pt idx="1583">
                  <c:v>16942</c:v>
                </c:pt>
                <c:pt idx="1584">
                  <c:v>16953</c:v>
                </c:pt>
                <c:pt idx="1585">
                  <c:v>16963</c:v>
                </c:pt>
                <c:pt idx="1586">
                  <c:v>16974</c:v>
                </c:pt>
                <c:pt idx="1587">
                  <c:v>16984</c:v>
                </c:pt>
                <c:pt idx="1588">
                  <c:v>16994</c:v>
                </c:pt>
                <c:pt idx="1589">
                  <c:v>17026</c:v>
                </c:pt>
                <c:pt idx="1590">
                  <c:v>17036</c:v>
                </c:pt>
                <c:pt idx="1591">
                  <c:v>17047</c:v>
                </c:pt>
                <c:pt idx="1592">
                  <c:v>17057</c:v>
                </c:pt>
                <c:pt idx="1593">
                  <c:v>17067</c:v>
                </c:pt>
                <c:pt idx="1594">
                  <c:v>17078</c:v>
                </c:pt>
                <c:pt idx="1595">
                  <c:v>17088</c:v>
                </c:pt>
                <c:pt idx="1596">
                  <c:v>17099</c:v>
                </c:pt>
                <c:pt idx="1597">
                  <c:v>17109</c:v>
                </c:pt>
                <c:pt idx="1598">
                  <c:v>17119</c:v>
                </c:pt>
                <c:pt idx="1599">
                  <c:v>17130</c:v>
                </c:pt>
                <c:pt idx="1600">
                  <c:v>17140</c:v>
                </c:pt>
                <c:pt idx="1601">
                  <c:v>17151</c:v>
                </c:pt>
                <c:pt idx="1602">
                  <c:v>17161</c:v>
                </c:pt>
                <c:pt idx="1603">
                  <c:v>17172</c:v>
                </c:pt>
                <c:pt idx="1604">
                  <c:v>17182</c:v>
                </c:pt>
                <c:pt idx="1605">
                  <c:v>17192</c:v>
                </c:pt>
                <c:pt idx="1606">
                  <c:v>17203</c:v>
                </c:pt>
                <c:pt idx="1607">
                  <c:v>17213</c:v>
                </c:pt>
                <c:pt idx="1608">
                  <c:v>17224</c:v>
                </c:pt>
                <c:pt idx="1609">
                  <c:v>17234</c:v>
                </c:pt>
                <c:pt idx="1610">
                  <c:v>17245</c:v>
                </c:pt>
                <c:pt idx="1611">
                  <c:v>17255</c:v>
                </c:pt>
                <c:pt idx="1612">
                  <c:v>17265</c:v>
                </c:pt>
                <c:pt idx="1613">
                  <c:v>17276</c:v>
                </c:pt>
                <c:pt idx="1614">
                  <c:v>17286</c:v>
                </c:pt>
                <c:pt idx="1615">
                  <c:v>17297</c:v>
                </c:pt>
                <c:pt idx="1616">
                  <c:v>17307</c:v>
                </c:pt>
                <c:pt idx="1617">
                  <c:v>17318</c:v>
                </c:pt>
                <c:pt idx="1618">
                  <c:v>17328</c:v>
                </c:pt>
                <c:pt idx="1619">
                  <c:v>17338</c:v>
                </c:pt>
                <c:pt idx="1620">
                  <c:v>17349</c:v>
                </c:pt>
                <c:pt idx="1621">
                  <c:v>17359</c:v>
                </c:pt>
                <c:pt idx="1622">
                  <c:v>17370</c:v>
                </c:pt>
                <c:pt idx="1623">
                  <c:v>17380</c:v>
                </c:pt>
                <c:pt idx="1624">
                  <c:v>17391</c:v>
                </c:pt>
                <c:pt idx="1625">
                  <c:v>17401</c:v>
                </c:pt>
                <c:pt idx="1626">
                  <c:v>17411</c:v>
                </c:pt>
                <c:pt idx="1627">
                  <c:v>17422</c:v>
                </c:pt>
                <c:pt idx="1628">
                  <c:v>17432</c:v>
                </c:pt>
                <c:pt idx="1629">
                  <c:v>17443</c:v>
                </c:pt>
                <c:pt idx="1630">
                  <c:v>17453</c:v>
                </c:pt>
                <c:pt idx="1631">
                  <c:v>17464</c:v>
                </c:pt>
                <c:pt idx="1632">
                  <c:v>17474</c:v>
                </c:pt>
                <c:pt idx="1633">
                  <c:v>17484</c:v>
                </c:pt>
                <c:pt idx="1634">
                  <c:v>17495</c:v>
                </c:pt>
                <c:pt idx="1635">
                  <c:v>17505</c:v>
                </c:pt>
                <c:pt idx="1636">
                  <c:v>17516</c:v>
                </c:pt>
                <c:pt idx="1637">
                  <c:v>17526</c:v>
                </c:pt>
                <c:pt idx="1638">
                  <c:v>17537</c:v>
                </c:pt>
                <c:pt idx="1639">
                  <c:v>17547</c:v>
                </c:pt>
                <c:pt idx="1640">
                  <c:v>17557</c:v>
                </c:pt>
                <c:pt idx="1641">
                  <c:v>17568</c:v>
                </c:pt>
                <c:pt idx="1642">
                  <c:v>17578</c:v>
                </c:pt>
                <c:pt idx="1643">
                  <c:v>17589</c:v>
                </c:pt>
                <c:pt idx="1644">
                  <c:v>17599</c:v>
                </c:pt>
                <c:pt idx="1645">
                  <c:v>17610</c:v>
                </c:pt>
                <c:pt idx="1646">
                  <c:v>17620</c:v>
                </c:pt>
                <c:pt idx="1647">
                  <c:v>17630</c:v>
                </c:pt>
                <c:pt idx="1648">
                  <c:v>17641</c:v>
                </c:pt>
                <c:pt idx="1649">
                  <c:v>17651</c:v>
                </c:pt>
                <c:pt idx="1650">
                  <c:v>17662</c:v>
                </c:pt>
                <c:pt idx="1651">
                  <c:v>17672</c:v>
                </c:pt>
                <c:pt idx="1652">
                  <c:v>17682</c:v>
                </c:pt>
                <c:pt idx="1653">
                  <c:v>17693</c:v>
                </c:pt>
                <c:pt idx="1654">
                  <c:v>17703</c:v>
                </c:pt>
                <c:pt idx="1655">
                  <c:v>17714</c:v>
                </c:pt>
                <c:pt idx="1656">
                  <c:v>17735</c:v>
                </c:pt>
                <c:pt idx="1657">
                  <c:v>17745</c:v>
                </c:pt>
                <c:pt idx="1658">
                  <c:v>17755</c:v>
                </c:pt>
                <c:pt idx="1659">
                  <c:v>17766</c:v>
                </c:pt>
                <c:pt idx="1660">
                  <c:v>17776</c:v>
                </c:pt>
                <c:pt idx="1661">
                  <c:v>17787</c:v>
                </c:pt>
                <c:pt idx="1662">
                  <c:v>17797</c:v>
                </c:pt>
                <c:pt idx="1663">
                  <c:v>17808</c:v>
                </c:pt>
                <c:pt idx="1664">
                  <c:v>17818</c:v>
                </c:pt>
                <c:pt idx="1665">
                  <c:v>17828</c:v>
                </c:pt>
                <c:pt idx="1666">
                  <c:v>17839</c:v>
                </c:pt>
                <c:pt idx="1667">
                  <c:v>17849</c:v>
                </c:pt>
                <c:pt idx="1668">
                  <c:v>17860</c:v>
                </c:pt>
                <c:pt idx="1669">
                  <c:v>17870</c:v>
                </c:pt>
                <c:pt idx="1670">
                  <c:v>17881</c:v>
                </c:pt>
                <c:pt idx="1671">
                  <c:v>17891</c:v>
                </c:pt>
                <c:pt idx="1672">
                  <c:v>17901</c:v>
                </c:pt>
                <c:pt idx="1673">
                  <c:v>17912</c:v>
                </c:pt>
                <c:pt idx="1674">
                  <c:v>17922</c:v>
                </c:pt>
                <c:pt idx="1675">
                  <c:v>17933</c:v>
                </c:pt>
                <c:pt idx="1676">
                  <c:v>17943</c:v>
                </c:pt>
                <c:pt idx="1677">
                  <c:v>17954</c:v>
                </c:pt>
                <c:pt idx="1678">
                  <c:v>17964</c:v>
                </c:pt>
                <c:pt idx="1679">
                  <c:v>17974</c:v>
                </c:pt>
                <c:pt idx="1680">
                  <c:v>17985</c:v>
                </c:pt>
                <c:pt idx="1681">
                  <c:v>17995</c:v>
                </c:pt>
                <c:pt idx="1682">
                  <c:v>18006</c:v>
                </c:pt>
                <c:pt idx="1683">
                  <c:v>18016</c:v>
                </c:pt>
                <c:pt idx="1684">
                  <c:v>18027</c:v>
                </c:pt>
                <c:pt idx="1685">
                  <c:v>18037</c:v>
                </c:pt>
                <c:pt idx="1686">
                  <c:v>18047</c:v>
                </c:pt>
                <c:pt idx="1687">
                  <c:v>18058</c:v>
                </c:pt>
                <c:pt idx="1688">
                  <c:v>18068</c:v>
                </c:pt>
                <c:pt idx="1689">
                  <c:v>18079</c:v>
                </c:pt>
                <c:pt idx="1690">
                  <c:v>18089</c:v>
                </c:pt>
                <c:pt idx="1691">
                  <c:v>18100</c:v>
                </c:pt>
                <c:pt idx="1692">
                  <c:v>18110</c:v>
                </c:pt>
                <c:pt idx="1693">
                  <c:v>18120</c:v>
                </c:pt>
                <c:pt idx="1694">
                  <c:v>18131</c:v>
                </c:pt>
                <c:pt idx="1695">
                  <c:v>18141</c:v>
                </c:pt>
                <c:pt idx="1696">
                  <c:v>18152</c:v>
                </c:pt>
                <c:pt idx="1697">
                  <c:v>18162</c:v>
                </c:pt>
                <c:pt idx="1698">
                  <c:v>18173</c:v>
                </c:pt>
                <c:pt idx="1699">
                  <c:v>18183</c:v>
                </c:pt>
                <c:pt idx="1700">
                  <c:v>18193</c:v>
                </c:pt>
                <c:pt idx="1701">
                  <c:v>18204</c:v>
                </c:pt>
                <c:pt idx="1702">
                  <c:v>18214</c:v>
                </c:pt>
                <c:pt idx="1703">
                  <c:v>18225</c:v>
                </c:pt>
                <c:pt idx="1704">
                  <c:v>18235</c:v>
                </c:pt>
                <c:pt idx="1705">
                  <c:v>18246</c:v>
                </c:pt>
                <c:pt idx="1706">
                  <c:v>18256</c:v>
                </c:pt>
                <c:pt idx="1707">
                  <c:v>18266</c:v>
                </c:pt>
                <c:pt idx="1708">
                  <c:v>18277</c:v>
                </c:pt>
                <c:pt idx="1709">
                  <c:v>18287</c:v>
                </c:pt>
                <c:pt idx="1710">
                  <c:v>18298</c:v>
                </c:pt>
                <c:pt idx="1711">
                  <c:v>18308</c:v>
                </c:pt>
                <c:pt idx="1712">
                  <c:v>18318</c:v>
                </c:pt>
                <c:pt idx="1713">
                  <c:v>18329</c:v>
                </c:pt>
                <c:pt idx="1714">
                  <c:v>18339</c:v>
                </c:pt>
                <c:pt idx="1715">
                  <c:v>18350</c:v>
                </c:pt>
                <c:pt idx="1716">
                  <c:v>18360</c:v>
                </c:pt>
                <c:pt idx="1717">
                  <c:v>18371</c:v>
                </c:pt>
                <c:pt idx="1718">
                  <c:v>18381</c:v>
                </c:pt>
                <c:pt idx="1719">
                  <c:v>18391</c:v>
                </c:pt>
                <c:pt idx="1720">
                  <c:v>18402</c:v>
                </c:pt>
                <c:pt idx="1721">
                  <c:v>18412</c:v>
                </c:pt>
                <c:pt idx="1722">
                  <c:v>18423</c:v>
                </c:pt>
                <c:pt idx="1723">
                  <c:v>18433</c:v>
                </c:pt>
                <c:pt idx="1724">
                  <c:v>18444</c:v>
                </c:pt>
                <c:pt idx="1725">
                  <c:v>18454</c:v>
                </c:pt>
                <c:pt idx="1726">
                  <c:v>18464</c:v>
                </c:pt>
                <c:pt idx="1727">
                  <c:v>18475</c:v>
                </c:pt>
                <c:pt idx="1728">
                  <c:v>18485</c:v>
                </c:pt>
                <c:pt idx="1729">
                  <c:v>18496</c:v>
                </c:pt>
                <c:pt idx="1730">
                  <c:v>18506</c:v>
                </c:pt>
                <c:pt idx="1731">
                  <c:v>18517</c:v>
                </c:pt>
                <c:pt idx="1732">
                  <c:v>18527</c:v>
                </c:pt>
                <c:pt idx="1733">
                  <c:v>18537</c:v>
                </c:pt>
                <c:pt idx="1734">
                  <c:v>18548</c:v>
                </c:pt>
                <c:pt idx="1735">
                  <c:v>18558</c:v>
                </c:pt>
                <c:pt idx="1736">
                  <c:v>18569</c:v>
                </c:pt>
                <c:pt idx="1737">
                  <c:v>18579</c:v>
                </c:pt>
                <c:pt idx="1738">
                  <c:v>18590</c:v>
                </c:pt>
                <c:pt idx="1739">
                  <c:v>18600</c:v>
                </c:pt>
                <c:pt idx="1740">
                  <c:v>18610</c:v>
                </c:pt>
                <c:pt idx="1741">
                  <c:v>18621</c:v>
                </c:pt>
                <c:pt idx="1742">
                  <c:v>18631</c:v>
                </c:pt>
                <c:pt idx="1743">
                  <c:v>18642</c:v>
                </c:pt>
                <c:pt idx="1744">
                  <c:v>18652</c:v>
                </c:pt>
                <c:pt idx="1745">
                  <c:v>18663</c:v>
                </c:pt>
                <c:pt idx="1746">
                  <c:v>18673</c:v>
                </c:pt>
                <c:pt idx="1747">
                  <c:v>18683</c:v>
                </c:pt>
                <c:pt idx="1748">
                  <c:v>18694</c:v>
                </c:pt>
                <c:pt idx="1749">
                  <c:v>18704</c:v>
                </c:pt>
                <c:pt idx="1750">
                  <c:v>18715</c:v>
                </c:pt>
                <c:pt idx="1751">
                  <c:v>18725</c:v>
                </c:pt>
                <c:pt idx="1752">
                  <c:v>18736</c:v>
                </c:pt>
                <c:pt idx="1753">
                  <c:v>18746</c:v>
                </c:pt>
                <c:pt idx="1754">
                  <c:v>18756</c:v>
                </c:pt>
                <c:pt idx="1755">
                  <c:v>18767</c:v>
                </c:pt>
                <c:pt idx="1756">
                  <c:v>18777</c:v>
                </c:pt>
                <c:pt idx="1757">
                  <c:v>18788</c:v>
                </c:pt>
                <c:pt idx="1758">
                  <c:v>18798</c:v>
                </c:pt>
                <c:pt idx="1759">
                  <c:v>18809</c:v>
                </c:pt>
                <c:pt idx="1760">
                  <c:v>18829</c:v>
                </c:pt>
                <c:pt idx="1761">
                  <c:v>18840</c:v>
                </c:pt>
                <c:pt idx="1762">
                  <c:v>18850</c:v>
                </c:pt>
                <c:pt idx="1763">
                  <c:v>18861</c:v>
                </c:pt>
                <c:pt idx="1764">
                  <c:v>18871</c:v>
                </c:pt>
                <c:pt idx="1765">
                  <c:v>18881</c:v>
                </c:pt>
                <c:pt idx="1766">
                  <c:v>18892</c:v>
                </c:pt>
                <c:pt idx="1767">
                  <c:v>18902</c:v>
                </c:pt>
                <c:pt idx="1768">
                  <c:v>18913</c:v>
                </c:pt>
                <c:pt idx="1769">
                  <c:v>18923</c:v>
                </c:pt>
                <c:pt idx="1770">
                  <c:v>18934</c:v>
                </c:pt>
                <c:pt idx="1771">
                  <c:v>18944</c:v>
                </c:pt>
                <c:pt idx="1772">
                  <c:v>18954</c:v>
                </c:pt>
                <c:pt idx="1773">
                  <c:v>18965</c:v>
                </c:pt>
                <c:pt idx="1774">
                  <c:v>18975</c:v>
                </c:pt>
                <c:pt idx="1775">
                  <c:v>18986</c:v>
                </c:pt>
                <c:pt idx="1776">
                  <c:v>18996</c:v>
                </c:pt>
                <c:pt idx="1777">
                  <c:v>19007</c:v>
                </c:pt>
                <c:pt idx="1778">
                  <c:v>19017</c:v>
                </c:pt>
                <c:pt idx="1779">
                  <c:v>19027</c:v>
                </c:pt>
                <c:pt idx="1780">
                  <c:v>19038</c:v>
                </c:pt>
                <c:pt idx="1781">
                  <c:v>19048</c:v>
                </c:pt>
                <c:pt idx="1782">
                  <c:v>19059</c:v>
                </c:pt>
                <c:pt idx="1783">
                  <c:v>19069</c:v>
                </c:pt>
                <c:pt idx="1784">
                  <c:v>19080</c:v>
                </c:pt>
                <c:pt idx="1785">
                  <c:v>19090</c:v>
                </c:pt>
                <c:pt idx="1786">
                  <c:v>19100</c:v>
                </c:pt>
                <c:pt idx="1787">
                  <c:v>19111</c:v>
                </c:pt>
                <c:pt idx="1788">
                  <c:v>19121</c:v>
                </c:pt>
                <c:pt idx="1789">
                  <c:v>19132</c:v>
                </c:pt>
                <c:pt idx="1790">
                  <c:v>19142</c:v>
                </c:pt>
                <c:pt idx="1791">
                  <c:v>19153</c:v>
                </c:pt>
                <c:pt idx="1792">
                  <c:v>19163</c:v>
                </c:pt>
                <c:pt idx="1793">
                  <c:v>19194</c:v>
                </c:pt>
                <c:pt idx="1794">
                  <c:v>19205</c:v>
                </c:pt>
                <c:pt idx="1795">
                  <c:v>19215</c:v>
                </c:pt>
                <c:pt idx="1796">
                  <c:v>19226</c:v>
                </c:pt>
                <c:pt idx="1797">
                  <c:v>19236</c:v>
                </c:pt>
                <c:pt idx="1798">
                  <c:v>19246</c:v>
                </c:pt>
                <c:pt idx="1799">
                  <c:v>19257</c:v>
                </c:pt>
                <c:pt idx="1800">
                  <c:v>19267</c:v>
                </c:pt>
                <c:pt idx="1801">
                  <c:v>19278</c:v>
                </c:pt>
                <c:pt idx="1802">
                  <c:v>19288</c:v>
                </c:pt>
                <c:pt idx="1803">
                  <c:v>19299</c:v>
                </c:pt>
                <c:pt idx="1804">
                  <c:v>19309</c:v>
                </c:pt>
                <c:pt idx="1805">
                  <c:v>19319</c:v>
                </c:pt>
                <c:pt idx="1806">
                  <c:v>19330</c:v>
                </c:pt>
                <c:pt idx="1807">
                  <c:v>19340</c:v>
                </c:pt>
                <c:pt idx="1808">
                  <c:v>19351</c:v>
                </c:pt>
                <c:pt idx="1809">
                  <c:v>19361</c:v>
                </c:pt>
                <c:pt idx="1810">
                  <c:v>19372</c:v>
                </c:pt>
                <c:pt idx="1811">
                  <c:v>19382</c:v>
                </c:pt>
                <c:pt idx="1812">
                  <c:v>19392</c:v>
                </c:pt>
                <c:pt idx="1813">
                  <c:v>19403</c:v>
                </c:pt>
                <c:pt idx="1814">
                  <c:v>19413</c:v>
                </c:pt>
                <c:pt idx="1815">
                  <c:v>19424</c:v>
                </c:pt>
                <c:pt idx="1816">
                  <c:v>19434</c:v>
                </c:pt>
                <c:pt idx="1817">
                  <c:v>19444</c:v>
                </c:pt>
                <c:pt idx="1818">
                  <c:v>19455</c:v>
                </c:pt>
                <c:pt idx="1819">
                  <c:v>19465</c:v>
                </c:pt>
                <c:pt idx="1820">
                  <c:v>19476</c:v>
                </c:pt>
                <c:pt idx="1821">
                  <c:v>19486</c:v>
                </c:pt>
                <c:pt idx="1822">
                  <c:v>19497</c:v>
                </c:pt>
                <c:pt idx="1823">
                  <c:v>19507</c:v>
                </c:pt>
                <c:pt idx="1824">
                  <c:v>19517</c:v>
                </c:pt>
                <c:pt idx="1825">
                  <c:v>19528</c:v>
                </c:pt>
                <c:pt idx="1826">
                  <c:v>19538</c:v>
                </c:pt>
                <c:pt idx="1827">
                  <c:v>19549</c:v>
                </c:pt>
                <c:pt idx="1828">
                  <c:v>19559</c:v>
                </c:pt>
                <c:pt idx="1829">
                  <c:v>19570</c:v>
                </c:pt>
                <c:pt idx="1830">
                  <c:v>19580</c:v>
                </c:pt>
                <c:pt idx="1831">
                  <c:v>19590</c:v>
                </c:pt>
                <c:pt idx="1832">
                  <c:v>19601</c:v>
                </c:pt>
                <c:pt idx="1833">
                  <c:v>19611</c:v>
                </c:pt>
                <c:pt idx="1834">
                  <c:v>19622</c:v>
                </c:pt>
                <c:pt idx="1835">
                  <c:v>19632</c:v>
                </c:pt>
                <c:pt idx="1836">
                  <c:v>19643</c:v>
                </c:pt>
                <c:pt idx="1837">
                  <c:v>19653</c:v>
                </c:pt>
                <c:pt idx="1838">
                  <c:v>19663</c:v>
                </c:pt>
                <c:pt idx="1839">
                  <c:v>19674</c:v>
                </c:pt>
                <c:pt idx="1840">
                  <c:v>19684</c:v>
                </c:pt>
                <c:pt idx="1841">
                  <c:v>19695</c:v>
                </c:pt>
                <c:pt idx="1842">
                  <c:v>19705</c:v>
                </c:pt>
                <c:pt idx="1843">
                  <c:v>19716</c:v>
                </c:pt>
                <c:pt idx="1844">
                  <c:v>19726</c:v>
                </c:pt>
                <c:pt idx="1845">
                  <c:v>19736</c:v>
                </c:pt>
                <c:pt idx="1846">
                  <c:v>19747</c:v>
                </c:pt>
                <c:pt idx="1847">
                  <c:v>19757</c:v>
                </c:pt>
                <c:pt idx="1848">
                  <c:v>19768</c:v>
                </c:pt>
                <c:pt idx="1849">
                  <c:v>19778</c:v>
                </c:pt>
                <c:pt idx="1850">
                  <c:v>19789</c:v>
                </c:pt>
                <c:pt idx="1851">
                  <c:v>19799</c:v>
                </c:pt>
                <c:pt idx="1852">
                  <c:v>19809</c:v>
                </c:pt>
                <c:pt idx="1853">
                  <c:v>19820</c:v>
                </c:pt>
                <c:pt idx="1854">
                  <c:v>19830</c:v>
                </c:pt>
                <c:pt idx="1855">
                  <c:v>19841</c:v>
                </c:pt>
                <c:pt idx="1856">
                  <c:v>19851</c:v>
                </c:pt>
                <c:pt idx="1857">
                  <c:v>19862</c:v>
                </c:pt>
                <c:pt idx="1858">
                  <c:v>19872</c:v>
                </c:pt>
                <c:pt idx="1859">
                  <c:v>19882</c:v>
                </c:pt>
                <c:pt idx="1860">
                  <c:v>19893</c:v>
                </c:pt>
                <c:pt idx="1861">
                  <c:v>19903</c:v>
                </c:pt>
                <c:pt idx="1862">
                  <c:v>19914</c:v>
                </c:pt>
                <c:pt idx="1863">
                  <c:v>19924</c:v>
                </c:pt>
                <c:pt idx="1864">
                  <c:v>19935</c:v>
                </c:pt>
                <c:pt idx="1865">
                  <c:v>19945</c:v>
                </c:pt>
                <c:pt idx="1866">
                  <c:v>19955</c:v>
                </c:pt>
                <c:pt idx="1867">
                  <c:v>19966</c:v>
                </c:pt>
                <c:pt idx="1868">
                  <c:v>19976</c:v>
                </c:pt>
                <c:pt idx="1869">
                  <c:v>19987</c:v>
                </c:pt>
                <c:pt idx="1870">
                  <c:v>19997</c:v>
                </c:pt>
                <c:pt idx="1871">
                  <c:v>20007</c:v>
                </c:pt>
                <c:pt idx="1872">
                  <c:v>20018</c:v>
                </c:pt>
                <c:pt idx="1873">
                  <c:v>20028</c:v>
                </c:pt>
                <c:pt idx="1874">
                  <c:v>20039</c:v>
                </c:pt>
                <c:pt idx="1875">
                  <c:v>20049</c:v>
                </c:pt>
                <c:pt idx="1876">
                  <c:v>20060</c:v>
                </c:pt>
                <c:pt idx="1877">
                  <c:v>20070</c:v>
                </c:pt>
                <c:pt idx="1878">
                  <c:v>20080</c:v>
                </c:pt>
                <c:pt idx="1879">
                  <c:v>20091</c:v>
                </c:pt>
                <c:pt idx="1880">
                  <c:v>20101</c:v>
                </c:pt>
                <c:pt idx="1881">
                  <c:v>20112</c:v>
                </c:pt>
                <c:pt idx="1882">
                  <c:v>20122</c:v>
                </c:pt>
                <c:pt idx="1883">
                  <c:v>20133</c:v>
                </c:pt>
                <c:pt idx="1884">
                  <c:v>20143</c:v>
                </c:pt>
                <c:pt idx="1885">
                  <c:v>20153</c:v>
                </c:pt>
                <c:pt idx="1886">
                  <c:v>20164</c:v>
                </c:pt>
                <c:pt idx="1887">
                  <c:v>20174</c:v>
                </c:pt>
                <c:pt idx="1888">
                  <c:v>20185</c:v>
                </c:pt>
                <c:pt idx="1889">
                  <c:v>20195</c:v>
                </c:pt>
                <c:pt idx="1890">
                  <c:v>20206</c:v>
                </c:pt>
                <c:pt idx="1891">
                  <c:v>20216</c:v>
                </c:pt>
                <c:pt idx="1892">
                  <c:v>20226</c:v>
                </c:pt>
                <c:pt idx="1893">
                  <c:v>20237</c:v>
                </c:pt>
                <c:pt idx="1894">
                  <c:v>20247</c:v>
                </c:pt>
                <c:pt idx="1895">
                  <c:v>20258</c:v>
                </c:pt>
                <c:pt idx="1896">
                  <c:v>20279</c:v>
                </c:pt>
                <c:pt idx="1897">
                  <c:v>20289</c:v>
                </c:pt>
                <c:pt idx="1898">
                  <c:v>20299</c:v>
                </c:pt>
                <c:pt idx="1899">
                  <c:v>20310</c:v>
                </c:pt>
                <c:pt idx="1900">
                  <c:v>20320</c:v>
                </c:pt>
                <c:pt idx="1901">
                  <c:v>20331</c:v>
                </c:pt>
                <c:pt idx="1902">
                  <c:v>20341</c:v>
                </c:pt>
                <c:pt idx="1903">
                  <c:v>20352</c:v>
                </c:pt>
                <c:pt idx="1904">
                  <c:v>20362</c:v>
                </c:pt>
                <c:pt idx="1905">
                  <c:v>20372</c:v>
                </c:pt>
                <c:pt idx="1906">
                  <c:v>20383</c:v>
                </c:pt>
                <c:pt idx="1907">
                  <c:v>20393</c:v>
                </c:pt>
                <c:pt idx="1908">
                  <c:v>20404</c:v>
                </c:pt>
                <c:pt idx="1909">
                  <c:v>20414</c:v>
                </c:pt>
                <c:pt idx="1910">
                  <c:v>20425</c:v>
                </c:pt>
                <c:pt idx="1911">
                  <c:v>20435</c:v>
                </c:pt>
                <c:pt idx="1912">
                  <c:v>20445</c:v>
                </c:pt>
                <c:pt idx="1913">
                  <c:v>20456</c:v>
                </c:pt>
                <c:pt idx="1914">
                  <c:v>20466</c:v>
                </c:pt>
                <c:pt idx="1915">
                  <c:v>20477</c:v>
                </c:pt>
                <c:pt idx="1916">
                  <c:v>20487</c:v>
                </c:pt>
                <c:pt idx="1917">
                  <c:v>20498</c:v>
                </c:pt>
                <c:pt idx="1918">
                  <c:v>20508</c:v>
                </c:pt>
                <c:pt idx="1919">
                  <c:v>20518</c:v>
                </c:pt>
                <c:pt idx="1920">
                  <c:v>20529</c:v>
                </c:pt>
                <c:pt idx="1921">
                  <c:v>20539</c:v>
                </c:pt>
                <c:pt idx="1922">
                  <c:v>20550</c:v>
                </c:pt>
                <c:pt idx="1923">
                  <c:v>20560</c:v>
                </c:pt>
                <c:pt idx="1924">
                  <c:v>20570</c:v>
                </c:pt>
                <c:pt idx="1925">
                  <c:v>20581</c:v>
                </c:pt>
                <c:pt idx="1926">
                  <c:v>20591</c:v>
                </c:pt>
                <c:pt idx="1927">
                  <c:v>20602</c:v>
                </c:pt>
                <c:pt idx="1928">
                  <c:v>20612</c:v>
                </c:pt>
                <c:pt idx="1929">
                  <c:v>20623</c:v>
                </c:pt>
                <c:pt idx="1930">
                  <c:v>20633</c:v>
                </c:pt>
                <c:pt idx="1931">
                  <c:v>20643</c:v>
                </c:pt>
                <c:pt idx="1932">
                  <c:v>20654</c:v>
                </c:pt>
                <c:pt idx="1933">
                  <c:v>20664</c:v>
                </c:pt>
                <c:pt idx="1934">
                  <c:v>20675</c:v>
                </c:pt>
                <c:pt idx="1935">
                  <c:v>20685</c:v>
                </c:pt>
                <c:pt idx="1936">
                  <c:v>20696</c:v>
                </c:pt>
                <c:pt idx="1937">
                  <c:v>20706</c:v>
                </c:pt>
                <c:pt idx="1938">
                  <c:v>20716</c:v>
                </c:pt>
                <c:pt idx="1939">
                  <c:v>20727</c:v>
                </c:pt>
                <c:pt idx="1940">
                  <c:v>20737</c:v>
                </c:pt>
                <c:pt idx="1941">
                  <c:v>20748</c:v>
                </c:pt>
                <c:pt idx="1942">
                  <c:v>20758</c:v>
                </c:pt>
                <c:pt idx="1943">
                  <c:v>20769</c:v>
                </c:pt>
                <c:pt idx="1944">
                  <c:v>20779</c:v>
                </c:pt>
                <c:pt idx="1945">
                  <c:v>20789</c:v>
                </c:pt>
                <c:pt idx="1946">
                  <c:v>20800</c:v>
                </c:pt>
                <c:pt idx="1947">
                  <c:v>20810</c:v>
                </c:pt>
                <c:pt idx="1948">
                  <c:v>20821</c:v>
                </c:pt>
                <c:pt idx="1949">
                  <c:v>20831</c:v>
                </c:pt>
                <c:pt idx="1950">
                  <c:v>20842</c:v>
                </c:pt>
                <c:pt idx="1951">
                  <c:v>20852</c:v>
                </c:pt>
                <c:pt idx="1952">
                  <c:v>20862</c:v>
                </c:pt>
                <c:pt idx="1953">
                  <c:v>20873</c:v>
                </c:pt>
                <c:pt idx="1954">
                  <c:v>20883</c:v>
                </c:pt>
                <c:pt idx="1955">
                  <c:v>20894</c:v>
                </c:pt>
                <c:pt idx="1956">
                  <c:v>20904</c:v>
                </c:pt>
                <c:pt idx="1957">
                  <c:v>20915</c:v>
                </c:pt>
                <c:pt idx="1958">
                  <c:v>20925</c:v>
                </c:pt>
                <c:pt idx="1959">
                  <c:v>20935</c:v>
                </c:pt>
                <c:pt idx="1960">
                  <c:v>20946</c:v>
                </c:pt>
                <c:pt idx="1961">
                  <c:v>20956</c:v>
                </c:pt>
                <c:pt idx="1962">
                  <c:v>20967</c:v>
                </c:pt>
                <c:pt idx="1963">
                  <c:v>20977</c:v>
                </c:pt>
                <c:pt idx="1964">
                  <c:v>21008</c:v>
                </c:pt>
                <c:pt idx="1965">
                  <c:v>21019</c:v>
                </c:pt>
                <c:pt idx="1966">
                  <c:v>21029</c:v>
                </c:pt>
                <c:pt idx="1967">
                  <c:v>21040</c:v>
                </c:pt>
                <c:pt idx="1968">
                  <c:v>21050</c:v>
                </c:pt>
                <c:pt idx="1969">
                  <c:v>21061</c:v>
                </c:pt>
                <c:pt idx="1970">
                  <c:v>21071</c:v>
                </c:pt>
                <c:pt idx="1971">
                  <c:v>21081</c:v>
                </c:pt>
                <c:pt idx="1972">
                  <c:v>21092</c:v>
                </c:pt>
                <c:pt idx="1973">
                  <c:v>21102</c:v>
                </c:pt>
                <c:pt idx="1974">
                  <c:v>21113</c:v>
                </c:pt>
                <c:pt idx="1975">
                  <c:v>21123</c:v>
                </c:pt>
                <c:pt idx="1976">
                  <c:v>21133</c:v>
                </c:pt>
                <c:pt idx="1977">
                  <c:v>21144</c:v>
                </c:pt>
                <c:pt idx="1978">
                  <c:v>21154</c:v>
                </c:pt>
                <c:pt idx="1979">
                  <c:v>21165</c:v>
                </c:pt>
                <c:pt idx="1980">
                  <c:v>21175</c:v>
                </c:pt>
                <c:pt idx="1981">
                  <c:v>21186</c:v>
                </c:pt>
                <c:pt idx="1982">
                  <c:v>21196</c:v>
                </c:pt>
                <c:pt idx="1983">
                  <c:v>21206</c:v>
                </c:pt>
                <c:pt idx="1984">
                  <c:v>21217</c:v>
                </c:pt>
                <c:pt idx="1985">
                  <c:v>21227</c:v>
                </c:pt>
                <c:pt idx="1986">
                  <c:v>21238</c:v>
                </c:pt>
                <c:pt idx="1987">
                  <c:v>21248</c:v>
                </c:pt>
                <c:pt idx="1988">
                  <c:v>21259</c:v>
                </c:pt>
                <c:pt idx="1989">
                  <c:v>21269</c:v>
                </c:pt>
                <c:pt idx="1990">
                  <c:v>21279</c:v>
                </c:pt>
                <c:pt idx="1991">
                  <c:v>21290</c:v>
                </c:pt>
                <c:pt idx="1992">
                  <c:v>21300</c:v>
                </c:pt>
                <c:pt idx="1993">
                  <c:v>21311</c:v>
                </c:pt>
                <c:pt idx="1994">
                  <c:v>21321</c:v>
                </c:pt>
                <c:pt idx="1995">
                  <c:v>21332</c:v>
                </c:pt>
                <c:pt idx="1996">
                  <c:v>21342</c:v>
                </c:pt>
                <c:pt idx="1997">
                  <c:v>21363</c:v>
                </c:pt>
                <c:pt idx="1998">
                  <c:v>21373</c:v>
                </c:pt>
                <c:pt idx="1999">
                  <c:v>21384</c:v>
                </c:pt>
                <c:pt idx="2000">
                  <c:v>21394</c:v>
                </c:pt>
                <c:pt idx="2001">
                  <c:v>21405</c:v>
                </c:pt>
                <c:pt idx="2002">
                  <c:v>21415</c:v>
                </c:pt>
                <c:pt idx="2003">
                  <c:v>21425</c:v>
                </c:pt>
                <c:pt idx="2004">
                  <c:v>21436</c:v>
                </c:pt>
                <c:pt idx="2005">
                  <c:v>21446</c:v>
                </c:pt>
                <c:pt idx="2006">
                  <c:v>21457</c:v>
                </c:pt>
                <c:pt idx="2007">
                  <c:v>21467</c:v>
                </c:pt>
                <c:pt idx="2008">
                  <c:v>21478</c:v>
                </c:pt>
                <c:pt idx="2009">
                  <c:v>21488</c:v>
                </c:pt>
                <c:pt idx="2010">
                  <c:v>21498</c:v>
                </c:pt>
                <c:pt idx="2011">
                  <c:v>21509</c:v>
                </c:pt>
                <c:pt idx="2012">
                  <c:v>21519</c:v>
                </c:pt>
                <c:pt idx="2013">
                  <c:v>21530</c:v>
                </c:pt>
                <c:pt idx="2014">
                  <c:v>21540</c:v>
                </c:pt>
                <c:pt idx="2015">
                  <c:v>21551</c:v>
                </c:pt>
                <c:pt idx="2016">
                  <c:v>21561</c:v>
                </c:pt>
                <c:pt idx="2017">
                  <c:v>21571</c:v>
                </c:pt>
                <c:pt idx="2018">
                  <c:v>21582</c:v>
                </c:pt>
                <c:pt idx="2019">
                  <c:v>21592</c:v>
                </c:pt>
                <c:pt idx="2020">
                  <c:v>21603</c:v>
                </c:pt>
                <c:pt idx="2021">
                  <c:v>21613</c:v>
                </c:pt>
                <c:pt idx="2022">
                  <c:v>21624</c:v>
                </c:pt>
                <c:pt idx="2023">
                  <c:v>21634</c:v>
                </c:pt>
                <c:pt idx="2024">
                  <c:v>21644</c:v>
                </c:pt>
                <c:pt idx="2025">
                  <c:v>21655</c:v>
                </c:pt>
                <c:pt idx="2026">
                  <c:v>21665</c:v>
                </c:pt>
                <c:pt idx="2027">
                  <c:v>21676</c:v>
                </c:pt>
                <c:pt idx="2028">
                  <c:v>21686</c:v>
                </c:pt>
                <c:pt idx="2029">
                  <c:v>21697</c:v>
                </c:pt>
                <c:pt idx="2030">
                  <c:v>21728</c:v>
                </c:pt>
                <c:pt idx="2031">
                  <c:v>21738</c:v>
                </c:pt>
                <c:pt idx="2032">
                  <c:v>21749</c:v>
                </c:pt>
                <c:pt idx="2033">
                  <c:v>21759</c:v>
                </c:pt>
                <c:pt idx="2034">
                  <c:v>21769</c:v>
                </c:pt>
                <c:pt idx="2035">
                  <c:v>21780</c:v>
                </c:pt>
                <c:pt idx="2036">
                  <c:v>21790</c:v>
                </c:pt>
                <c:pt idx="2037">
                  <c:v>21801</c:v>
                </c:pt>
                <c:pt idx="2038">
                  <c:v>21811</c:v>
                </c:pt>
                <c:pt idx="2039">
                  <c:v>21822</c:v>
                </c:pt>
                <c:pt idx="2040">
                  <c:v>21832</c:v>
                </c:pt>
                <c:pt idx="2041">
                  <c:v>21842</c:v>
                </c:pt>
                <c:pt idx="2042">
                  <c:v>21853</c:v>
                </c:pt>
                <c:pt idx="2043">
                  <c:v>21863</c:v>
                </c:pt>
                <c:pt idx="2044">
                  <c:v>21874</c:v>
                </c:pt>
                <c:pt idx="2045">
                  <c:v>21884</c:v>
                </c:pt>
                <c:pt idx="2046">
                  <c:v>21895</c:v>
                </c:pt>
                <c:pt idx="2047">
                  <c:v>21905</c:v>
                </c:pt>
                <c:pt idx="2048">
                  <c:v>21915</c:v>
                </c:pt>
                <c:pt idx="2049">
                  <c:v>21926</c:v>
                </c:pt>
                <c:pt idx="2050">
                  <c:v>21936</c:v>
                </c:pt>
                <c:pt idx="2051">
                  <c:v>21947</c:v>
                </c:pt>
                <c:pt idx="2052">
                  <c:v>21957</c:v>
                </c:pt>
                <c:pt idx="2053">
                  <c:v>21968</c:v>
                </c:pt>
                <c:pt idx="2054">
                  <c:v>21978</c:v>
                </c:pt>
                <c:pt idx="2055">
                  <c:v>21988</c:v>
                </c:pt>
                <c:pt idx="2056">
                  <c:v>21999</c:v>
                </c:pt>
                <c:pt idx="2057">
                  <c:v>22009</c:v>
                </c:pt>
                <c:pt idx="2058">
                  <c:v>22020</c:v>
                </c:pt>
                <c:pt idx="2059">
                  <c:v>22030</c:v>
                </c:pt>
                <c:pt idx="2060">
                  <c:v>22041</c:v>
                </c:pt>
                <c:pt idx="2061">
                  <c:v>22051</c:v>
                </c:pt>
                <c:pt idx="2062">
                  <c:v>22061</c:v>
                </c:pt>
                <c:pt idx="2063">
                  <c:v>22093</c:v>
                </c:pt>
                <c:pt idx="2064">
                  <c:v>22103</c:v>
                </c:pt>
                <c:pt idx="2065">
                  <c:v>22114</c:v>
                </c:pt>
                <c:pt idx="2066">
                  <c:v>22124</c:v>
                </c:pt>
                <c:pt idx="2067">
                  <c:v>22134</c:v>
                </c:pt>
                <c:pt idx="2068">
                  <c:v>22145</c:v>
                </c:pt>
                <c:pt idx="2069">
                  <c:v>22155</c:v>
                </c:pt>
                <c:pt idx="2070">
                  <c:v>22166</c:v>
                </c:pt>
                <c:pt idx="2071">
                  <c:v>22176</c:v>
                </c:pt>
                <c:pt idx="2072">
                  <c:v>22187</c:v>
                </c:pt>
                <c:pt idx="2073">
                  <c:v>22197</c:v>
                </c:pt>
                <c:pt idx="2074">
                  <c:v>22207</c:v>
                </c:pt>
                <c:pt idx="2075">
                  <c:v>22218</c:v>
                </c:pt>
                <c:pt idx="2076">
                  <c:v>22228</c:v>
                </c:pt>
                <c:pt idx="2077">
                  <c:v>22239</c:v>
                </c:pt>
                <c:pt idx="2078">
                  <c:v>22249</c:v>
                </c:pt>
                <c:pt idx="2079">
                  <c:v>22260</c:v>
                </c:pt>
                <c:pt idx="2080">
                  <c:v>22270</c:v>
                </c:pt>
                <c:pt idx="2081">
                  <c:v>22280</c:v>
                </c:pt>
                <c:pt idx="2082">
                  <c:v>22291</c:v>
                </c:pt>
                <c:pt idx="2083">
                  <c:v>22301</c:v>
                </c:pt>
                <c:pt idx="2084">
                  <c:v>22312</c:v>
                </c:pt>
                <c:pt idx="2085">
                  <c:v>22322</c:v>
                </c:pt>
                <c:pt idx="2086">
                  <c:v>22332</c:v>
                </c:pt>
                <c:pt idx="2087">
                  <c:v>22343</c:v>
                </c:pt>
                <c:pt idx="2088">
                  <c:v>22353</c:v>
                </c:pt>
                <c:pt idx="2089">
                  <c:v>22364</c:v>
                </c:pt>
                <c:pt idx="2090">
                  <c:v>22374</c:v>
                </c:pt>
                <c:pt idx="2091">
                  <c:v>22385</c:v>
                </c:pt>
                <c:pt idx="2092">
                  <c:v>22395</c:v>
                </c:pt>
                <c:pt idx="2093">
                  <c:v>22405</c:v>
                </c:pt>
                <c:pt idx="2094">
                  <c:v>22416</c:v>
                </c:pt>
                <c:pt idx="2095">
                  <c:v>22426</c:v>
                </c:pt>
                <c:pt idx="2096">
                  <c:v>22447</c:v>
                </c:pt>
                <c:pt idx="2097">
                  <c:v>22458</c:v>
                </c:pt>
                <c:pt idx="2098">
                  <c:v>22468</c:v>
                </c:pt>
                <c:pt idx="2099">
                  <c:v>22478</c:v>
                </c:pt>
                <c:pt idx="2100">
                  <c:v>22489</c:v>
                </c:pt>
                <c:pt idx="2101">
                  <c:v>22499</c:v>
                </c:pt>
                <c:pt idx="2102">
                  <c:v>22510</c:v>
                </c:pt>
                <c:pt idx="2103">
                  <c:v>22520</c:v>
                </c:pt>
                <c:pt idx="2104">
                  <c:v>22531</c:v>
                </c:pt>
                <c:pt idx="2105">
                  <c:v>22541</c:v>
                </c:pt>
                <c:pt idx="2106">
                  <c:v>22551</c:v>
                </c:pt>
                <c:pt idx="2107">
                  <c:v>22562</c:v>
                </c:pt>
                <c:pt idx="2108">
                  <c:v>22572</c:v>
                </c:pt>
                <c:pt idx="2109">
                  <c:v>22583</c:v>
                </c:pt>
                <c:pt idx="2110">
                  <c:v>22593</c:v>
                </c:pt>
                <c:pt idx="2111">
                  <c:v>22604</c:v>
                </c:pt>
                <c:pt idx="2112">
                  <c:v>22614</c:v>
                </c:pt>
                <c:pt idx="2113">
                  <c:v>22624</c:v>
                </c:pt>
                <c:pt idx="2114">
                  <c:v>22635</c:v>
                </c:pt>
                <c:pt idx="2115">
                  <c:v>22645</c:v>
                </c:pt>
                <c:pt idx="2116">
                  <c:v>22656</c:v>
                </c:pt>
                <c:pt idx="2117">
                  <c:v>22666</c:v>
                </c:pt>
                <c:pt idx="2118">
                  <c:v>22677</c:v>
                </c:pt>
                <c:pt idx="2119">
                  <c:v>22687</c:v>
                </c:pt>
                <c:pt idx="2120">
                  <c:v>22697</c:v>
                </c:pt>
                <c:pt idx="2121">
                  <c:v>22708</c:v>
                </c:pt>
                <c:pt idx="2122">
                  <c:v>22718</c:v>
                </c:pt>
                <c:pt idx="2123">
                  <c:v>22729</c:v>
                </c:pt>
                <c:pt idx="2124">
                  <c:v>22739</c:v>
                </c:pt>
                <c:pt idx="2125">
                  <c:v>22750</c:v>
                </c:pt>
                <c:pt idx="2126">
                  <c:v>22760</c:v>
                </c:pt>
                <c:pt idx="2127">
                  <c:v>22770</c:v>
                </c:pt>
                <c:pt idx="2128">
                  <c:v>22781</c:v>
                </c:pt>
                <c:pt idx="2129">
                  <c:v>22812</c:v>
                </c:pt>
                <c:pt idx="2130">
                  <c:v>22823</c:v>
                </c:pt>
                <c:pt idx="2131">
                  <c:v>22833</c:v>
                </c:pt>
                <c:pt idx="2132">
                  <c:v>22843</c:v>
                </c:pt>
                <c:pt idx="2133">
                  <c:v>22854</c:v>
                </c:pt>
                <c:pt idx="2134">
                  <c:v>22864</c:v>
                </c:pt>
                <c:pt idx="2135">
                  <c:v>22875</c:v>
                </c:pt>
                <c:pt idx="2136">
                  <c:v>22885</c:v>
                </c:pt>
                <c:pt idx="2137">
                  <c:v>22895</c:v>
                </c:pt>
                <c:pt idx="2138">
                  <c:v>22906</c:v>
                </c:pt>
                <c:pt idx="2139">
                  <c:v>22916</c:v>
                </c:pt>
                <c:pt idx="2140">
                  <c:v>22927</c:v>
                </c:pt>
                <c:pt idx="2141">
                  <c:v>22937</c:v>
                </c:pt>
                <c:pt idx="2142">
                  <c:v>22948</c:v>
                </c:pt>
                <c:pt idx="2143">
                  <c:v>22958</c:v>
                </c:pt>
                <c:pt idx="2144">
                  <c:v>22968</c:v>
                </c:pt>
                <c:pt idx="2145">
                  <c:v>22979</c:v>
                </c:pt>
                <c:pt idx="2146">
                  <c:v>22989</c:v>
                </c:pt>
                <c:pt idx="2147">
                  <c:v>23000</c:v>
                </c:pt>
                <c:pt idx="2148">
                  <c:v>23010</c:v>
                </c:pt>
                <c:pt idx="2149">
                  <c:v>23021</c:v>
                </c:pt>
                <c:pt idx="2150">
                  <c:v>23031</c:v>
                </c:pt>
                <c:pt idx="2151">
                  <c:v>23041</c:v>
                </c:pt>
                <c:pt idx="2152">
                  <c:v>23052</c:v>
                </c:pt>
                <c:pt idx="2153">
                  <c:v>23062</c:v>
                </c:pt>
                <c:pt idx="2154">
                  <c:v>23073</c:v>
                </c:pt>
                <c:pt idx="2155">
                  <c:v>23083</c:v>
                </c:pt>
                <c:pt idx="2156">
                  <c:v>23094</c:v>
                </c:pt>
                <c:pt idx="2157">
                  <c:v>23104</c:v>
                </c:pt>
                <c:pt idx="2158">
                  <c:v>23114</c:v>
                </c:pt>
                <c:pt idx="2159">
                  <c:v>23125</c:v>
                </c:pt>
                <c:pt idx="2160">
                  <c:v>23135</c:v>
                </c:pt>
                <c:pt idx="2161">
                  <c:v>23146</c:v>
                </c:pt>
                <c:pt idx="2162">
                  <c:v>23177</c:v>
                </c:pt>
                <c:pt idx="2163">
                  <c:v>23187</c:v>
                </c:pt>
                <c:pt idx="2164">
                  <c:v>23198</c:v>
                </c:pt>
                <c:pt idx="2165">
                  <c:v>23208</c:v>
                </c:pt>
                <c:pt idx="2166">
                  <c:v>23219</c:v>
                </c:pt>
                <c:pt idx="2167">
                  <c:v>23229</c:v>
                </c:pt>
                <c:pt idx="2168">
                  <c:v>23240</c:v>
                </c:pt>
                <c:pt idx="2169">
                  <c:v>23250</c:v>
                </c:pt>
                <c:pt idx="2170">
                  <c:v>23260</c:v>
                </c:pt>
                <c:pt idx="2171">
                  <c:v>23271</c:v>
                </c:pt>
                <c:pt idx="2172">
                  <c:v>23281</c:v>
                </c:pt>
                <c:pt idx="2173">
                  <c:v>23292</c:v>
                </c:pt>
                <c:pt idx="2174">
                  <c:v>23302</c:v>
                </c:pt>
                <c:pt idx="2175">
                  <c:v>23313</c:v>
                </c:pt>
                <c:pt idx="2176">
                  <c:v>23323</c:v>
                </c:pt>
                <c:pt idx="2177">
                  <c:v>23333</c:v>
                </c:pt>
                <c:pt idx="2178">
                  <c:v>23344</c:v>
                </c:pt>
                <c:pt idx="2179">
                  <c:v>23354</c:v>
                </c:pt>
                <c:pt idx="2180">
                  <c:v>23365</c:v>
                </c:pt>
                <c:pt idx="2181">
                  <c:v>23375</c:v>
                </c:pt>
                <c:pt idx="2182">
                  <c:v>23386</c:v>
                </c:pt>
                <c:pt idx="2183">
                  <c:v>23396</c:v>
                </c:pt>
                <c:pt idx="2184">
                  <c:v>23406</c:v>
                </c:pt>
                <c:pt idx="2185">
                  <c:v>23417</c:v>
                </c:pt>
                <c:pt idx="2186">
                  <c:v>23427</c:v>
                </c:pt>
                <c:pt idx="2187">
                  <c:v>23438</c:v>
                </c:pt>
                <c:pt idx="2188">
                  <c:v>23448</c:v>
                </c:pt>
                <c:pt idx="2189">
                  <c:v>23458</c:v>
                </c:pt>
                <c:pt idx="2190">
                  <c:v>23469</c:v>
                </c:pt>
                <c:pt idx="2191">
                  <c:v>23479</c:v>
                </c:pt>
                <c:pt idx="2192">
                  <c:v>23490</c:v>
                </c:pt>
                <c:pt idx="2193">
                  <c:v>23500</c:v>
                </c:pt>
                <c:pt idx="2194">
                  <c:v>23511</c:v>
                </c:pt>
                <c:pt idx="2195">
                  <c:v>23531</c:v>
                </c:pt>
                <c:pt idx="2196">
                  <c:v>23542</c:v>
                </c:pt>
                <c:pt idx="2197">
                  <c:v>23552</c:v>
                </c:pt>
                <c:pt idx="2198">
                  <c:v>23563</c:v>
                </c:pt>
                <c:pt idx="2199">
                  <c:v>23573</c:v>
                </c:pt>
                <c:pt idx="2200">
                  <c:v>23584</c:v>
                </c:pt>
                <c:pt idx="2201">
                  <c:v>23594</c:v>
                </c:pt>
                <c:pt idx="2202">
                  <c:v>23604</c:v>
                </c:pt>
                <c:pt idx="2203">
                  <c:v>23615</c:v>
                </c:pt>
                <c:pt idx="2204">
                  <c:v>23625</c:v>
                </c:pt>
                <c:pt idx="2205">
                  <c:v>23636</c:v>
                </c:pt>
                <c:pt idx="2206">
                  <c:v>23646</c:v>
                </c:pt>
                <c:pt idx="2207">
                  <c:v>23657</c:v>
                </c:pt>
                <c:pt idx="2208">
                  <c:v>23667</c:v>
                </c:pt>
                <c:pt idx="2209">
                  <c:v>23677</c:v>
                </c:pt>
                <c:pt idx="2210">
                  <c:v>23688</c:v>
                </c:pt>
                <c:pt idx="2211">
                  <c:v>23698</c:v>
                </c:pt>
                <c:pt idx="2212">
                  <c:v>23709</c:v>
                </c:pt>
                <c:pt idx="2213">
                  <c:v>23719</c:v>
                </c:pt>
                <c:pt idx="2214">
                  <c:v>23730</c:v>
                </c:pt>
                <c:pt idx="2215">
                  <c:v>23740</c:v>
                </c:pt>
                <c:pt idx="2216">
                  <c:v>23750</c:v>
                </c:pt>
                <c:pt idx="2217">
                  <c:v>23761</c:v>
                </c:pt>
                <c:pt idx="2218">
                  <c:v>23771</c:v>
                </c:pt>
                <c:pt idx="2219">
                  <c:v>23782</c:v>
                </c:pt>
                <c:pt idx="2220">
                  <c:v>23792</c:v>
                </c:pt>
                <c:pt idx="2221">
                  <c:v>23803</c:v>
                </c:pt>
                <c:pt idx="2222">
                  <c:v>23813</c:v>
                </c:pt>
                <c:pt idx="2223">
                  <c:v>23823</c:v>
                </c:pt>
                <c:pt idx="2224">
                  <c:v>23834</c:v>
                </c:pt>
                <c:pt idx="2225">
                  <c:v>23844</c:v>
                </c:pt>
                <c:pt idx="2226">
                  <c:v>23855</c:v>
                </c:pt>
                <c:pt idx="2227">
                  <c:v>23865</c:v>
                </c:pt>
                <c:pt idx="2228">
                  <c:v>23896</c:v>
                </c:pt>
                <c:pt idx="2229">
                  <c:v>23907</c:v>
                </c:pt>
                <c:pt idx="2230">
                  <c:v>23917</c:v>
                </c:pt>
                <c:pt idx="2231">
                  <c:v>23928</c:v>
                </c:pt>
                <c:pt idx="2232">
                  <c:v>23938</c:v>
                </c:pt>
                <c:pt idx="2233">
                  <c:v>23949</c:v>
                </c:pt>
                <c:pt idx="2234">
                  <c:v>23959</c:v>
                </c:pt>
                <c:pt idx="2235">
                  <c:v>23969</c:v>
                </c:pt>
                <c:pt idx="2236">
                  <c:v>23980</c:v>
                </c:pt>
                <c:pt idx="2237">
                  <c:v>23990</c:v>
                </c:pt>
                <c:pt idx="2238">
                  <c:v>24001</c:v>
                </c:pt>
                <c:pt idx="2239">
                  <c:v>24011</c:v>
                </c:pt>
                <c:pt idx="2240">
                  <c:v>24021</c:v>
                </c:pt>
                <c:pt idx="2241">
                  <c:v>24032</c:v>
                </c:pt>
                <c:pt idx="2242">
                  <c:v>24042</c:v>
                </c:pt>
                <c:pt idx="2243">
                  <c:v>24053</c:v>
                </c:pt>
                <c:pt idx="2244">
                  <c:v>24063</c:v>
                </c:pt>
                <c:pt idx="2245">
                  <c:v>24074</c:v>
                </c:pt>
                <c:pt idx="2246">
                  <c:v>24084</c:v>
                </c:pt>
                <c:pt idx="2247">
                  <c:v>24094</c:v>
                </c:pt>
                <c:pt idx="2248">
                  <c:v>24105</c:v>
                </c:pt>
                <c:pt idx="2249">
                  <c:v>24115</c:v>
                </c:pt>
                <c:pt idx="2250">
                  <c:v>24126</c:v>
                </c:pt>
                <c:pt idx="2251">
                  <c:v>24136</c:v>
                </c:pt>
                <c:pt idx="2252">
                  <c:v>24147</c:v>
                </c:pt>
                <c:pt idx="2253">
                  <c:v>24157</c:v>
                </c:pt>
                <c:pt idx="2254">
                  <c:v>24167</c:v>
                </c:pt>
                <c:pt idx="2255">
                  <c:v>24178</c:v>
                </c:pt>
                <c:pt idx="2256">
                  <c:v>24188</c:v>
                </c:pt>
                <c:pt idx="2257">
                  <c:v>24199</c:v>
                </c:pt>
                <c:pt idx="2258">
                  <c:v>24209</c:v>
                </c:pt>
                <c:pt idx="2259">
                  <c:v>24220</c:v>
                </c:pt>
                <c:pt idx="2260">
                  <c:v>24230</c:v>
                </c:pt>
                <c:pt idx="2261">
                  <c:v>24251</c:v>
                </c:pt>
                <c:pt idx="2262">
                  <c:v>24261</c:v>
                </c:pt>
                <c:pt idx="2263">
                  <c:v>24272</c:v>
                </c:pt>
                <c:pt idx="2264">
                  <c:v>24282</c:v>
                </c:pt>
                <c:pt idx="2265">
                  <c:v>24293</c:v>
                </c:pt>
                <c:pt idx="2266">
                  <c:v>24303</c:v>
                </c:pt>
                <c:pt idx="2267">
                  <c:v>24313</c:v>
                </c:pt>
                <c:pt idx="2268">
                  <c:v>24324</c:v>
                </c:pt>
                <c:pt idx="2269">
                  <c:v>24334</c:v>
                </c:pt>
                <c:pt idx="2270">
                  <c:v>24345</c:v>
                </c:pt>
                <c:pt idx="2271">
                  <c:v>24355</c:v>
                </c:pt>
                <c:pt idx="2272">
                  <c:v>24366</c:v>
                </c:pt>
                <c:pt idx="2273">
                  <c:v>24376</c:v>
                </c:pt>
                <c:pt idx="2274">
                  <c:v>24386</c:v>
                </c:pt>
                <c:pt idx="2275">
                  <c:v>24397</c:v>
                </c:pt>
                <c:pt idx="2276">
                  <c:v>24407</c:v>
                </c:pt>
                <c:pt idx="2277">
                  <c:v>24418</c:v>
                </c:pt>
                <c:pt idx="2278">
                  <c:v>24428</c:v>
                </c:pt>
                <c:pt idx="2279">
                  <c:v>24439</c:v>
                </c:pt>
                <c:pt idx="2280">
                  <c:v>24449</c:v>
                </c:pt>
                <c:pt idx="2281">
                  <c:v>24459</c:v>
                </c:pt>
                <c:pt idx="2282">
                  <c:v>24470</c:v>
                </c:pt>
                <c:pt idx="2283">
                  <c:v>24480</c:v>
                </c:pt>
                <c:pt idx="2284">
                  <c:v>24491</c:v>
                </c:pt>
                <c:pt idx="2285">
                  <c:v>24501</c:v>
                </c:pt>
                <c:pt idx="2286">
                  <c:v>24512</c:v>
                </c:pt>
                <c:pt idx="2287">
                  <c:v>24522</c:v>
                </c:pt>
                <c:pt idx="2288">
                  <c:v>24532</c:v>
                </c:pt>
                <c:pt idx="2289">
                  <c:v>24543</c:v>
                </c:pt>
                <c:pt idx="2290">
                  <c:v>24553</c:v>
                </c:pt>
                <c:pt idx="2291">
                  <c:v>24564</c:v>
                </c:pt>
                <c:pt idx="2292">
                  <c:v>24574</c:v>
                </c:pt>
                <c:pt idx="2293">
                  <c:v>24584</c:v>
                </c:pt>
                <c:pt idx="2294">
                  <c:v>24595</c:v>
                </c:pt>
                <c:pt idx="2295">
                  <c:v>24616</c:v>
                </c:pt>
                <c:pt idx="2296">
                  <c:v>24626</c:v>
                </c:pt>
                <c:pt idx="2297">
                  <c:v>24637</c:v>
                </c:pt>
                <c:pt idx="2298">
                  <c:v>24647</c:v>
                </c:pt>
                <c:pt idx="2299">
                  <c:v>24657</c:v>
                </c:pt>
                <c:pt idx="2300">
                  <c:v>24668</c:v>
                </c:pt>
                <c:pt idx="2301">
                  <c:v>24678</c:v>
                </c:pt>
                <c:pt idx="2302">
                  <c:v>24689</c:v>
                </c:pt>
                <c:pt idx="2303">
                  <c:v>24699</c:v>
                </c:pt>
                <c:pt idx="2304">
                  <c:v>24710</c:v>
                </c:pt>
                <c:pt idx="2305">
                  <c:v>24720</c:v>
                </c:pt>
                <c:pt idx="2306">
                  <c:v>24730</c:v>
                </c:pt>
                <c:pt idx="2307">
                  <c:v>24741</c:v>
                </c:pt>
                <c:pt idx="2308">
                  <c:v>24751</c:v>
                </c:pt>
                <c:pt idx="2309">
                  <c:v>24762</c:v>
                </c:pt>
                <c:pt idx="2310">
                  <c:v>24772</c:v>
                </c:pt>
                <c:pt idx="2311">
                  <c:v>24783</c:v>
                </c:pt>
                <c:pt idx="2312">
                  <c:v>24793</c:v>
                </c:pt>
                <c:pt idx="2313">
                  <c:v>24803</c:v>
                </c:pt>
                <c:pt idx="2314">
                  <c:v>24814</c:v>
                </c:pt>
                <c:pt idx="2315">
                  <c:v>24824</c:v>
                </c:pt>
                <c:pt idx="2316">
                  <c:v>24835</c:v>
                </c:pt>
                <c:pt idx="2317">
                  <c:v>24845</c:v>
                </c:pt>
                <c:pt idx="2318">
                  <c:v>24856</c:v>
                </c:pt>
                <c:pt idx="2319">
                  <c:v>24866</c:v>
                </c:pt>
                <c:pt idx="2320">
                  <c:v>24876</c:v>
                </c:pt>
                <c:pt idx="2321">
                  <c:v>24887</c:v>
                </c:pt>
                <c:pt idx="2322">
                  <c:v>24897</c:v>
                </c:pt>
                <c:pt idx="2323">
                  <c:v>24908</c:v>
                </c:pt>
                <c:pt idx="2324">
                  <c:v>24918</c:v>
                </c:pt>
                <c:pt idx="2325">
                  <c:v>24929</c:v>
                </c:pt>
                <c:pt idx="2326">
                  <c:v>24939</c:v>
                </c:pt>
                <c:pt idx="2327">
                  <c:v>24949</c:v>
                </c:pt>
                <c:pt idx="2328">
                  <c:v>24981</c:v>
                </c:pt>
                <c:pt idx="2329">
                  <c:v>24991</c:v>
                </c:pt>
                <c:pt idx="2330">
                  <c:v>25002</c:v>
                </c:pt>
                <c:pt idx="2331">
                  <c:v>25012</c:v>
                </c:pt>
                <c:pt idx="2332">
                  <c:v>25022</c:v>
                </c:pt>
                <c:pt idx="2333">
                  <c:v>25033</c:v>
                </c:pt>
                <c:pt idx="2334">
                  <c:v>25043</c:v>
                </c:pt>
                <c:pt idx="2335">
                  <c:v>25054</c:v>
                </c:pt>
                <c:pt idx="2336">
                  <c:v>25064</c:v>
                </c:pt>
                <c:pt idx="2337">
                  <c:v>25075</c:v>
                </c:pt>
                <c:pt idx="2338">
                  <c:v>25085</c:v>
                </c:pt>
                <c:pt idx="2339">
                  <c:v>25095</c:v>
                </c:pt>
                <c:pt idx="2340">
                  <c:v>25106</c:v>
                </c:pt>
                <c:pt idx="2341">
                  <c:v>25116</c:v>
                </c:pt>
                <c:pt idx="2342">
                  <c:v>25127</c:v>
                </c:pt>
                <c:pt idx="2343">
                  <c:v>25137</c:v>
                </c:pt>
                <c:pt idx="2344">
                  <c:v>25147</c:v>
                </c:pt>
                <c:pt idx="2345">
                  <c:v>25158</c:v>
                </c:pt>
                <c:pt idx="2346">
                  <c:v>25168</c:v>
                </c:pt>
                <c:pt idx="2347">
                  <c:v>25179</c:v>
                </c:pt>
                <c:pt idx="2348">
                  <c:v>25189</c:v>
                </c:pt>
                <c:pt idx="2349">
                  <c:v>25200</c:v>
                </c:pt>
                <c:pt idx="2350">
                  <c:v>25210</c:v>
                </c:pt>
                <c:pt idx="2351">
                  <c:v>25220</c:v>
                </c:pt>
                <c:pt idx="2352">
                  <c:v>25231</c:v>
                </c:pt>
                <c:pt idx="2353">
                  <c:v>25241</c:v>
                </c:pt>
                <c:pt idx="2354">
                  <c:v>25252</c:v>
                </c:pt>
                <c:pt idx="2355">
                  <c:v>25262</c:v>
                </c:pt>
                <c:pt idx="2356">
                  <c:v>25273</c:v>
                </c:pt>
                <c:pt idx="2357">
                  <c:v>25283</c:v>
                </c:pt>
                <c:pt idx="2358">
                  <c:v>25293</c:v>
                </c:pt>
                <c:pt idx="2359">
                  <c:v>25304</c:v>
                </c:pt>
                <c:pt idx="2360">
                  <c:v>25314</c:v>
                </c:pt>
                <c:pt idx="2361">
                  <c:v>25335</c:v>
                </c:pt>
                <c:pt idx="2362">
                  <c:v>25346</c:v>
                </c:pt>
                <c:pt idx="2363">
                  <c:v>25356</c:v>
                </c:pt>
                <c:pt idx="2364">
                  <c:v>25366</c:v>
                </c:pt>
                <c:pt idx="2365">
                  <c:v>25377</c:v>
                </c:pt>
                <c:pt idx="2366">
                  <c:v>25387</c:v>
                </c:pt>
                <c:pt idx="2367">
                  <c:v>25398</c:v>
                </c:pt>
                <c:pt idx="2368">
                  <c:v>25408</c:v>
                </c:pt>
                <c:pt idx="2369">
                  <c:v>25419</c:v>
                </c:pt>
                <c:pt idx="2370">
                  <c:v>25429</c:v>
                </c:pt>
                <c:pt idx="2371">
                  <c:v>25439</c:v>
                </c:pt>
                <c:pt idx="2372">
                  <c:v>25450</c:v>
                </c:pt>
                <c:pt idx="2373">
                  <c:v>25460</c:v>
                </c:pt>
                <c:pt idx="2374">
                  <c:v>25471</c:v>
                </c:pt>
                <c:pt idx="2375">
                  <c:v>25481</c:v>
                </c:pt>
                <c:pt idx="2376">
                  <c:v>25492</c:v>
                </c:pt>
                <c:pt idx="2377">
                  <c:v>25502</c:v>
                </c:pt>
                <c:pt idx="2378">
                  <c:v>25512</c:v>
                </c:pt>
                <c:pt idx="2379">
                  <c:v>25523</c:v>
                </c:pt>
                <c:pt idx="2380">
                  <c:v>25533</c:v>
                </c:pt>
                <c:pt idx="2381">
                  <c:v>25544</c:v>
                </c:pt>
                <c:pt idx="2382">
                  <c:v>25554</c:v>
                </c:pt>
                <c:pt idx="2383">
                  <c:v>25565</c:v>
                </c:pt>
                <c:pt idx="2384">
                  <c:v>25575</c:v>
                </c:pt>
                <c:pt idx="2385">
                  <c:v>25585</c:v>
                </c:pt>
                <c:pt idx="2386">
                  <c:v>25596</c:v>
                </c:pt>
                <c:pt idx="2387">
                  <c:v>25606</c:v>
                </c:pt>
                <c:pt idx="2388">
                  <c:v>25617</c:v>
                </c:pt>
                <c:pt idx="2389">
                  <c:v>25627</c:v>
                </c:pt>
                <c:pt idx="2390">
                  <c:v>25638</c:v>
                </c:pt>
                <c:pt idx="2391">
                  <c:v>25648</c:v>
                </c:pt>
                <c:pt idx="2392">
                  <c:v>25658</c:v>
                </c:pt>
                <c:pt idx="2393">
                  <c:v>25669</c:v>
                </c:pt>
                <c:pt idx="2394">
                  <c:v>25679</c:v>
                </c:pt>
                <c:pt idx="2395">
                  <c:v>25690</c:v>
                </c:pt>
                <c:pt idx="2396">
                  <c:v>25700</c:v>
                </c:pt>
                <c:pt idx="2397">
                  <c:v>25711</c:v>
                </c:pt>
                <c:pt idx="2398">
                  <c:v>25721</c:v>
                </c:pt>
                <c:pt idx="2399">
                  <c:v>25731</c:v>
                </c:pt>
                <c:pt idx="2400">
                  <c:v>25742</c:v>
                </c:pt>
                <c:pt idx="2401">
                  <c:v>25752</c:v>
                </c:pt>
                <c:pt idx="2402">
                  <c:v>25763</c:v>
                </c:pt>
                <c:pt idx="2403">
                  <c:v>25773</c:v>
                </c:pt>
                <c:pt idx="2404">
                  <c:v>25783</c:v>
                </c:pt>
                <c:pt idx="2405">
                  <c:v>25794</c:v>
                </c:pt>
                <c:pt idx="2406">
                  <c:v>25804</c:v>
                </c:pt>
                <c:pt idx="2407">
                  <c:v>25815</c:v>
                </c:pt>
                <c:pt idx="2408">
                  <c:v>25825</c:v>
                </c:pt>
                <c:pt idx="2409">
                  <c:v>25836</c:v>
                </c:pt>
                <c:pt idx="2410">
                  <c:v>25846</c:v>
                </c:pt>
                <c:pt idx="2411">
                  <c:v>25856</c:v>
                </c:pt>
                <c:pt idx="2412">
                  <c:v>25867</c:v>
                </c:pt>
                <c:pt idx="2413">
                  <c:v>25877</c:v>
                </c:pt>
                <c:pt idx="2414">
                  <c:v>25888</c:v>
                </c:pt>
                <c:pt idx="2415">
                  <c:v>25898</c:v>
                </c:pt>
                <c:pt idx="2416">
                  <c:v>25909</c:v>
                </c:pt>
                <c:pt idx="2417">
                  <c:v>25919</c:v>
                </c:pt>
                <c:pt idx="2418">
                  <c:v>25929</c:v>
                </c:pt>
                <c:pt idx="2419">
                  <c:v>25940</c:v>
                </c:pt>
                <c:pt idx="2420">
                  <c:v>25950</c:v>
                </c:pt>
                <c:pt idx="2421">
                  <c:v>25961</c:v>
                </c:pt>
                <c:pt idx="2422">
                  <c:v>25971</c:v>
                </c:pt>
                <c:pt idx="2423">
                  <c:v>25982</c:v>
                </c:pt>
                <c:pt idx="2424">
                  <c:v>25992</c:v>
                </c:pt>
                <c:pt idx="2425">
                  <c:v>26002</c:v>
                </c:pt>
                <c:pt idx="2426">
                  <c:v>26013</c:v>
                </c:pt>
                <c:pt idx="2427">
                  <c:v>26023</c:v>
                </c:pt>
                <c:pt idx="2428">
                  <c:v>26034</c:v>
                </c:pt>
                <c:pt idx="2429">
                  <c:v>26055</c:v>
                </c:pt>
                <c:pt idx="2430">
                  <c:v>26065</c:v>
                </c:pt>
                <c:pt idx="2431">
                  <c:v>26075</c:v>
                </c:pt>
                <c:pt idx="2432">
                  <c:v>26086</c:v>
                </c:pt>
                <c:pt idx="2433">
                  <c:v>26096</c:v>
                </c:pt>
                <c:pt idx="2434">
                  <c:v>26107</c:v>
                </c:pt>
                <c:pt idx="2435">
                  <c:v>26117</c:v>
                </c:pt>
                <c:pt idx="2436">
                  <c:v>26128</c:v>
                </c:pt>
                <c:pt idx="2437">
                  <c:v>26138</c:v>
                </c:pt>
                <c:pt idx="2438">
                  <c:v>26148</c:v>
                </c:pt>
                <c:pt idx="2439">
                  <c:v>26159</c:v>
                </c:pt>
                <c:pt idx="2440">
                  <c:v>26169</c:v>
                </c:pt>
                <c:pt idx="2441">
                  <c:v>26180</c:v>
                </c:pt>
                <c:pt idx="2442">
                  <c:v>26190</c:v>
                </c:pt>
                <c:pt idx="2443">
                  <c:v>26201</c:v>
                </c:pt>
                <c:pt idx="2444">
                  <c:v>26211</c:v>
                </c:pt>
                <c:pt idx="2445">
                  <c:v>26221</c:v>
                </c:pt>
                <c:pt idx="2446">
                  <c:v>26232</c:v>
                </c:pt>
                <c:pt idx="2447">
                  <c:v>26242</c:v>
                </c:pt>
                <c:pt idx="2448">
                  <c:v>26253</c:v>
                </c:pt>
                <c:pt idx="2449">
                  <c:v>26263</c:v>
                </c:pt>
                <c:pt idx="2450">
                  <c:v>26274</c:v>
                </c:pt>
                <c:pt idx="2451">
                  <c:v>26284</c:v>
                </c:pt>
                <c:pt idx="2452">
                  <c:v>26294</c:v>
                </c:pt>
                <c:pt idx="2453">
                  <c:v>26305</c:v>
                </c:pt>
                <c:pt idx="2454">
                  <c:v>26315</c:v>
                </c:pt>
                <c:pt idx="2455">
                  <c:v>26326</c:v>
                </c:pt>
                <c:pt idx="2456">
                  <c:v>26336</c:v>
                </c:pt>
                <c:pt idx="2457">
                  <c:v>26346</c:v>
                </c:pt>
                <c:pt idx="2458">
                  <c:v>26357</c:v>
                </c:pt>
                <c:pt idx="2459">
                  <c:v>26367</c:v>
                </c:pt>
                <c:pt idx="2460">
                  <c:v>26378</c:v>
                </c:pt>
                <c:pt idx="2461">
                  <c:v>26388</c:v>
                </c:pt>
                <c:pt idx="2462">
                  <c:v>26399</c:v>
                </c:pt>
                <c:pt idx="2463">
                  <c:v>26419</c:v>
                </c:pt>
                <c:pt idx="2464">
                  <c:v>26430</c:v>
                </c:pt>
                <c:pt idx="2465">
                  <c:v>26440</c:v>
                </c:pt>
                <c:pt idx="2466">
                  <c:v>26451</c:v>
                </c:pt>
                <c:pt idx="2467">
                  <c:v>26461</c:v>
                </c:pt>
                <c:pt idx="2468">
                  <c:v>26472</c:v>
                </c:pt>
                <c:pt idx="2469">
                  <c:v>26482</c:v>
                </c:pt>
                <c:pt idx="2470">
                  <c:v>26492</c:v>
                </c:pt>
                <c:pt idx="2471">
                  <c:v>26503</c:v>
                </c:pt>
                <c:pt idx="2472">
                  <c:v>26513</c:v>
                </c:pt>
                <c:pt idx="2473">
                  <c:v>26524</c:v>
                </c:pt>
                <c:pt idx="2474">
                  <c:v>26534</c:v>
                </c:pt>
                <c:pt idx="2475">
                  <c:v>26545</c:v>
                </c:pt>
                <c:pt idx="2476">
                  <c:v>26555</c:v>
                </c:pt>
                <c:pt idx="2477">
                  <c:v>26565</c:v>
                </c:pt>
                <c:pt idx="2478">
                  <c:v>26576</c:v>
                </c:pt>
                <c:pt idx="2479">
                  <c:v>26586</c:v>
                </c:pt>
                <c:pt idx="2480">
                  <c:v>26597</c:v>
                </c:pt>
                <c:pt idx="2481">
                  <c:v>26607</c:v>
                </c:pt>
                <c:pt idx="2482">
                  <c:v>26618</c:v>
                </c:pt>
                <c:pt idx="2483">
                  <c:v>26628</c:v>
                </c:pt>
                <c:pt idx="2484">
                  <c:v>26638</c:v>
                </c:pt>
                <c:pt idx="2485">
                  <c:v>26649</c:v>
                </c:pt>
                <c:pt idx="2486">
                  <c:v>26659</c:v>
                </c:pt>
                <c:pt idx="2487">
                  <c:v>26670</c:v>
                </c:pt>
                <c:pt idx="2488">
                  <c:v>26680</c:v>
                </c:pt>
                <c:pt idx="2489">
                  <c:v>26691</c:v>
                </c:pt>
                <c:pt idx="2490">
                  <c:v>26701</c:v>
                </c:pt>
                <c:pt idx="2491">
                  <c:v>26711</c:v>
                </c:pt>
                <c:pt idx="2492">
                  <c:v>26722</c:v>
                </c:pt>
                <c:pt idx="2493">
                  <c:v>26732</c:v>
                </c:pt>
                <c:pt idx="2494">
                  <c:v>26743</c:v>
                </c:pt>
                <c:pt idx="2495">
                  <c:v>26753</c:v>
                </c:pt>
                <c:pt idx="2496">
                  <c:v>26784</c:v>
                </c:pt>
                <c:pt idx="2497">
                  <c:v>26795</c:v>
                </c:pt>
                <c:pt idx="2498">
                  <c:v>26805</c:v>
                </c:pt>
                <c:pt idx="2499">
                  <c:v>26816</c:v>
                </c:pt>
                <c:pt idx="2500">
                  <c:v>26826</c:v>
                </c:pt>
                <c:pt idx="2501">
                  <c:v>26837</c:v>
                </c:pt>
                <c:pt idx="2502">
                  <c:v>26847</c:v>
                </c:pt>
                <c:pt idx="2503">
                  <c:v>26857</c:v>
                </c:pt>
                <c:pt idx="2504">
                  <c:v>26868</c:v>
                </c:pt>
                <c:pt idx="2505">
                  <c:v>26878</c:v>
                </c:pt>
                <c:pt idx="2506">
                  <c:v>26889</c:v>
                </c:pt>
                <c:pt idx="2507">
                  <c:v>26899</c:v>
                </c:pt>
                <c:pt idx="2508">
                  <c:v>26909</c:v>
                </c:pt>
                <c:pt idx="2509">
                  <c:v>26920</c:v>
                </c:pt>
                <c:pt idx="2510">
                  <c:v>26930</c:v>
                </c:pt>
                <c:pt idx="2511">
                  <c:v>26941</c:v>
                </c:pt>
                <c:pt idx="2512">
                  <c:v>26951</c:v>
                </c:pt>
                <c:pt idx="2513">
                  <c:v>26962</c:v>
                </c:pt>
                <c:pt idx="2514">
                  <c:v>26972</c:v>
                </c:pt>
                <c:pt idx="2515">
                  <c:v>26982</c:v>
                </c:pt>
                <c:pt idx="2516">
                  <c:v>26993</c:v>
                </c:pt>
                <c:pt idx="2517">
                  <c:v>27003</c:v>
                </c:pt>
                <c:pt idx="2518">
                  <c:v>27014</c:v>
                </c:pt>
                <c:pt idx="2519">
                  <c:v>27024</c:v>
                </c:pt>
                <c:pt idx="2520">
                  <c:v>27035</c:v>
                </c:pt>
                <c:pt idx="2521">
                  <c:v>27045</c:v>
                </c:pt>
                <c:pt idx="2522">
                  <c:v>27055</c:v>
                </c:pt>
                <c:pt idx="2523">
                  <c:v>27066</c:v>
                </c:pt>
                <c:pt idx="2524">
                  <c:v>27076</c:v>
                </c:pt>
                <c:pt idx="2525">
                  <c:v>27087</c:v>
                </c:pt>
                <c:pt idx="2526">
                  <c:v>27097</c:v>
                </c:pt>
                <c:pt idx="2527">
                  <c:v>27108</c:v>
                </c:pt>
                <c:pt idx="2528">
                  <c:v>27118</c:v>
                </c:pt>
                <c:pt idx="2529">
                  <c:v>27139</c:v>
                </c:pt>
                <c:pt idx="2530">
                  <c:v>27149</c:v>
                </c:pt>
                <c:pt idx="2531">
                  <c:v>27160</c:v>
                </c:pt>
                <c:pt idx="2532">
                  <c:v>27170</c:v>
                </c:pt>
                <c:pt idx="2533">
                  <c:v>27181</c:v>
                </c:pt>
                <c:pt idx="2534">
                  <c:v>27191</c:v>
                </c:pt>
                <c:pt idx="2535">
                  <c:v>27201</c:v>
                </c:pt>
                <c:pt idx="2536">
                  <c:v>27212</c:v>
                </c:pt>
                <c:pt idx="2537">
                  <c:v>27222</c:v>
                </c:pt>
                <c:pt idx="2538">
                  <c:v>27233</c:v>
                </c:pt>
                <c:pt idx="2539">
                  <c:v>27243</c:v>
                </c:pt>
                <c:pt idx="2540">
                  <c:v>27254</c:v>
                </c:pt>
                <c:pt idx="2541">
                  <c:v>27264</c:v>
                </c:pt>
                <c:pt idx="2542">
                  <c:v>27274</c:v>
                </c:pt>
                <c:pt idx="2543">
                  <c:v>27285</c:v>
                </c:pt>
                <c:pt idx="2544">
                  <c:v>27295</c:v>
                </c:pt>
                <c:pt idx="2545">
                  <c:v>27306</c:v>
                </c:pt>
                <c:pt idx="2546">
                  <c:v>27316</c:v>
                </c:pt>
                <c:pt idx="2547">
                  <c:v>27327</c:v>
                </c:pt>
                <c:pt idx="2548">
                  <c:v>27337</c:v>
                </c:pt>
                <c:pt idx="2549">
                  <c:v>27347</c:v>
                </c:pt>
                <c:pt idx="2550">
                  <c:v>27358</c:v>
                </c:pt>
                <c:pt idx="2551">
                  <c:v>27368</c:v>
                </c:pt>
                <c:pt idx="2552">
                  <c:v>27379</c:v>
                </c:pt>
                <c:pt idx="2553">
                  <c:v>27389</c:v>
                </c:pt>
                <c:pt idx="2554">
                  <c:v>27400</c:v>
                </c:pt>
                <c:pt idx="2555">
                  <c:v>27410</c:v>
                </c:pt>
                <c:pt idx="2556">
                  <c:v>27420</c:v>
                </c:pt>
                <c:pt idx="2557">
                  <c:v>27431</c:v>
                </c:pt>
                <c:pt idx="2558">
                  <c:v>27441</c:v>
                </c:pt>
                <c:pt idx="2559">
                  <c:v>27452</c:v>
                </c:pt>
                <c:pt idx="2560">
                  <c:v>27462</c:v>
                </c:pt>
                <c:pt idx="2561">
                  <c:v>27472</c:v>
                </c:pt>
                <c:pt idx="2562">
                  <c:v>27483</c:v>
                </c:pt>
                <c:pt idx="2563">
                  <c:v>27504</c:v>
                </c:pt>
                <c:pt idx="2564">
                  <c:v>27514</c:v>
                </c:pt>
                <c:pt idx="2565">
                  <c:v>27525</c:v>
                </c:pt>
                <c:pt idx="2566">
                  <c:v>27535</c:v>
                </c:pt>
                <c:pt idx="2567">
                  <c:v>27545</c:v>
                </c:pt>
                <c:pt idx="2568">
                  <c:v>27556</c:v>
                </c:pt>
                <c:pt idx="2569">
                  <c:v>27566</c:v>
                </c:pt>
                <c:pt idx="2570">
                  <c:v>27577</c:v>
                </c:pt>
                <c:pt idx="2571">
                  <c:v>27587</c:v>
                </c:pt>
                <c:pt idx="2572">
                  <c:v>27598</c:v>
                </c:pt>
                <c:pt idx="2573">
                  <c:v>27608</c:v>
                </c:pt>
                <c:pt idx="2574">
                  <c:v>27618</c:v>
                </c:pt>
                <c:pt idx="2575">
                  <c:v>27629</c:v>
                </c:pt>
                <c:pt idx="2576">
                  <c:v>27639</c:v>
                </c:pt>
                <c:pt idx="2577">
                  <c:v>27650</c:v>
                </c:pt>
                <c:pt idx="2578">
                  <c:v>27660</c:v>
                </c:pt>
                <c:pt idx="2579">
                  <c:v>27671</c:v>
                </c:pt>
                <c:pt idx="2580">
                  <c:v>27681</c:v>
                </c:pt>
                <c:pt idx="2581">
                  <c:v>27691</c:v>
                </c:pt>
                <c:pt idx="2582">
                  <c:v>27702</c:v>
                </c:pt>
                <c:pt idx="2583">
                  <c:v>27712</c:v>
                </c:pt>
                <c:pt idx="2584">
                  <c:v>27723</c:v>
                </c:pt>
                <c:pt idx="2585">
                  <c:v>27733</c:v>
                </c:pt>
                <c:pt idx="2586">
                  <c:v>27744</c:v>
                </c:pt>
                <c:pt idx="2587">
                  <c:v>27754</c:v>
                </c:pt>
                <c:pt idx="2588">
                  <c:v>27764</c:v>
                </c:pt>
                <c:pt idx="2589">
                  <c:v>27775</c:v>
                </c:pt>
                <c:pt idx="2590">
                  <c:v>27785</c:v>
                </c:pt>
                <c:pt idx="2591">
                  <c:v>27796</c:v>
                </c:pt>
                <c:pt idx="2592">
                  <c:v>27806</c:v>
                </c:pt>
                <c:pt idx="2593">
                  <c:v>27817</c:v>
                </c:pt>
                <c:pt idx="2594">
                  <c:v>27827</c:v>
                </c:pt>
                <c:pt idx="2595">
                  <c:v>27837</c:v>
                </c:pt>
                <c:pt idx="2596">
                  <c:v>27848</c:v>
                </c:pt>
                <c:pt idx="2597">
                  <c:v>27858</c:v>
                </c:pt>
                <c:pt idx="2598">
                  <c:v>27879</c:v>
                </c:pt>
                <c:pt idx="2599">
                  <c:v>27890</c:v>
                </c:pt>
                <c:pt idx="2600">
                  <c:v>27900</c:v>
                </c:pt>
                <c:pt idx="2601">
                  <c:v>27910</c:v>
                </c:pt>
                <c:pt idx="2602">
                  <c:v>27921</c:v>
                </c:pt>
                <c:pt idx="2603">
                  <c:v>27931</c:v>
                </c:pt>
                <c:pt idx="2604">
                  <c:v>27942</c:v>
                </c:pt>
                <c:pt idx="2605">
                  <c:v>27952</c:v>
                </c:pt>
                <c:pt idx="2606">
                  <c:v>27963</c:v>
                </c:pt>
                <c:pt idx="2607">
                  <c:v>27973</c:v>
                </c:pt>
                <c:pt idx="2608">
                  <c:v>27983</c:v>
                </c:pt>
                <c:pt idx="2609">
                  <c:v>27994</c:v>
                </c:pt>
                <c:pt idx="2610">
                  <c:v>28004</c:v>
                </c:pt>
                <c:pt idx="2611">
                  <c:v>28015</c:v>
                </c:pt>
                <c:pt idx="2612">
                  <c:v>28025</c:v>
                </c:pt>
                <c:pt idx="2613">
                  <c:v>28035</c:v>
                </c:pt>
                <c:pt idx="2614">
                  <c:v>28046</c:v>
                </c:pt>
                <c:pt idx="2615">
                  <c:v>28056</c:v>
                </c:pt>
                <c:pt idx="2616">
                  <c:v>28067</c:v>
                </c:pt>
                <c:pt idx="2617">
                  <c:v>28077</c:v>
                </c:pt>
                <c:pt idx="2618">
                  <c:v>28088</c:v>
                </c:pt>
                <c:pt idx="2619">
                  <c:v>28098</c:v>
                </c:pt>
                <c:pt idx="2620">
                  <c:v>28108</c:v>
                </c:pt>
                <c:pt idx="2621">
                  <c:v>28119</c:v>
                </c:pt>
                <c:pt idx="2622">
                  <c:v>28129</c:v>
                </c:pt>
                <c:pt idx="2623">
                  <c:v>28140</c:v>
                </c:pt>
                <c:pt idx="2624">
                  <c:v>28150</c:v>
                </c:pt>
                <c:pt idx="2625">
                  <c:v>28161</c:v>
                </c:pt>
                <c:pt idx="2626">
                  <c:v>28171</c:v>
                </c:pt>
                <c:pt idx="2627">
                  <c:v>28181</c:v>
                </c:pt>
                <c:pt idx="2628">
                  <c:v>28192</c:v>
                </c:pt>
                <c:pt idx="2629">
                  <c:v>28202</c:v>
                </c:pt>
                <c:pt idx="2630">
                  <c:v>28234</c:v>
                </c:pt>
                <c:pt idx="2631">
                  <c:v>28244</c:v>
                </c:pt>
                <c:pt idx="2632">
                  <c:v>28254</c:v>
                </c:pt>
                <c:pt idx="2633">
                  <c:v>28265</c:v>
                </c:pt>
                <c:pt idx="2634">
                  <c:v>28275</c:v>
                </c:pt>
                <c:pt idx="2635">
                  <c:v>28286</c:v>
                </c:pt>
                <c:pt idx="2636">
                  <c:v>28296</c:v>
                </c:pt>
                <c:pt idx="2637">
                  <c:v>28307</c:v>
                </c:pt>
                <c:pt idx="2638">
                  <c:v>28317</c:v>
                </c:pt>
                <c:pt idx="2639">
                  <c:v>28327</c:v>
                </c:pt>
                <c:pt idx="2640">
                  <c:v>28338</c:v>
                </c:pt>
                <c:pt idx="2641">
                  <c:v>28348</c:v>
                </c:pt>
                <c:pt idx="2642">
                  <c:v>28359</c:v>
                </c:pt>
                <c:pt idx="2643">
                  <c:v>28369</c:v>
                </c:pt>
                <c:pt idx="2644">
                  <c:v>28380</c:v>
                </c:pt>
                <c:pt idx="2645">
                  <c:v>28390</c:v>
                </c:pt>
                <c:pt idx="2646">
                  <c:v>28400</c:v>
                </c:pt>
                <c:pt idx="2647">
                  <c:v>28411</c:v>
                </c:pt>
                <c:pt idx="2648">
                  <c:v>28421</c:v>
                </c:pt>
                <c:pt idx="2649">
                  <c:v>28432</c:v>
                </c:pt>
                <c:pt idx="2650">
                  <c:v>28442</c:v>
                </c:pt>
                <c:pt idx="2651">
                  <c:v>28453</c:v>
                </c:pt>
                <c:pt idx="2652">
                  <c:v>28463</c:v>
                </c:pt>
                <c:pt idx="2653">
                  <c:v>28473</c:v>
                </c:pt>
                <c:pt idx="2654">
                  <c:v>28484</c:v>
                </c:pt>
                <c:pt idx="2655">
                  <c:v>28494</c:v>
                </c:pt>
                <c:pt idx="2656">
                  <c:v>28505</c:v>
                </c:pt>
                <c:pt idx="2657">
                  <c:v>28515</c:v>
                </c:pt>
                <c:pt idx="2658">
                  <c:v>28526</c:v>
                </c:pt>
                <c:pt idx="2659">
                  <c:v>28536</c:v>
                </c:pt>
                <c:pt idx="2660">
                  <c:v>28546</c:v>
                </c:pt>
                <c:pt idx="2661">
                  <c:v>28557</c:v>
                </c:pt>
                <c:pt idx="2662">
                  <c:v>28567</c:v>
                </c:pt>
                <c:pt idx="2663">
                  <c:v>28588</c:v>
                </c:pt>
                <c:pt idx="2664">
                  <c:v>28598</c:v>
                </c:pt>
                <c:pt idx="2665">
                  <c:v>28609</c:v>
                </c:pt>
                <c:pt idx="2666">
                  <c:v>28619</c:v>
                </c:pt>
                <c:pt idx="2667">
                  <c:v>28630</c:v>
                </c:pt>
                <c:pt idx="2668">
                  <c:v>28640</c:v>
                </c:pt>
                <c:pt idx="2669">
                  <c:v>28651</c:v>
                </c:pt>
                <c:pt idx="2670">
                  <c:v>28661</c:v>
                </c:pt>
                <c:pt idx="2671">
                  <c:v>28671</c:v>
                </c:pt>
                <c:pt idx="2672">
                  <c:v>28682</c:v>
                </c:pt>
                <c:pt idx="2673">
                  <c:v>28692</c:v>
                </c:pt>
                <c:pt idx="2674">
                  <c:v>28703</c:v>
                </c:pt>
                <c:pt idx="2675">
                  <c:v>28713</c:v>
                </c:pt>
                <c:pt idx="2676">
                  <c:v>28724</c:v>
                </c:pt>
                <c:pt idx="2677">
                  <c:v>28734</c:v>
                </c:pt>
                <c:pt idx="2678">
                  <c:v>28744</c:v>
                </c:pt>
                <c:pt idx="2679">
                  <c:v>28755</c:v>
                </c:pt>
                <c:pt idx="2680">
                  <c:v>28765</c:v>
                </c:pt>
                <c:pt idx="2681">
                  <c:v>28776</c:v>
                </c:pt>
                <c:pt idx="2682">
                  <c:v>28786</c:v>
                </c:pt>
                <c:pt idx="2683">
                  <c:v>28797</c:v>
                </c:pt>
                <c:pt idx="2684">
                  <c:v>28807</c:v>
                </c:pt>
                <c:pt idx="2685">
                  <c:v>28817</c:v>
                </c:pt>
                <c:pt idx="2686">
                  <c:v>28828</c:v>
                </c:pt>
                <c:pt idx="2687">
                  <c:v>28838</c:v>
                </c:pt>
                <c:pt idx="2688">
                  <c:v>28849</c:v>
                </c:pt>
                <c:pt idx="2689">
                  <c:v>28859</c:v>
                </c:pt>
                <c:pt idx="2690">
                  <c:v>28870</c:v>
                </c:pt>
                <c:pt idx="2691">
                  <c:v>28880</c:v>
                </c:pt>
                <c:pt idx="2692">
                  <c:v>28890</c:v>
                </c:pt>
                <c:pt idx="2693">
                  <c:v>28901</c:v>
                </c:pt>
                <c:pt idx="2694">
                  <c:v>28911</c:v>
                </c:pt>
                <c:pt idx="2695">
                  <c:v>28922</c:v>
                </c:pt>
                <c:pt idx="2696">
                  <c:v>28932</c:v>
                </c:pt>
                <c:pt idx="2697">
                  <c:v>28943</c:v>
                </c:pt>
                <c:pt idx="2698">
                  <c:v>28963</c:v>
                </c:pt>
                <c:pt idx="2699">
                  <c:v>28974</c:v>
                </c:pt>
                <c:pt idx="2700">
                  <c:v>28984</c:v>
                </c:pt>
                <c:pt idx="2701">
                  <c:v>28995</c:v>
                </c:pt>
                <c:pt idx="2702">
                  <c:v>29005</c:v>
                </c:pt>
                <c:pt idx="2703">
                  <c:v>29016</c:v>
                </c:pt>
                <c:pt idx="2704">
                  <c:v>29026</c:v>
                </c:pt>
                <c:pt idx="2705">
                  <c:v>29036</c:v>
                </c:pt>
                <c:pt idx="2706">
                  <c:v>29047</c:v>
                </c:pt>
                <c:pt idx="2707">
                  <c:v>29057</c:v>
                </c:pt>
                <c:pt idx="2708">
                  <c:v>29068</c:v>
                </c:pt>
                <c:pt idx="2709">
                  <c:v>29078</c:v>
                </c:pt>
                <c:pt idx="2710">
                  <c:v>29089</c:v>
                </c:pt>
                <c:pt idx="2711">
                  <c:v>29099</c:v>
                </c:pt>
                <c:pt idx="2712">
                  <c:v>29109</c:v>
                </c:pt>
                <c:pt idx="2713">
                  <c:v>29120</c:v>
                </c:pt>
                <c:pt idx="2714">
                  <c:v>29130</c:v>
                </c:pt>
                <c:pt idx="2715">
                  <c:v>29141</c:v>
                </c:pt>
                <c:pt idx="2716">
                  <c:v>29151</c:v>
                </c:pt>
                <c:pt idx="2717">
                  <c:v>29161</c:v>
                </c:pt>
                <c:pt idx="2718">
                  <c:v>29172</c:v>
                </c:pt>
                <c:pt idx="2719">
                  <c:v>29182</c:v>
                </c:pt>
                <c:pt idx="2720">
                  <c:v>29193</c:v>
                </c:pt>
                <c:pt idx="2721">
                  <c:v>29203</c:v>
                </c:pt>
                <c:pt idx="2722">
                  <c:v>29214</c:v>
                </c:pt>
                <c:pt idx="2723">
                  <c:v>29224</c:v>
                </c:pt>
                <c:pt idx="2724">
                  <c:v>29234</c:v>
                </c:pt>
                <c:pt idx="2725">
                  <c:v>29245</c:v>
                </c:pt>
                <c:pt idx="2726">
                  <c:v>29255</c:v>
                </c:pt>
                <c:pt idx="2727">
                  <c:v>29266</c:v>
                </c:pt>
                <c:pt idx="2728">
                  <c:v>29276</c:v>
                </c:pt>
                <c:pt idx="2729">
                  <c:v>29287</c:v>
                </c:pt>
                <c:pt idx="2730">
                  <c:v>29307</c:v>
                </c:pt>
                <c:pt idx="2731">
                  <c:v>29328</c:v>
                </c:pt>
                <c:pt idx="2732">
                  <c:v>29339</c:v>
                </c:pt>
                <c:pt idx="2733">
                  <c:v>29349</c:v>
                </c:pt>
                <c:pt idx="2734">
                  <c:v>29360</c:v>
                </c:pt>
                <c:pt idx="2735">
                  <c:v>29370</c:v>
                </c:pt>
                <c:pt idx="2736">
                  <c:v>29380</c:v>
                </c:pt>
                <c:pt idx="2737">
                  <c:v>29391</c:v>
                </c:pt>
                <c:pt idx="2738">
                  <c:v>29401</c:v>
                </c:pt>
                <c:pt idx="2739">
                  <c:v>29412</c:v>
                </c:pt>
                <c:pt idx="2740">
                  <c:v>29422</c:v>
                </c:pt>
                <c:pt idx="2741">
                  <c:v>29433</c:v>
                </c:pt>
                <c:pt idx="2742">
                  <c:v>29443</c:v>
                </c:pt>
                <c:pt idx="2743">
                  <c:v>29453</c:v>
                </c:pt>
                <c:pt idx="2744">
                  <c:v>29464</c:v>
                </c:pt>
                <c:pt idx="2745">
                  <c:v>29474</c:v>
                </c:pt>
                <c:pt idx="2746">
                  <c:v>29485</c:v>
                </c:pt>
                <c:pt idx="2747">
                  <c:v>29495</c:v>
                </c:pt>
                <c:pt idx="2748">
                  <c:v>29506</c:v>
                </c:pt>
                <c:pt idx="2749">
                  <c:v>29516</c:v>
                </c:pt>
                <c:pt idx="2750">
                  <c:v>29526</c:v>
                </c:pt>
                <c:pt idx="2751">
                  <c:v>29537</c:v>
                </c:pt>
                <c:pt idx="2752">
                  <c:v>29547</c:v>
                </c:pt>
                <c:pt idx="2753">
                  <c:v>29558</c:v>
                </c:pt>
                <c:pt idx="2754">
                  <c:v>29568</c:v>
                </c:pt>
                <c:pt idx="2755">
                  <c:v>29579</c:v>
                </c:pt>
                <c:pt idx="2756">
                  <c:v>29589</c:v>
                </c:pt>
                <c:pt idx="2757">
                  <c:v>29599</c:v>
                </c:pt>
                <c:pt idx="2758">
                  <c:v>29610</c:v>
                </c:pt>
                <c:pt idx="2759">
                  <c:v>29620</c:v>
                </c:pt>
                <c:pt idx="2760">
                  <c:v>29631</c:v>
                </c:pt>
                <c:pt idx="2761">
                  <c:v>29641</c:v>
                </c:pt>
                <c:pt idx="2762">
                  <c:v>29683</c:v>
                </c:pt>
                <c:pt idx="2763">
                  <c:v>29693</c:v>
                </c:pt>
                <c:pt idx="2764">
                  <c:v>29704</c:v>
                </c:pt>
                <c:pt idx="2765">
                  <c:v>29714</c:v>
                </c:pt>
                <c:pt idx="2766">
                  <c:v>29724</c:v>
                </c:pt>
                <c:pt idx="2767">
                  <c:v>29735</c:v>
                </c:pt>
                <c:pt idx="2768">
                  <c:v>29745</c:v>
                </c:pt>
                <c:pt idx="2769">
                  <c:v>29756</c:v>
                </c:pt>
                <c:pt idx="2770">
                  <c:v>29766</c:v>
                </c:pt>
                <c:pt idx="2771">
                  <c:v>29777</c:v>
                </c:pt>
                <c:pt idx="2772">
                  <c:v>29787</c:v>
                </c:pt>
                <c:pt idx="2773">
                  <c:v>29797</c:v>
                </c:pt>
                <c:pt idx="2774">
                  <c:v>29808</c:v>
                </c:pt>
                <c:pt idx="2775">
                  <c:v>29818</c:v>
                </c:pt>
                <c:pt idx="2776">
                  <c:v>29829</c:v>
                </c:pt>
                <c:pt idx="2777">
                  <c:v>29839</c:v>
                </c:pt>
                <c:pt idx="2778">
                  <c:v>29850</c:v>
                </c:pt>
                <c:pt idx="2779">
                  <c:v>29860</c:v>
                </c:pt>
                <c:pt idx="2780">
                  <c:v>29870</c:v>
                </c:pt>
                <c:pt idx="2781">
                  <c:v>29881</c:v>
                </c:pt>
                <c:pt idx="2782">
                  <c:v>29891</c:v>
                </c:pt>
                <c:pt idx="2783">
                  <c:v>29902</c:v>
                </c:pt>
                <c:pt idx="2784">
                  <c:v>29912</c:v>
                </c:pt>
                <c:pt idx="2785">
                  <c:v>29923</c:v>
                </c:pt>
                <c:pt idx="2786">
                  <c:v>29933</c:v>
                </c:pt>
                <c:pt idx="2787">
                  <c:v>29943</c:v>
                </c:pt>
                <c:pt idx="2788">
                  <c:v>29954</c:v>
                </c:pt>
                <c:pt idx="2789">
                  <c:v>29964</c:v>
                </c:pt>
                <c:pt idx="2790">
                  <c:v>29975</c:v>
                </c:pt>
                <c:pt idx="2791">
                  <c:v>29985</c:v>
                </c:pt>
                <c:pt idx="2792">
                  <c:v>29996</c:v>
                </c:pt>
                <c:pt idx="2793">
                  <c:v>30006</c:v>
                </c:pt>
                <c:pt idx="2794">
                  <c:v>30037</c:v>
                </c:pt>
                <c:pt idx="2795">
                  <c:v>30048</c:v>
                </c:pt>
                <c:pt idx="2796">
                  <c:v>30058</c:v>
                </c:pt>
                <c:pt idx="2797">
                  <c:v>30069</c:v>
                </c:pt>
                <c:pt idx="2798">
                  <c:v>30079</c:v>
                </c:pt>
                <c:pt idx="2799">
                  <c:v>30089</c:v>
                </c:pt>
                <c:pt idx="2800">
                  <c:v>30100</c:v>
                </c:pt>
                <c:pt idx="2801">
                  <c:v>30110</c:v>
                </c:pt>
                <c:pt idx="2802">
                  <c:v>30121</c:v>
                </c:pt>
                <c:pt idx="2803">
                  <c:v>30131</c:v>
                </c:pt>
                <c:pt idx="2804">
                  <c:v>30142</c:v>
                </c:pt>
                <c:pt idx="2805">
                  <c:v>30152</c:v>
                </c:pt>
                <c:pt idx="2806">
                  <c:v>30162</c:v>
                </c:pt>
                <c:pt idx="2807">
                  <c:v>30173</c:v>
                </c:pt>
                <c:pt idx="2808">
                  <c:v>30183</c:v>
                </c:pt>
                <c:pt idx="2809">
                  <c:v>30194</c:v>
                </c:pt>
                <c:pt idx="2810">
                  <c:v>30204</c:v>
                </c:pt>
                <c:pt idx="2811">
                  <c:v>30215</c:v>
                </c:pt>
                <c:pt idx="2812">
                  <c:v>30225</c:v>
                </c:pt>
                <c:pt idx="2813">
                  <c:v>30235</c:v>
                </c:pt>
                <c:pt idx="2814">
                  <c:v>30246</c:v>
                </c:pt>
                <c:pt idx="2815">
                  <c:v>30256</c:v>
                </c:pt>
                <c:pt idx="2816">
                  <c:v>30267</c:v>
                </c:pt>
                <c:pt idx="2817">
                  <c:v>30277</c:v>
                </c:pt>
                <c:pt idx="2818">
                  <c:v>30288</c:v>
                </c:pt>
                <c:pt idx="2819">
                  <c:v>30298</c:v>
                </c:pt>
                <c:pt idx="2820">
                  <c:v>30308</c:v>
                </c:pt>
                <c:pt idx="2821">
                  <c:v>30319</c:v>
                </c:pt>
                <c:pt idx="2822">
                  <c:v>30329</c:v>
                </c:pt>
                <c:pt idx="2823">
                  <c:v>30340</c:v>
                </c:pt>
                <c:pt idx="2824">
                  <c:v>30350</c:v>
                </c:pt>
                <c:pt idx="2825">
                  <c:v>30360</c:v>
                </c:pt>
                <c:pt idx="2826">
                  <c:v>30371</c:v>
                </c:pt>
                <c:pt idx="2827">
                  <c:v>30402</c:v>
                </c:pt>
                <c:pt idx="2828">
                  <c:v>30413</c:v>
                </c:pt>
                <c:pt idx="2829">
                  <c:v>30423</c:v>
                </c:pt>
                <c:pt idx="2830">
                  <c:v>30433</c:v>
                </c:pt>
                <c:pt idx="2831">
                  <c:v>30444</c:v>
                </c:pt>
                <c:pt idx="2832">
                  <c:v>30454</c:v>
                </c:pt>
                <c:pt idx="2833">
                  <c:v>30465</c:v>
                </c:pt>
                <c:pt idx="2834">
                  <c:v>30475</c:v>
                </c:pt>
                <c:pt idx="2835">
                  <c:v>30486</c:v>
                </c:pt>
                <c:pt idx="2836">
                  <c:v>30496</c:v>
                </c:pt>
                <c:pt idx="2837">
                  <c:v>30506</c:v>
                </c:pt>
                <c:pt idx="2838">
                  <c:v>30517</c:v>
                </c:pt>
                <c:pt idx="2839">
                  <c:v>30527</c:v>
                </c:pt>
                <c:pt idx="2840">
                  <c:v>30538</c:v>
                </c:pt>
                <c:pt idx="2841">
                  <c:v>30548</c:v>
                </c:pt>
                <c:pt idx="2842">
                  <c:v>30559</c:v>
                </c:pt>
                <c:pt idx="2843">
                  <c:v>30569</c:v>
                </c:pt>
                <c:pt idx="2844">
                  <c:v>30579</c:v>
                </c:pt>
                <c:pt idx="2845">
                  <c:v>30590</c:v>
                </c:pt>
                <c:pt idx="2846">
                  <c:v>30600</c:v>
                </c:pt>
                <c:pt idx="2847">
                  <c:v>30611</c:v>
                </c:pt>
                <c:pt idx="2848">
                  <c:v>30621</c:v>
                </c:pt>
                <c:pt idx="2849">
                  <c:v>30632</c:v>
                </c:pt>
                <c:pt idx="2850">
                  <c:v>30642</c:v>
                </c:pt>
                <c:pt idx="2851">
                  <c:v>30652</c:v>
                </c:pt>
                <c:pt idx="2852">
                  <c:v>30663</c:v>
                </c:pt>
                <c:pt idx="2853">
                  <c:v>30673</c:v>
                </c:pt>
                <c:pt idx="2854">
                  <c:v>30684</c:v>
                </c:pt>
                <c:pt idx="2855">
                  <c:v>30694</c:v>
                </c:pt>
                <c:pt idx="2856">
                  <c:v>30705</c:v>
                </c:pt>
                <c:pt idx="2857">
                  <c:v>30715</c:v>
                </c:pt>
                <c:pt idx="2858">
                  <c:v>30725</c:v>
                </c:pt>
                <c:pt idx="2859">
                  <c:v>30757</c:v>
                </c:pt>
                <c:pt idx="2860">
                  <c:v>30767</c:v>
                </c:pt>
                <c:pt idx="2861">
                  <c:v>30778</c:v>
                </c:pt>
                <c:pt idx="2862">
                  <c:v>30788</c:v>
                </c:pt>
                <c:pt idx="2863">
                  <c:v>30798</c:v>
                </c:pt>
                <c:pt idx="2864">
                  <c:v>30809</c:v>
                </c:pt>
                <c:pt idx="2865">
                  <c:v>30819</c:v>
                </c:pt>
                <c:pt idx="2866">
                  <c:v>30830</c:v>
                </c:pt>
                <c:pt idx="2867">
                  <c:v>30840</c:v>
                </c:pt>
                <c:pt idx="2868">
                  <c:v>30851</c:v>
                </c:pt>
                <c:pt idx="2869">
                  <c:v>30861</c:v>
                </c:pt>
                <c:pt idx="2870">
                  <c:v>30871</c:v>
                </c:pt>
                <c:pt idx="2871">
                  <c:v>30882</c:v>
                </c:pt>
                <c:pt idx="2872">
                  <c:v>30892</c:v>
                </c:pt>
                <c:pt idx="2873">
                  <c:v>30903</c:v>
                </c:pt>
                <c:pt idx="2874">
                  <c:v>30913</c:v>
                </c:pt>
                <c:pt idx="2875">
                  <c:v>30923</c:v>
                </c:pt>
                <c:pt idx="2876">
                  <c:v>30934</c:v>
                </c:pt>
                <c:pt idx="2877">
                  <c:v>30944</c:v>
                </c:pt>
                <c:pt idx="2878">
                  <c:v>30955</c:v>
                </c:pt>
                <c:pt idx="2879">
                  <c:v>30965</c:v>
                </c:pt>
                <c:pt idx="2880">
                  <c:v>30976</c:v>
                </c:pt>
                <c:pt idx="2881">
                  <c:v>30986</c:v>
                </c:pt>
                <c:pt idx="2882">
                  <c:v>30996</c:v>
                </c:pt>
                <c:pt idx="2883">
                  <c:v>31007</c:v>
                </c:pt>
                <c:pt idx="2884">
                  <c:v>31017</c:v>
                </c:pt>
                <c:pt idx="2885">
                  <c:v>31028</c:v>
                </c:pt>
                <c:pt idx="2886">
                  <c:v>31038</c:v>
                </c:pt>
                <c:pt idx="2887">
                  <c:v>31049</c:v>
                </c:pt>
                <c:pt idx="2888">
                  <c:v>31059</c:v>
                </c:pt>
                <c:pt idx="2889">
                  <c:v>31069</c:v>
                </c:pt>
                <c:pt idx="2890">
                  <c:v>31080</c:v>
                </c:pt>
                <c:pt idx="2891">
                  <c:v>31090</c:v>
                </c:pt>
                <c:pt idx="2892">
                  <c:v>31122</c:v>
                </c:pt>
                <c:pt idx="2893">
                  <c:v>31132</c:v>
                </c:pt>
                <c:pt idx="2894">
                  <c:v>31142</c:v>
                </c:pt>
                <c:pt idx="2895">
                  <c:v>31153</c:v>
                </c:pt>
                <c:pt idx="2896">
                  <c:v>31163</c:v>
                </c:pt>
                <c:pt idx="2897">
                  <c:v>31174</c:v>
                </c:pt>
                <c:pt idx="2898">
                  <c:v>31184</c:v>
                </c:pt>
                <c:pt idx="2899">
                  <c:v>31195</c:v>
                </c:pt>
                <c:pt idx="2900">
                  <c:v>31205</c:v>
                </c:pt>
                <c:pt idx="2901">
                  <c:v>31215</c:v>
                </c:pt>
                <c:pt idx="2902">
                  <c:v>31226</c:v>
                </c:pt>
                <c:pt idx="2903">
                  <c:v>31236</c:v>
                </c:pt>
                <c:pt idx="2904">
                  <c:v>31247</c:v>
                </c:pt>
                <c:pt idx="2905">
                  <c:v>31257</c:v>
                </c:pt>
                <c:pt idx="2906">
                  <c:v>31268</c:v>
                </c:pt>
                <c:pt idx="2907">
                  <c:v>31278</c:v>
                </c:pt>
                <c:pt idx="2908">
                  <c:v>31288</c:v>
                </c:pt>
                <c:pt idx="2909">
                  <c:v>31299</c:v>
                </c:pt>
                <c:pt idx="2910">
                  <c:v>31309</c:v>
                </c:pt>
                <c:pt idx="2911">
                  <c:v>31320</c:v>
                </c:pt>
                <c:pt idx="2912">
                  <c:v>31330</c:v>
                </c:pt>
                <c:pt idx="2913">
                  <c:v>31341</c:v>
                </c:pt>
                <c:pt idx="2914">
                  <c:v>31351</c:v>
                </c:pt>
                <c:pt idx="2915">
                  <c:v>31361</c:v>
                </c:pt>
                <c:pt idx="2916">
                  <c:v>31372</c:v>
                </c:pt>
                <c:pt idx="2917">
                  <c:v>31382</c:v>
                </c:pt>
                <c:pt idx="2918">
                  <c:v>31393</c:v>
                </c:pt>
                <c:pt idx="2919">
                  <c:v>31403</c:v>
                </c:pt>
                <c:pt idx="2920">
                  <c:v>31414</c:v>
                </c:pt>
                <c:pt idx="2921">
                  <c:v>31424</c:v>
                </c:pt>
                <c:pt idx="2922">
                  <c:v>31434</c:v>
                </c:pt>
                <c:pt idx="2923">
                  <c:v>31445</c:v>
                </c:pt>
                <c:pt idx="2924">
                  <c:v>31466</c:v>
                </c:pt>
                <c:pt idx="2925">
                  <c:v>31476</c:v>
                </c:pt>
                <c:pt idx="2926">
                  <c:v>31486</c:v>
                </c:pt>
                <c:pt idx="2927">
                  <c:v>31497</c:v>
                </c:pt>
                <c:pt idx="2928">
                  <c:v>31507</c:v>
                </c:pt>
                <c:pt idx="2929">
                  <c:v>31518</c:v>
                </c:pt>
                <c:pt idx="2930">
                  <c:v>31528</c:v>
                </c:pt>
                <c:pt idx="2931">
                  <c:v>31539</c:v>
                </c:pt>
                <c:pt idx="2932">
                  <c:v>31549</c:v>
                </c:pt>
                <c:pt idx="2933">
                  <c:v>31559</c:v>
                </c:pt>
                <c:pt idx="2934">
                  <c:v>31570</c:v>
                </c:pt>
                <c:pt idx="2935">
                  <c:v>31580</c:v>
                </c:pt>
                <c:pt idx="2936">
                  <c:v>31591</c:v>
                </c:pt>
                <c:pt idx="2937">
                  <c:v>31601</c:v>
                </c:pt>
                <c:pt idx="2938">
                  <c:v>31612</c:v>
                </c:pt>
                <c:pt idx="2939">
                  <c:v>31622</c:v>
                </c:pt>
                <c:pt idx="2940">
                  <c:v>31632</c:v>
                </c:pt>
                <c:pt idx="2941">
                  <c:v>31643</c:v>
                </c:pt>
                <c:pt idx="2942">
                  <c:v>31653</c:v>
                </c:pt>
                <c:pt idx="2943">
                  <c:v>31664</c:v>
                </c:pt>
                <c:pt idx="2944">
                  <c:v>31674</c:v>
                </c:pt>
                <c:pt idx="2945">
                  <c:v>31685</c:v>
                </c:pt>
                <c:pt idx="2946">
                  <c:v>31695</c:v>
                </c:pt>
                <c:pt idx="2947">
                  <c:v>31705</c:v>
                </c:pt>
                <c:pt idx="2948">
                  <c:v>31716</c:v>
                </c:pt>
                <c:pt idx="2949">
                  <c:v>31726</c:v>
                </c:pt>
                <c:pt idx="2950">
                  <c:v>31737</c:v>
                </c:pt>
                <c:pt idx="2951">
                  <c:v>31747</c:v>
                </c:pt>
                <c:pt idx="2952">
                  <c:v>31758</c:v>
                </c:pt>
                <c:pt idx="2953">
                  <c:v>31768</c:v>
                </c:pt>
                <c:pt idx="2954">
                  <c:v>31778</c:v>
                </c:pt>
                <c:pt idx="2955">
                  <c:v>31789</c:v>
                </c:pt>
                <c:pt idx="2956">
                  <c:v>31799</c:v>
                </c:pt>
                <c:pt idx="2957">
                  <c:v>31810</c:v>
                </c:pt>
                <c:pt idx="2958">
                  <c:v>31820</c:v>
                </c:pt>
                <c:pt idx="2959">
                  <c:v>31841</c:v>
                </c:pt>
                <c:pt idx="2960">
                  <c:v>31851</c:v>
                </c:pt>
                <c:pt idx="2961">
                  <c:v>31862</c:v>
                </c:pt>
                <c:pt idx="2962">
                  <c:v>31872</c:v>
                </c:pt>
                <c:pt idx="2963">
                  <c:v>31883</c:v>
                </c:pt>
                <c:pt idx="2964">
                  <c:v>31893</c:v>
                </c:pt>
                <c:pt idx="2965">
                  <c:v>31904</c:v>
                </c:pt>
                <c:pt idx="2966">
                  <c:v>31914</c:v>
                </c:pt>
                <c:pt idx="2967">
                  <c:v>31924</c:v>
                </c:pt>
                <c:pt idx="2968">
                  <c:v>31935</c:v>
                </c:pt>
                <c:pt idx="2969">
                  <c:v>31945</c:v>
                </c:pt>
                <c:pt idx="2970">
                  <c:v>31956</c:v>
                </c:pt>
                <c:pt idx="2971">
                  <c:v>31966</c:v>
                </c:pt>
                <c:pt idx="2972">
                  <c:v>31977</c:v>
                </c:pt>
                <c:pt idx="2973">
                  <c:v>31987</c:v>
                </c:pt>
                <c:pt idx="2974">
                  <c:v>31997</c:v>
                </c:pt>
                <c:pt idx="2975">
                  <c:v>32008</c:v>
                </c:pt>
                <c:pt idx="2976">
                  <c:v>32018</c:v>
                </c:pt>
                <c:pt idx="2977">
                  <c:v>32029</c:v>
                </c:pt>
                <c:pt idx="2978">
                  <c:v>32039</c:v>
                </c:pt>
                <c:pt idx="2979">
                  <c:v>32049</c:v>
                </c:pt>
                <c:pt idx="2980">
                  <c:v>32060</c:v>
                </c:pt>
                <c:pt idx="2981">
                  <c:v>32070</c:v>
                </c:pt>
                <c:pt idx="2982">
                  <c:v>32081</c:v>
                </c:pt>
                <c:pt idx="2983">
                  <c:v>32091</c:v>
                </c:pt>
                <c:pt idx="2984">
                  <c:v>32102</c:v>
                </c:pt>
                <c:pt idx="2985">
                  <c:v>32112</c:v>
                </c:pt>
                <c:pt idx="2986">
                  <c:v>32122</c:v>
                </c:pt>
                <c:pt idx="2987">
                  <c:v>32133</c:v>
                </c:pt>
                <c:pt idx="2988">
                  <c:v>32143</c:v>
                </c:pt>
                <c:pt idx="2989">
                  <c:v>32154</c:v>
                </c:pt>
                <c:pt idx="2990">
                  <c:v>32164</c:v>
                </c:pt>
                <c:pt idx="2991">
                  <c:v>32175</c:v>
                </c:pt>
                <c:pt idx="2992">
                  <c:v>32216</c:v>
                </c:pt>
                <c:pt idx="2993">
                  <c:v>32227</c:v>
                </c:pt>
                <c:pt idx="2994">
                  <c:v>32237</c:v>
                </c:pt>
                <c:pt idx="2995">
                  <c:v>32248</c:v>
                </c:pt>
                <c:pt idx="2996">
                  <c:v>32258</c:v>
                </c:pt>
                <c:pt idx="2997">
                  <c:v>32268</c:v>
                </c:pt>
                <c:pt idx="2998">
                  <c:v>32279</c:v>
                </c:pt>
                <c:pt idx="2999">
                  <c:v>32289</c:v>
                </c:pt>
                <c:pt idx="3000">
                  <c:v>32300</c:v>
                </c:pt>
                <c:pt idx="3001">
                  <c:v>32310</c:v>
                </c:pt>
                <c:pt idx="3002">
                  <c:v>32321</c:v>
                </c:pt>
                <c:pt idx="3003">
                  <c:v>32331</c:v>
                </c:pt>
                <c:pt idx="3004">
                  <c:v>32341</c:v>
                </c:pt>
                <c:pt idx="3005">
                  <c:v>32352</c:v>
                </c:pt>
                <c:pt idx="3006">
                  <c:v>32362</c:v>
                </c:pt>
                <c:pt idx="3007">
                  <c:v>32373</c:v>
                </c:pt>
                <c:pt idx="3008">
                  <c:v>32383</c:v>
                </c:pt>
                <c:pt idx="3009">
                  <c:v>32394</c:v>
                </c:pt>
                <c:pt idx="3010">
                  <c:v>32404</c:v>
                </c:pt>
                <c:pt idx="3011">
                  <c:v>32414</c:v>
                </c:pt>
                <c:pt idx="3012">
                  <c:v>32425</c:v>
                </c:pt>
                <c:pt idx="3013">
                  <c:v>32435</c:v>
                </c:pt>
                <c:pt idx="3014">
                  <c:v>32446</c:v>
                </c:pt>
                <c:pt idx="3015">
                  <c:v>32456</c:v>
                </c:pt>
                <c:pt idx="3016">
                  <c:v>32467</c:v>
                </c:pt>
                <c:pt idx="3017">
                  <c:v>32477</c:v>
                </c:pt>
                <c:pt idx="3018">
                  <c:v>32487</c:v>
                </c:pt>
                <c:pt idx="3019">
                  <c:v>32498</c:v>
                </c:pt>
                <c:pt idx="3020">
                  <c:v>32508</c:v>
                </c:pt>
                <c:pt idx="3021">
                  <c:v>32519</c:v>
                </c:pt>
                <c:pt idx="3022">
                  <c:v>32529</c:v>
                </c:pt>
                <c:pt idx="3023">
                  <c:v>32540</c:v>
                </c:pt>
                <c:pt idx="3024">
                  <c:v>32571</c:v>
                </c:pt>
                <c:pt idx="3025">
                  <c:v>32581</c:v>
                </c:pt>
                <c:pt idx="3026">
                  <c:v>32592</c:v>
                </c:pt>
                <c:pt idx="3027">
                  <c:v>32602</c:v>
                </c:pt>
                <c:pt idx="3028">
                  <c:v>32612</c:v>
                </c:pt>
                <c:pt idx="3029">
                  <c:v>32623</c:v>
                </c:pt>
                <c:pt idx="3030">
                  <c:v>32633</c:v>
                </c:pt>
                <c:pt idx="3031">
                  <c:v>32644</c:v>
                </c:pt>
                <c:pt idx="3032">
                  <c:v>32654</c:v>
                </c:pt>
              </c:numCache>
            </c:numRef>
          </c:cat>
          <c:val>
            <c:numRef>
              <c:f>Processed_data!$B$2:$B$3928</c:f>
              <c:numCache>
                <c:formatCode>General</c:formatCode>
                <c:ptCount val="3927"/>
                <c:pt idx="0">
                  <c:v>13.359375</c:v>
                </c:pt>
                <c:pt idx="1">
                  <c:v>13.27148438</c:v>
                </c:pt>
                <c:pt idx="2">
                  <c:v>13.0078125</c:v>
                </c:pt>
                <c:pt idx="3">
                  <c:v>12.65625</c:v>
                </c:pt>
                <c:pt idx="4">
                  <c:v>12.21679688</c:v>
                </c:pt>
                <c:pt idx="5">
                  <c:v>11.68945313</c:v>
                </c:pt>
                <c:pt idx="6">
                  <c:v>11.07421875</c:v>
                </c:pt>
                <c:pt idx="7">
                  <c:v>10.37109375</c:v>
                </c:pt>
                <c:pt idx="8">
                  <c:v>9.580078125</c:v>
                </c:pt>
                <c:pt idx="9">
                  <c:v>8.701171875</c:v>
                </c:pt>
                <c:pt idx="10">
                  <c:v>7.734375</c:v>
                </c:pt>
                <c:pt idx="11">
                  <c:v>6.6796875</c:v>
                </c:pt>
                <c:pt idx="12">
                  <c:v>5.537109375</c:v>
                </c:pt>
                <c:pt idx="13">
                  <c:v>4.482421875</c:v>
                </c:pt>
                <c:pt idx="14">
                  <c:v>3.33984375</c:v>
                </c:pt>
                <c:pt idx="15">
                  <c:v>2.109375</c:v>
                </c:pt>
                <c:pt idx="16">
                  <c:v>0.87890625</c:v>
                </c:pt>
                <c:pt idx="17">
                  <c:v>-0.3515625</c:v>
                </c:pt>
                <c:pt idx="18">
                  <c:v>-1.58203125</c:v>
                </c:pt>
                <c:pt idx="19">
                  <c:v>-2.8125</c:v>
                </c:pt>
                <c:pt idx="20">
                  <c:v>-4.04296875</c:v>
                </c:pt>
                <c:pt idx="21">
                  <c:v>-5.2734375</c:v>
                </c:pt>
                <c:pt idx="22">
                  <c:v>-6.416015625</c:v>
                </c:pt>
                <c:pt idx="23">
                  <c:v>-7.470703125</c:v>
                </c:pt>
                <c:pt idx="24">
                  <c:v>-8.525390625</c:v>
                </c:pt>
                <c:pt idx="25">
                  <c:v>-9.4921875</c:v>
                </c:pt>
                <c:pt idx="26">
                  <c:v>-10.37109375</c:v>
                </c:pt>
                <c:pt idx="27">
                  <c:v>-11.16210938</c:v>
                </c:pt>
                <c:pt idx="28">
                  <c:v>-11.86523438</c:v>
                </c:pt>
                <c:pt idx="29">
                  <c:v>-12.48046875</c:v>
                </c:pt>
                <c:pt idx="30">
                  <c:v>-13.0078125</c:v>
                </c:pt>
                <c:pt idx="31">
                  <c:v>-13.44726563</c:v>
                </c:pt>
                <c:pt idx="32">
                  <c:v>-13.79882813</c:v>
                </c:pt>
                <c:pt idx="33">
                  <c:v>-13.97460938</c:v>
                </c:pt>
                <c:pt idx="34">
                  <c:v>-13.79882813</c:v>
                </c:pt>
                <c:pt idx="35">
                  <c:v>-13.53515625</c:v>
                </c:pt>
                <c:pt idx="36">
                  <c:v>-13.18359375</c:v>
                </c:pt>
                <c:pt idx="37">
                  <c:v>-12.65625</c:v>
                </c:pt>
                <c:pt idx="38">
                  <c:v>-12.04101563</c:v>
                </c:pt>
                <c:pt idx="39">
                  <c:v>-11.33789063</c:v>
                </c:pt>
                <c:pt idx="40">
                  <c:v>-10.546875</c:v>
                </c:pt>
                <c:pt idx="41">
                  <c:v>-9.66796875</c:v>
                </c:pt>
                <c:pt idx="42">
                  <c:v>-8.701171875</c:v>
                </c:pt>
                <c:pt idx="43">
                  <c:v>-7.646484375</c:v>
                </c:pt>
                <c:pt idx="44">
                  <c:v>-6.591796875</c:v>
                </c:pt>
                <c:pt idx="45">
                  <c:v>-5.44921875</c:v>
                </c:pt>
                <c:pt idx="46">
                  <c:v>-4.306640625</c:v>
                </c:pt>
                <c:pt idx="47">
                  <c:v>-3.076171875</c:v>
                </c:pt>
                <c:pt idx="48">
                  <c:v>-1.845703125</c:v>
                </c:pt>
                <c:pt idx="49">
                  <c:v>-0.615234375</c:v>
                </c:pt>
                <c:pt idx="50">
                  <c:v>0.615234375</c:v>
                </c:pt>
                <c:pt idx="51">
                  <c:v>1.7578125</c:v>
                </c:pt>
                <c:pt idx="52">
                  <c:v>2.98828125</c:v>
                </c:pt>
                <c:pt idx="53">
                  <c:v>4.130859375</c:v>
                </c:pt>
                <c:pt idx="54">
                  <c:v>5.2734375</c:v>
                </c:pt>
                <c:pt idx="55">
                  <c:v>6.416015625</c:v>
                </c:pt>
                <c:pt idx="56">
                  <c:v>7.3828125</c:v>
                </c:pt>
                <c:pt idx="57">
                  <c:v>8.349609375</c:v>
                </c:pt>
                <c:pt idx="58">
                  <c:v>9.228515625</c:v>
                </c:pt>
                <c:pt idx="59">
                  <c:v>10.01953125</c:v>
                </c:pt>
                <c:pt idx="60">
                  <c:v>10.81054688</c:v>
                </c:pt>
                <c:pt idx="61">
                  <c:v>11.42578125</c:v>
                </c:pt>
                <c:pt idx="62">
                  <c:v>11.953125</c:v>
                </c:pt>
                <c:pt idx="63">
                  <c:v>12.39257813</c:v>
                </c:pt>
                <c:pt idx="64">
                  <c:v>12.74414063</c:v>
                </c:pt>
                <c:pt idx="65">
                  <c:v>13.0078125</c:v>
                </c:pt>
                <c:pt idx="66">
                  <c:v>13.09570313</c:v>
                </c:pt>
                <c:pt idx="67">
                  <c:v>13.18359375</c:v>
                </c:pt>
                <c:pt idx="68">
                  <c:v>13.09570313</c:v>
                </c:pt>
                <c:pt idx="69">
                  <c:v>12.91992188</c:v>
                </c:pt>
                <c:pt idx="70">
                  <c:v>12.65625</c:v>
                </c:pt>
                <c:pt idx="71">
                  <c:v>12.21679688</c:v>
                </c:pt>
                <c:pt idx="72">
                  <c:v>11.77734375</c:v>
                </c:pt>
                <c:pt idx="73">
                  <c:v>11.16210938</c:v>
                </c:pt>
                <c:pt idx="74">
                  <c:v>10.546875</c:v>
                </c:pt>
                <c:pt idx="75">
                  <c:v>9.755859375</c:v>
                </c:pt>
                <c:pt idx="76">
                  <c:v>8.96484375</c:v>
                </c:pt>
                <c:pt idx="77">
                  <c:v>8.0859375</c:v>
                </c:pt>
                <c:pt idx="78">
                  <c:v>7.03125</c:v>
                </c:pt>
                <c:pt idx="79">
                  <c:v>6.064453125</c:v>
                </c:pt>
                <c:pt idx="80">
                  <c:v>4.921875</c:v>
                </c:pt>
                <c:pt idx="81">
                  <c:v>3.779296875</c:v>
                </c:pt>
                <c:pt idx="82">
                  <c:v>2.63671875</c:v>
                </c:pt>
                <c:pt idx="83">
                  <c:v>1.40625</c:v>
                </c:pt>
                <c:pt idx="84">
                  <c:v>0.263671875</c:v>
                </c:pt>
                <c:pt idx="85">
                  <c:v>-0.966796875</c:v>
                </c:pt>
                <c:pt idx="86">
                  <c:v>-2.197265625</c:v>
                </c:pt>
                <c:pt idx="87">
                  <c:v>-3.427734375</c:v>
                </c:pt>
                <c:pt idx="88">
                  <c:v>-4.5703125</c:v>
                </c:pt>
                <c:pt idx="89">
                  <c:v>-5.712890625</c:v>
                </c:pt>
                <c:pt idx="90">
                  <c:v>-6.85546875</c:v>
                </c:pt>
                <c:pt idx="91">
                  <c:v>-7.822265625</c:v>
                </c:pt>
                <c:pt idx="92">
                  <c:v>-8.876953125</c:v>
                </c:pt>
                <c:pt idx="93">
                  <c:v>-9.755859375</c:v>
                </c:pt>
                <c:pt idx="94">
                  <c:v>-10.546875</c:v>
                </c:pt>
                <c:pt idx="95">
                  <c:v>-11.33789063</c:v>
                </c:pt>
                <c:pt idx="96">
                  <c:v>-11.953125</c:v>
                </c:pt>
                <c:pt idx="97">
                  <c:v>-12.56835938</c:v>
                </c:pt>
                <c:pt idx="98">
                  <c:v>-13.0078125</c:v>
                </c:pt>
                <c:pt idx="99">
                  <c:v>-13.359375</c:v>
                </c:pt>
                <c:pt idx="100">
                  <c:v>-13.62304688</c:v>
                </c:pt>
                <c:pt idx="101">
                  <c:v>-13.7109375</c:v>
                </c:pt>
                <c:pt idx="102">
                  <c:v>-13.62304688</c:v>
                </c:pt>
                <c:pt idx="103">
                  <c:v>-13.44726563</c:v>
                </c:pt>
                <c:pt idx="104">
                  <c:v>-13.09570313</c:v>
                </c:pt>
                <c:pt idx="105">
                  <c:v>-12.65625</c:v>
                </c:pt>
                <c:pt idx="106">
                  <c:v>-12.12890625</c:v>
                </c:pt>
                <c:pt idx="107">
                  <c:v>-11.42578125</c:v>
                </c:pt>
                <c:pt idx="108">
                  <c:v>-10.72265625</c:v>
                </c:pt>
                <c:pt idx="109">
                  <c:v>-9.931640625</c:v>
                </c:pt>
                <c:pt idx="110">
                  <c:v>-9.052734375</c:v>
                </c:pt>
                <c:pt idx="111">
                  <c:v>-7.998046875</c:v>
                </c:pt>
                <c:pt idx="112">
                  <c:v>-7.03125</c:v>
                </c:pt>
                <c:pt idx="113">
                  <c:v>-5.888671875</c:v>
                </c:pt>
                <c:pt idx="114">
                  <c:v>-4.833984375</c:v>
                </c:pt>
                <c:pt idx="115">
                  <c:v>-3.603515625</c:v>
                </c:pt>
                <c:pt idx="116">
                  <c:v>-2.4609375</c:v>
                </c:pt>
                <c:pt idx="117">
                  <c:v>-1.23046875</c:v>
                </c:pt>
                <c:pt idx="118">
                  <c:v>0</c:v>
                </c:pt>
                <c:pt idx="119">
                  <c:v>1.142578125</c:v>
                </c:pt>
                <c:pt idx="120">
                  <c:v>2.373046875</c:v>
                </c:pt>
                <c:pt idx="121">
                  <c:v>3.515625</c:v>
                </c:pt>
                <c:pt idx="122">
                  <c:v>4.658203125</c:v>
                </c:pt>
                <c:pt idx="123">
                  <c:v>5.712890625</c:v>
                </c:pt>
                <c:pt idx="124">
                  <c:v>6.767578125</c:v>
                </c:pt>
                <c:pt idx="125">
                  <c:v>7.734375</c:v>
                </c:pt>
                <c:pt idx="126">
                  <c:v>8.61328125</c:v>
                </c:pt>
                <c:pt idx="127">
                  <c:v>9.4921875</c:v>
                </c:pt>
                <c:pt idx="128">
                  <c:v>10.1953125</c:v>
                </c:pt>
                <c:pt idx="129">
                  <c:v>10.8984375</c:v>
                </c:pt>
                <c:pt idx="130">
                  <c:v>11.51367188</c:v>
                </c:pt>
                <c:pt idx="131">
                  <c:v>11.953125</c:v>
                </c:pt>
                <c:pt idx="132">
                  <c:v>12.3046875</c:v>
                </c:pt>
                <c:pt idx="133">
                  <c:v>12.65625</c:v>
                </c:pt>
                <c:pt idx="134">
                  <c:v>12.83203125</c:v>
                </c:pt>
                <c:pt idx="135">
                  <c:v>12.91992188</c:v>
                </c:pt>
                <c:pt idx="136">
                  <c:v>12.74414063</c:v>
                </c:pt>
                <c:pt idx="137">
                  <c:v>12.56835938</c:v>
                </c:pt>
                <c:pt idx="138">
                  <c:v>12.21679688</c:v>
                </c:pt>
                <c:pt idx="139">
                  <c:v>11.77734375</c:v>
                </c:pt>
                <c:pt idx="140">
                  <c:v>11.25</c:v>
                </c:pt>
                <c:pt idx="141">
                  <c:v>10.72265625</c:v>
                </c:pt>
                <c:pt idx="142">
                  <c:v>10.01953125</c:v>
                </c:pt>
                <c:pt idx="143">
                  <c:v>9.140625</c:v>
                </c:pt>
                <c:pt idx="144">
                  <c:v>8.349609375</c:v>
                </c:pt>
                <c:pt idx="145">
                  <c:v>7.3828125</c:v>
                </c:pt>
                <c:pt idx="146">
                  <c:v>6.416015625</c:v>
                </c:pt>
                <c:pt idx="147">
                  <c:v>5.361328125</c:v>
                </c:pt>
                <c:pt idx="148">
                  <c:v>4.306640625</c:v>
                </c:pt>
                <c:pt idx="149">
                  <c:v>3.1640625</c:v>
                </c:pt>
                <c:pt idx="150">
                  <c:v>1.93359375</c:v>
                </c:pt>
                <c:pt idx="151">
                  <c:v>0.791015625</c:v>
                </c:pt>
                <c:pt idx="152">
                  <c:v>-0.439453125</c:v>
                </c:pt>
                <c:pt idx="153">
                  <c:v>-1.58203125</c:v>
                </c:pt>
                <c:pt idx="154">
                  <c:v>-2.8125</c:v>
                </c:pt>
                <c:pt idx="155">
                  <c:v>-3.955078125</c:v>
                </c:pt>
                <c:pt idx="156">
                  <c:v>-5.09765625</c:v>
                </c:pt>
                <c:pt idx="157">
                  <c:v>-6.240234375</c:v>
                </c:pt>
                <c:pt idx="158">
                  <c:v>-7.294921875</c:v>
                </c:pt>
                <c:pt idx="159">
                  <c:v>-8.26171875</c:v>
                </c:pt>
                <c:pt idx="160">
                  <c:v>-9.140625</c:v>
                </c:pt>
                <c:pt idx="161">
                  <c:v>-10.01953125</c:v>
                </c:pt>
                <c:pt idx="162">
                  <c:v>-10.81054688</c:v>
                </c:pt>
                <c:pt idx="163">
                  <c:v>-11.51367188</c:v>
                </c:pt>
                <c:pt idx="164">
                  <c:v>-12.12890625</c:v>
                </c:pt>
                <c:pt idx="165">
                  <c:v>-12.65625</c:v>
                </c:pt>
                <c:pt idx="166">
                  <c:v>-13.0078125</c:v>
                </c:pt>
                <c:pt idx="167">
                  <c:v>-13.27148438</c:v>
                </c:pt>
                <c:pt idx="168">
                  <c:v>-13.44726563</c:v>
                </c:pt>
                <c:pt idx="169">
                  <c:v>-13.53515625</c:v>
                </c:pt>
                <c:pt idx="170">
                  <c:v>-13.44726563</c:v>
                </c:pt>
                <c:pt idx="171">
                  <c:v>-13.27148438</c:v>
                </c:pt>
                <c:pt idx="172">
                  <c:v>-13.0078125</c:v>
                </c:pt>
                <c:pt idx="173">
                  <c:v>-12.65625</c:v>
                </c:pt>
                <c:pt idx="174">
                  <c:v>-12.12890625</c:v>
                </c:pt>
                <c:pt idx="175">
                  <c:v>-11.6015625</c:v>
                </c:pt>
                <c:pt idx="176">
                  <c:v>-10.8984375</c:v>
                </c:pt>
                <c:pt idx="177">
                  <c:v>-10.10742188</c:v>
                </c:pt>
                <c:pt idx="178">
                  <c:v>-9.31640625</c:v>
                </c:pt>
                <c:pt idx="179">
                  <c:v>-8.349609375</c:v>
                </c:pt>
                <c:pt idx="180">
                  <c:v>-7.3828125</c:v>
                </c:pt>
                <c:pt idx="181">
                  <c:v>-6.328125</c:v>
                </c:pt>
                <c:pt idx="182">
                  <c:v>-5.2734375</c:v>
                </c:pt>
                <c:pt idx="183">
                  <c:v>-4.130859375</c:v>
                </c:pt>
                <c:pt idx="184">
                  <c:v>-2.98828125</c:v>
                </c:pt>
                <c:pt idx="185">
                  <c:v>-1.7578125</c:v>
                </c:pt>
                <c:pt idx="186">
                  <c:v>-0.615234375</c:v>
                </c:pt>
                <c:pt idx="187">
                  <c:v>0.52734375</c:v>
                </c:pt>
                <c:pt idx="188">
                  <c:v>1.7578125</c:v>
                </c:pt>
                <c:pt idx="189">
                  <c:v>2.900390625</c:v>
                </c:pt>
                <c:pt idx="190">
                  <c:v>4.04296875</c:v>
                </c:pt>
                <c:pt idx="191">
                  <c:v>5.09765625</c:v>
                </c:pt>
                <c:pt idx="192">
                  <c:v>6.15234375</c:v>
                </c:pt>
                <c:pt idx="193">
                  <c:v>7.119140625</c:v>
                </c:pt>
                <c:pt idx="194">
                  <c:v>8.0859375</c:v>
                </c:pt>
                <c:pt idx="195">
                  <c:v>8.96484375</c:v>
                </c:pt>
                <c:pt idx="196">
                  <c:v>9.66796875</c:v>
                </c:pt>
                <c:pt idx="197">
                  <c:v>10.37109375</c:v>
                </c:pt>
                <c:pt idx="198">
                  <c:v>10.98632813</c:v>
                </c:pt>
                <c:pt idx="199">
                  <c:v>11.51367188</c:v>
                </c:pt>
                <c:pt idx="200">
                  <c:v>12.04101563</c:v>
                </c:pt>
                <c:pt idx="201">
                  <c:v>12.3046875</c:v>
                </c:pt>
                <c:pt idx="202">
                  <c:v>12.56835938</c:v>
                </c:pt>
                <c:pt idx="203">
                  <c:v>12.65625</c:v>
                </c:pt>
                <c:pt idx="204">
                  <c:v>12.74414063</c:v>
                </c:pt>
                <c:pt idx="205">
                  <c:v>12.65625</c:v>
                </c:pt>
                <c:pt idx="206">
                  <c:v>12.48046875</c:v>
                </c:pt>
                <c:pt idx="207">
                  <c:v>12.21679688</c:v>
                </c:pt>
                <c:pt idx="208">
                  <c:v>11.86523438</c:v>
                </c:pt>
                <c:pt idx="209">
                  <c:v>11.33789063</c:v>
                </c:pt>
                <c:pt idx="210">
                  <c:v>10.81054688</c:v>
                </c:pt>
                <c:pt idx="211">
                  <c:v>10.1953125</c:v>
                </c:pt>
                <c:pt idx="212">
                  <c:v>9.404296875</c:v>
                </c:pt>
                <c:pt idx="213">
                  <c:v>8.61328125</c:v>
                </c:pt>
                <c:pt idx="214">
                  <c:v>7.734375</c:v>
                </c:pt>
                <c:pt idx="215">
                  <c:v>6.767578125</c:v>
                </c:pt>
                <c:pt idx="216">
                  <c:v>5.80078125</c:v>
                </c:pt>
                <c:pt idx="217">
                  <c:v>4.74609375</c:v>
                </c:pt>
                <c:pt idx="218">
                  <c:v>3.603515625</c:v>
                </c:pt>
                <c:pt idx="219">
                  <c:v>2.4609375</c:v>
                </c:pt>
                <c:pt idx="220">
                  <c:v>1.318359375</c:v>
                </c:pt>
                <c:pt idx="221">
                  <c:v>0.17578125</c:v>
                </c:pt>
                <c:pt idx="222">
                  <c:v>-0.966796875</c:v>
                </c:pt>
                <c:pt idx="223">
                  <c:v>-2.197265625</c:v>
                </c:pt>
                <c:pt idx="224">
                  <c:v>-3.33984375</c:v>
                </c:pt>
                <c:pt idx="225">
                  <c:v>-4.482421875</c:v>
                </c:pt>
                <c:pt idx="226">
                  <c:v>-5.537109375</c:v>
                </c:pt>
                <c:pt idx="227">
                  <c:v>-6.591796875</c:v>
                </c:pt>
                <c:pt idx="228">
                  <c:v>-7.646484375</c:v>
                </c:pt>
                <c:pt idx="229">
                  <c:v>-8.61328125</c:v>
                </c:pt>
                <c:pt idx="230">
                  <c:v>-9.4921875</c:v>
                </c:pt>
                <c:pt idx="231">
                  <c:v>-10.28320313</c:v>
                </c:pt>
                <c:pt idx="232">
                  <c:v>-10.98632813</c:v>
                </c:pt>
                <c:pt idx="233">
                  <c:v>-11.6015625</c:v>
                </c:pt>
                <c:pt idx="234">
                  <c:v>-12.12890625</c:v>
                </c:pt>
                <c:pt idx="235">
                  <c:v>-12.65625</c:v>
                </c:pt>
                <c:pt idx="236">
                  <c:v>-12.91992188</c:v>
                </c:pt>
                <c:pt idx="237">
                  <c:v>-13.18359375</c:v>
                </c:pt>
                <c:pt idx="238">
                  <c:v>-13.27148438</c:v>
                </c:pt>
                <c:pt idx="239">
                  <c:v>-13.18359375</c:v>
                </c:pt>
                <c:pt idx="240">
                  <c:v>-13.0078125</c:v>
                </c:pt>
                <c:pt idx="241">
                  <c:v>-12.65625</c:v>
                </c:pt>
                <c:pt idx="242">
                  <c:v>-12.21679688</c:v>
                </c:pt>
                <c:pt idx="243">
                  <c:v>-11.68945313</c:v>
                </c:pt>
                <c:pt idx="244">
                  <c:v>-11.07421875</c:v>
                </c:pt>
                <c:pt idx="245">
                  <c:v>-10.37109375</c:v>
                </c:pt>
                <c:pt idx="246">
                  <c:v>-9.580078125</c:v>
                </c:pt>
                <c:pt idx="247">
                  <c:v>-8.701171875</c:v>
                </c:pt>
                <c:pt idx="248">
                  <c:v>-7.734375</c:v>
                </c:pt>
                <c:pt idx="249">
                  <c:v>-6.767578125</c:v>
                </c:pt>
                <c:pt idx="250">
                  <c:v>-5.712890625</c:v>
                </c:pt>
                <c:pt idx="251">
                  <c:v>-4.5703125</c:v>
                </c:pt>
                <c:pt idx="252">
                  <c:v>-3.515625</c:v>
                </c:pt>
                <c:pt idx="253">
                  <c:v>-2.28515625</c:v>
                </c:pt>
                <c:pt idx="254">
                  <c:v>-1.142578125</c:v>
                </c:pt>
                <c:pt idx="255">
                  <c:v>0</c:v>
                </c:pt>
                <c:pt idx="256">
                  <c:v>1.142578125</c:v>
                </c:pt>
                <c:pt idx="257">
                  <c:v>2.28515625</c:v>
                </c:pt>
                <c:pt idx="258">
                  <c:v>3.427734375</c:v>
                </c:pt>
                <c:pt idx="259">
                  <c:v>4.5703125</c:v>
                </c:pt>
                <c:pt idx="260">
                  <c:v>5.537109375</c:v>
                </c:pt>
                <c:pt idx="261">
                  <c:v>6.591796875</c:v>
                </c:pt>
                <c:pt idx="262">
                  <c:v>7.55859375</c:v>
                </c:pt>
                <c:pt idx="263">
                  <c:v>8.4375</c:v>
                </c:pt>
                <c:pt idx="264">
                  <c:v>9.228515625</c:v>
                </c:pt>
                <c:pt idx="265">
                  <c:v>9.931640625</c:v>
                </c:pt>
                <c:pt idx="266">
                  <c:v>10.63476563</c:v>
                </c:pt>
                <c:pt idx="267">
                  <c:v>11.16210938</c:v>
                </c:pt>
                <c:pt idx="268">
                  <c:v>11.6015625</c:v>
                </c:pt>
                <c:pt idx="269">
                  <c:v>12.04101563</c:v>
                </c:pt>
                <c:pt idx="270">
                  <c:v>12.3046875</c:v>
                </c:pt>
                <c:pt idx="271">
                  <c:v>12.48046875</c:v>
                </c:pt>
                <c:pt idx="272">
                  <c:v>12.56835938</c:v>
                </c:pt>
                <c:pt idx="273">
                  <c:v>12.39257813</c:v>
                </c:pt>
                <c:pt idx="274">
                  <c:v>12.21679688</c:v>
                </c:pt>
                <c:pt idx="275">
                  <c:v>11.86523438</c:v>
                </c:pt>
                <c:pt idx="276">
                  <c:v>11.51367188</c:v>
                </c:pt>
                <c:pt idx="277">
                  <c:v>10.98632813</c:v>
                </c:pt>
                <c:pt idx="278">
                  <c:v>10.37109375</c:v>
                </c:pt>
                <c:pt idx="279">
                  <c:v>9.66796875</c:v>
                </c:pt>
                <c:pt idx="280">
                  <c:v>8.876953125</c:v>
                </c:pt>
                <c:pt idx="281">
                  <c:v>8.0859375</c:v>
                </c:pt>
                <c:pt idx="282">
                  <c:v>7.20703125</c:v>
                </c:pt>
                <c:pt idx="283">
                  <c:v>6.240234375</c:v>
                </c:pt>
                <c:pt idx="284">
                  <c:v>5.185546875</c:v>
                </c:pt>
                <c:pt idx="285">
                  <c:v>4.130859375</c:v>
                </c:pt>
                <c:pt idx="286">
                  <c:v>2.98828125</c:v>
                </c:pt>
                <c:pt idx="287">
                  <c:v>1.845703125</c:v>
                </c:pt>
                <c:pt idx="288">
                  <c:v>0.791015625</c:v>
                </c:pt>
                <c:pt idx="289">
                  <c:v>-0.439453125</c:v>
                </c:pt>
                <c:pt idx="290">
                  <c:v>-1.58203125</c:v>
                </c:pt>
                <c:pt idx="291">
                  <c:v>-2.724609375</c:v>
                </c:pt>
                <c:pt idx="292">
                  <c:v>-3.8671875</c:v>
                </c:pt>
                <c:pt idx="293">
                  <c:v>-5.009765625</c:v>
                </c:pt>
                <c:pt idx="294">
                  <c:v>-6.064453125</c:v>
                </c:pt>
                <c:pt idx="295">
                  <c:v>-7.03125</c:v>
                </c:pt>
                <c:pt idx="296">
                  <c:v>-7.998046875</c:v>
                </c:pt>
                <c:pt idx="297">
                  <c:v>-8.96484375</c:v>
                </c:pt>
                <c:pt idx="298">
                  <c:v>-9.755859375</c:v>
                </c:pt>
                <c:pt idx="299">
                  <c:v>-10.546875</c:v>
                </c:pt>
                <c:pt idx="300">
                  <c:v>-11.25</c:v>
                </c:pt>
                <c:pt idx="301">
                  <c:v>-11.77734375</c:v>
                </c:pt>
                <c:pt idx="302">
                  <c:v>-12.21679688</c:v>
                </c:pt>
                <c:pt idx="303">
                  <c:v>-12.65625</c:v>
                </c:pt>
                <c:pt idx="304">
                  <c:v>-12.91992188</c:v>
                </c:pt>
                <c:pt idx="305">
                  <c:v>-13.09570313</c:v>
                </c:pt>
                <c:pt idx="306">
                  <c:v>-13.18359375</c:v>
                </c:pt>
                <c:pt idx="307">
                  <c:v>-13.09570313</c:v>
                </c:pt>
                <c:pt idx="308">
                  <c:v>-12.91992188</c:v>
                </c:pt>
                <c:pt idx="309">
                  <c:v>-12.65625</c:v>
                </c:pt>
                <c:pt idx="310">
                  <c:v>-12.3046875</c:v>
                </c:pt>
                <c:pt idx="311">
                  <c:v>-11.86523438</c:v>
                </c:pt>
                <c:pt idx="312">
                  <c:v>-11.25</c:v>
                </c:pt>
                <c:pt idx="313">
                  <c:v>-10.63476563</c:v>
                </c:pt>
                <c:pt idx="314">
                  <c:v>-9.84375</c:v>
                </c:pt>
                <c:pt idx="315">
                  <c:v>-9.052734375</c:v>
                </c:pt>
                <c:pt idx="316">
                  <c:v>-8.173828125</c:v>
                </c:pt>
                <c:pt idx="317">
                  <c:v>-7.20703125</c:v>
                </c:pt>
                <c:pt idx="318">
                  <c:v>-6.15234375</c:v>
                </c:pt>
                <c:pt idx="319">
                  <c:v>-5.09765625</c:v>
                </c:pt>
                <c:pt idx="320">
                  <c:v>-4.04296875</c:v>
                </c:pt>
                <c:pt idx="321">
                  <c:v>-2.900390625</c:v>
                </c:pt>
                <c:pt idx="322">
                  <c:v>-1.7578125</c:v>
                </c:pt>
                <c:pt idx="323">
                  <c:v>-0.615234375</c:v>
                </c:pt>
                <c:pt idx="324">
                  <c:v>0.52734375</c:v>
                </c:pt>
                <c:pt idx="325">
                  <c:v>1.7578125</c:v>
                </c:pt>
                <c:pt idx="326">
                  <c:v>2.8125</c:v>
                </c:pt>
                <c:pt idx="327">
                  <c:v>3.955078125</c:v>
                </c:pt>
                <c:pt idx="328">
                  <c:v>5.009765625</c:v>
                </c:pt>
                <c:pt idx="329">
                  <c:v>5.9765625</c:v>
                </c:pt>
                <c:pt idx="330">
                  <c:v>7.03125</c:v>
                </c:pt>
                <c:pt idx="331">
                  <c:v>7.822265625</c:v>
                </c:pt>
                <c:pt idx="332">
                  <c:v>8.701171875</c:v>
                </c:pt>
                <c:pt idx="333">
                  <c:v>9.4921875</c:v>
                </c:pt>
                <c:pt idx="334">
                  <c:v>10.1953125</c:v>
                </c:pt>
                <c:pt idx="335">
                  <c:v>10.81054688</c:v>
                </c:pt>
                <c:pt idx="336">
                  <c:v>11.25</c:v>
                </c:pt>
                <c:pt idx="337">
                  <c:v>11.68945313</c:v>
                </c:pt>
                <c:pt idx="338">
                  <c:v>12.04101563</c:v>
                </c:pt>
                <c:pt idx="339">
                  <c:v>12.21679688</c:v>
                </c:pt>
                <c:pt idx="340">
                  <c:v>12.3046875</c:v>
                </c:pt>
                <c:pt idx="341">
                  <c:v>12.39257813</c:v>
                </c:pt>
                <c:pt idx="342">
                  <c:v>12.3046875</c:v>
                </c:pt>
                <c:pt idx="343">
                  <c:v>12.12890625</c:v>
                </c:pt>
                <c:pt idx="344">
                  <c:v>11.86523438</c:v>
                </c:pt>
                <c:pt idx="345">
                  <c:v>11.51367188</c:v>
                </c:pt>
                <c:pt idx="346">
                  <c:v>11.07421875</c:v>
                </c:pt>
                <c:pt idx="347">
                  <c:v>10.546875</c:v>
                </c:pt>
                <c:pt idx="348">
                  <c:v>9.84375</c:v>
                </c:pt>
                <c:pt idx="349">
                  <c:v>9.228515625</c:v>
                </c:pt>
                <c:pt idx="350">
                  <c:v>8.4375</c:v>
                </c:pt>
                <c:pt idx="351">
                  <c:v>7.55859375</c:v>
                </c:pt>
                <c:pt idx="352">
                  <c:v>6.591796875</c:v>
                </c:pt>
                <c:pt idx="353">
                  <c:v>5.625</c:v>
                </c:pt>
                <c:pt idx="354">
                  <c:v>4.658203125</c:v>
                </c:pt>
                <c:pt idx="355">
                  <c:v>3.515625</c:v>
                </c:pt>
                <c:pt idx="356">
                  <c:v>2.4609375</c:v>
                </c:pt>
                <c:pt idx="357">
                  <c:v>1.318359375</c:v>
                </c:pt>
                <c:pt idx="358">
                  <c:v>0.17578125</c:v>
                </c:pt>
                <c:pt idx="359">
                  <c:v>-0.966796875</c:v>
                </c:pt>
                <c:pt idx="360">
                  <c:v>-2.109375</c:v>
                </c:pt>
                <c:pt idx="361">
                  <c:v>-3.251953125</c:v>
                </c:pt>
                <c:pt idx="362">
                  <c:v>-4.306640625</c:v>
                </c:pt>
                <c:pt idx="363">
                  <c:v>-5.361328125</c:v>
                </c:pt>
                <c:pt idx="364">
                  <c:v>-6.416015625</c:v>
                </c:pt>
                <c:pt idx="365">
                  <c:v>-7.3828125</c:v>
                </c:pt>
                <c:pt idx="366">
                  <c:v>-8.349609375</c:v>
                </c:pt>
                <c:pt idx="367">
                  <c:v>-9.140625</c:v>
                </c:pt>
                <c:pt idx="368">
                  <c:v>-9.931640625</c:v>
                </c:pt>
                <c:pt idx="369">
                  <c:v>-10.63476563</c:v>
                </c:pt>
                <c:pt idx="370">
                  <c:v>-11.25</c:v>
                </c:pt>
                <c:pt idx="371">
                  <c:v>-11.77734375</c:v>
                </c:pt>
                <c:pt idx="372">
                  <c:v>-12.21679688</c:v>
                </c:pt>
                <c:pt idx="373">
                  <c:v>-12.56835938</c:v>
                </c:pt>
                <c:pt idx="374">
                  <c:v>-12.74414063</c:v>
                </c:pt>
                <c:pt idx="375">
                  <c:v>-12.91992188</c:v>
                </c:pt>
                <c:pt idx="376">
                  <c:v>-12.74414063</c:v>
                </c:pt>
                <c:pt idx="377">
                  <c:v>-12.56835938</c:v>
                </c:pt>
                <c:pt idx="378">
                  <c:v>-12.3046875</c:v>
                </c:pt>
                <c:pt idx="379">
                  <c:v>-11.86523438</c:v>
                </c:pt>
                <c:pt idx="380">
                  <c:v>-11.33789063</c:v>
                </c:pt>
                <c:pt idx="381">
                  <c:v>-10.72265625</c:v>
                </c:pt>
                <c:pt idx="382">
                  <c:v>-10.10742188</c:v>
                </c:pt>
                <c:pt idx="383">
                  <c:v>-9.31640625</c:v>
                </c:pt>
                <c:pt idx="384">
                  <c:v>-8.4375</c:v>
                </c:pt>
                <c:pt idx="385">
                  <c:v>-7.55859375</c:v>
                </c:pt>
                <c:pt idx="386">
                  <c:v>-6.591796875</c:v>
                </c:pt>
                <c:pt idx="387">
                  <c:v>-5.537109375</c:v>
                </c:pt>
                <c:pt idx="388">
                  <c:v>-4.482421875</c:v>
                </c:pt>
                <c:pt idx="389">
                  <c:v>-3.427734375</c:v>
                </c:pt>
                <c:pt idx="390">
                  <c:v>-2.28515625</c:v>
                </c:pt>
                <c:pt idx="391">
                  <c:v>-1.142578125</c:v>
                </c:pt>
                <c:pt idx="392">
                  <c:v>-8.7890625E-2</c:v>
                </c:pt>
                <c:pt idx="393">
                  <c:v>1.0546875</c:v>
                </c:pt>
                <c:pt idx="394">
                  <c:v>2.197265625</c:v>
                </c:pt>
                <c:pt idx="395">
                  <c:v>3.33984375</c:v>
                </c:pt>
                <c:pt idx="396">
                  <c:v>4.39453125</c:v>
                </c:pt>
                <c:pt idx="397">
                  <c:v>5.361328125</c:v>
                </c:pt>
                <c:pt idx="398">
                  <c:v>6.328125</c:v>
                </c:pt>
                <c:pt idx="399">
                  <c:v>7.20703125</c:v>
                </c:pt>
                <c:pt idx="400">
                  <c:v>8.0859375</c:v>
                </c:pt>
                <c:pt idx="401">
                  <c:v>8.876953125</c:v>
                </c:pt>
                <c:pt idx="402">
                  <c:v>9.580078125</c:v>
                </c:pt>
                <c:pt idx="403">
                  <c:v>10.1953125</c:v>
                </c:pt>
                <c:pt idx="404">
                  <c:v>10.72265625</c:v>
                </c:pt>
                <c:pt idx="405">
                  <c:v>11.16210938</c:v>
                </c:pt>
                <c:pt idx="406">
                  <c:v>11.51367188</c:v>
                </c:pt>
                <c:pt idx="407">
                  <c:v>11.86523438</c:v>
                </c:pt>
                <c:pt idx="408">
                  <c:v>12.04101563</c:v>
                </c:pt>
                <c:pt idx="409">
                  <c:v>12.12890625</c:v>
                </c:pt>
                <c:pt idx="410">
                  <c:v>12.04101563</c:v>
                </c:pt>
                <c:pt idx="411">
                  <c:v>11.953125</c:v>
                </c:pt>
                <c:pt idx="412">
                  <c:v>11.68945313</c:v>
                </c:pt>
                <c:pt idx="413">
                  <c:v>11.42578125</c:v>
                </c:pt>
                <c:pt idx="414">
                  <c:v>10.98632813</c:v>
                </c:pt>
                <c:pt idx="415">
                  <c:v>10.546875</c:v>
                </c:pt>
                <c:pt idx="416">
                  <c:v>10.01953125</c:v>
                </c:pt>
                <c:pt idx="417">
                  <c:v>9.31640625</c:v>
                </c:pt>
                <c:pt idx="418">
                  <c:v>8.525390625</c:v>
                </c:pt>
                <c:pt idx="419">
                  <c:v>7.734375</c:v>
                </c:pt>
                <c:pt idx="420">
                  <c:v>6.85546875</c:v>
                </c:pt>
                <c:pt idx="421">
                  <c:v>5.888671875</c:v>
                </c:pt>
                <c:pt idx="422">
                  <c:v>4.921875</c:v>
                </c:pt>
                <c:pt idx="423">
                  <c:v>3.955078125</c:v>
                </c:pt>
                <c:pt idx="424">
                  <c:v>2.900390625</c:v>
                </c:pt>
                <c:pt idx="425">
                  <c:v>1.7578125</c:v>
                </c:pt>
                <c:pt idx="426">
                  <c:v>0.703125</c:v>
                </c:pt>
                <c:pt idx="427">
                  <c:v>-0.439453125</c:v>
                </c:pt>
                <c:pt idx="428">
                  <c:v>-1.58203125</c:v>
                </c:pt>
                <c:pt idx="429">
                  <c:v>-2.724609375</c:v>
                </c:pt>
                <c:pt idx="430">
                  <c:v>-3.779296875</c:v>
                </c:pt>
                <c:pt idx="431">
                  <c:v>-4.833984375</c:v>
                </c:pt>
                <c:pt idx="432">
                  <c:v>-5.888671875</c:v>
                </c:pt>
                <c:pt idx="433">
                  <c:v>-6.85546875</c:v>
                </c:pt>
                <c:pt idx="434">
                  <c:v>-7.822265625</c:v>
                </c:pt>
                <c:pt idx="435">
                  <c:v>-8.701171875</c:v>
                </c:pt>
                <c:pt idx="436">
                  <c:v>-9.404296875</c:v>
                </c:pt>
                <c:pt idx="437">
                  <c:v>-10.1953125</c:v>
                </c:pt>
                <c:pt idx="438">
                  <c:v>-10.81054688</c:v>
                </c:pt>
                <c:pt idx="439">
                  <c:v>-11.42578125</c:v>
                </c:pt>
                <c:pt idx="440">
                  <c:v>-11.86523438</c:v>
                </c:pt>
                <c:pt idx="441">
                  <c:v>-12.12890625</c:v>
                </c:pt>
                <c:pt idx="442">
                  <c:v>-12.48046875</c:v>
                </c:pt>
                <c:pt idx="443">
                  <c:v>-12.65625</c:v>
                </c:pt>
                <c:pt idx="444">
                  <c:v>-12.48046875</c:v>
                </c:pt>
                <c:pt idx="445">
                  <c:v>-12.21679688</c:v>
                </c:pt>
                <c:pt idx="446">
                  <c:v>-11.86523438</c:v>
                </c:pt>
                <c:pt idx="447">
                  <c:v>-11.42578125</c:v>
                </c:pt>
                <c:pt idx="448">
                  <c:v>-10.81054688</c:v>
                </c:pt>
                <c:pt idx="449">
                  <c:v>-10.1953125</c:v>
                </c:pt>
                <c:pt idx="450">
                  <c:v>-9.4921875</c:v>
                </c:pt>
                <c:pt idx="451">
                  <c:v>-8.701171875</c:v>
                </c:pt>
                <c:pt idx="452">
                  <c:v>-7.734375</c:v>
                </c:pt>
                <c:pt idx="453">
                  <c:v>-6.85546875</c:v>
                </c:pt>
                <c:pt idx="454">
                  <c:v>-5.888671875</c:v>
                </c:pt>
                <c:pt idx="455">
                  <c:v>-4.833984375</c:v>
                </c:pt>
                <c:pt idx="456">
                  <c:v>-3.779296875</c:v>
                </c:pt>
                <c:pt idx="457">
                  <c:v>-2.724609375</c:v>
                </c:pt>
                <c:pt idx="458">
                  <c:v>-1.58203125</c:v>
                </c:pt>
                <c:pt idx="459">
                  <c:v>-0.52734375</c:v>
                </c:pt>
                <c:pt idx="460">
                  <c:v>0.615234375</c:v>
                </c:pt>
                <c:pt idx="461">
                  <c:v>1.669921875</c:v>
                </c:pt>
                <c:pt idx="462">
                  <c:v>2.8125</c:v>
                </c:pt>
                <c:pt idx="463">
                  <c:v>3.8671875</c:v>
                </c:pt>
                <c:pt idx="464">
                  <c:v>4.833984375</c:v>
                </c:pt>
                <c:pt idx="465">
                  <c:v>5.888671875</c:v>
                </c:pt>
                <c:pt idx="466">
                  <c:v>6.767578125</c:v>
                </c:pt>
                <c:pt idx="467">
                  <c:v>7.646484375</c:v>
                </c:pt>
                <c:pt idx="468">
                  <c:v>8.4375</c:v>
                </c:pt>
                <c:pt idx="469">
                  <c:v>9.140625</c:v>
                </c:pt>
                <c:pt idx="470">
                  <c:v>9.84375</c:v>
                </c:pt>
                <c:pt idx="471">
                  <c:v>10.37109375</c:v>
                </c:pt>
                <c:pt idx="472">
                  <c:v>10.8984375</c:v>
                </c:pt>
                <c:pt idx="473">
                  <c:v>11.25</c:v>
                </c:pt>
                <c:pt idx="474">
                  <c:v>11.51367188</c:v>
                </c:pt>
                <c:pt idx="475">
                  <c:v>11.77734375</c:v>
                </c:pt>
                <c:pt idx="476">
                  <c:v>11.86523438</c:v>
                </c:pt>
                <c:pt idx="477">
                  <c:v>11.77734375</c:v>
                </c:pt>
                <c:pt idx="478">
                  <c:v>11.68945313</c:v>
                </c:pt>
                <c:pt idx="479">
                  <c:v>11.42578125</c:v>
                </c:pt>
                <c:pt idx="480">
                  <c:v>10.98632813</c:v>
                </c:pt>
                <c:pt idx="481">
                  <c:v>10.546875</c:v>
                </c:pt>
                <c:pt idx="482">
                  <c:v>10.01953125</c:v>
                </c:pt>
                <c:pt idx="483">
                  <c:v>9.404296875</c:v>
                </c:pt>
                <c:pt idx="484">
                  <c:v>8.7890625</c:v>
                </c:pt>
                <c:pt idx="485">
                  <c:v>7.998046875</c:v>
                </c:pt>
                <c:pt idx="486">
                  <c:v>7.119140625</c:v>
                </c:pt>
                <c:pt idx="487">
                  <c:v>6.240234375</c:v>
                </c:pt>
                <c:pt idx="488">
                  <c:v>5.2734375</c:v>
                </c:pt>
                <c:pt idx="489">
                  <c:v>4.306640625</c:v>
                </c:pt>
                <c:pt idx="490">
                  <c:v>3.251953125</c:v>
                </c:pt>
                <c:pt idx="491">
                  <c:v>2.197265625</c:v>
                </c:pt>
                <c:pt idx="492">
                  <c:v>1.142578125</c:v>
                </c:pt>
                <c:pt idx="493">
                  <c:v>0</c:v>
                </c:pt>
                <c:pt idx="494">
                  <c:v>-1.0546875</c:v>
                </c:pt>
                <c:pt idx="495">
                  <c:v>-2.197265625</c:v>
                </c:pt>
                <c:pt idx="496">
                  <c:v>-3.251953125</c:v>
                </c:pt>
                <c:pt idx="497">
                  <c:v>-4.306640625</c:v>
                </c:pt>
                <c:pt idx="498">
                  <c:v>-5.361328125</c:v>
                </c:pt>
                <c:pt idx="499">
                  <c:v>-6.328125</c:v>
                </c:pt>
                <c:pt idx="500">
                  <c:v>-7.294921875</c:v>
                </c:pt>
                <c:pt idx="501">
                  <c:v>-8.173828125</c:v>
                </c:pt>
                <c:pt idx="502">
                  <c:v>-8.96484375</c:v>
                </c:pt>
                <c:pt idx="503">
                  <c:v>-9.66796875</c:v>
                </c:pt>
                <c:pt idx="504">
                  <c:v>-10.37109375</c:v>
                </c:pt>
                <c:pt idx="505">
                  <c:v>-10.8984375</c:v>
                </c:pt>
                <c:pt idx="506">
                  <c:v>-11.42578125</c:v>
                </c:pt>
                <c:pt idx="507">
                  <c:v>-11.86523438</c:v>
                </c:pt>
                <c:pt idx="508">
                  <c:v>-12.12890625</c:v>
                </c:pt>
                <c:pt idx="509">
                  <c:v>-12.3046875</c:v>
                </c:pt>
                <c:pt idx="510">
                  <c:v>-12.39257813</c:v>
                </c:pt>
                <c:pt idx="511">
                  <c:v>-12.3046875</c:v>
                </c:pt>
                <c:pt idx="512">
                  <c:v>-12.04101563</c:v>
                </c:pt>
                <c:pt idx="513">
                  <c:v>-11.68945313</c:v>
                </c:pt>
                <c:pt idx="514">
                  <c:v>-11.33789063</c:v>
                </c:pt>
                <c:pt idx="515">
                  <c:v>-10.81054688</c:v>
                </c:pt>
                <c:pt idx="516">
                  <c:v>-10.1953125</c:v>
                </c:pt>
                <c:pt idx="517">
                  <c:v>-9.4921875</c:v>
                </c:pt>
                <c:pt idx="518">
                  <c:v>-8.7890625</c:v>
                </c:pt>
                <c:pt idx="519">
                  <c:v>-7.91015625</c:v>
                </c:pt>
                <c:pt idx="520">
                  <c:v>-7.03125</c:v>
                </c:pt>
                <c:pt idx="521">
                  <c:v>-6.064453125</c:v>
                </c:pt>
                <c:pt idx="522">
                  <c:v>-5.09765625</c:v>
                </c:pt>
                <c:pt idx="523">
                  <c:v>-4.04296875</c:v>
                </c:pt>
                <c:pt idx="524">
                  <c:v>-2.98828125</c:v>
                </c:pt>
                <c:pt idx="525">
                  <c:v>-1.93359375</c:v>
                </c:pt>
                <c:pt idx="526">
                  <c:v>-0.791015625</c:v>
                </c:pt>
                <c:pt idx="527">
                  <c:v>0.263671875</c:v>
                </c:pt>
                <c:pt idx="528">
                  <c:v>1.40625</c:v>
                </c:pt>
                <c:pt idx="529">
                  <c:v>2.4609375</c:v>
                </c:pt>
                <c:pt idx="530">
                  <c:v>3.515625</c:v>
                </c:pt>
                <c:pt idx="531">
                  <c:v>4.482421875</c:v>
                </c:pt>
                <c:pt idx="532">
                  <c:v>5.44921875</c:v>
                </c:pt>
                <c:pt idx="533">
                  <c:v>6.416015625</c:v>
                </c:pt>
                <c:pt idx="534">
                  <c:v>7.294921875</c:v>
                </c:pt>
                <c:pt idx="535">
                  <c:v>8.0859375</c:v>
                </c:pt>
                <c:pt idx="536">
                  <c:v>8.876953125</c:v>
                </c:pt>
                <c:pt idx="537">
                  <c:v>9.4921875</c:v>
                </c:pt>
                <c:pt idx="538">
                  <c:v>10.10742188</c:v>
                </c:pt>
                <c:pt idx="539">
                  <c:v>10.63476563</c:v>
                </c:pt>
                <c:pt idx="540">
                  <c:v>10.98632813</c:v>
                </c:pt>
                <c:pt idx="541">
                  <c:v>11.33789063</c:v>
                </c:pt>
                <c:pt idx="542">
                  <c:v>11.6015625</c:v>
                </c:pt>
                <c:pt idx="543">
                  <c:v>11.77734375</c:v>
                </c:pt>
                <c:pt idx="544">
                  <c:v>11.68945313</c:v>
                </c:pt>
                <c:pt idx="545">
                  <c:v>11.6015625</c:v>
                </c:pt>
                <c:pt idx="546">
                  <c:v>11.33789063</c:v>
                </c:pt>
                <c:pt idx="547">
                  <c:v>11.07421875</c:v>
                </c:pt>
                <c:pt idx="548">
                  <c:v>10.63476563</c:v>
                </c:pt>
                <c:pt idx="549">
                  <c:v>10.10742188</c:v>
                </c:pt>
                <c:pt idx="550">
                  <c:v>9.580078125</c:v>
                </c:pt>
                <c:pt idx="551">
                  <c:v>8.876953125</c:v>
                </c:pt>
                <c:pt idx="552">
                  <c:v>8.173828125</c:v>
                </c:pt>
                <c:pt idx="553">
                  <c:v>7.3828125</c:v>
                </c:pt>
                <c:pt idx="554">
                  <c:v>6.50390625</c:v>
                </c:pt>
                <c:pt idx="555">
                  <c:v>5.537109375</c:v>
                </c:pt>
                <c:pt idx="556">
                  <c:v>4.658203125</c:v>
                </c:pt>
                <c:pt idx="557">
                  <c:v>3.603515625</c:v>
                </c:pt>
                <c:pt idx="558">
                  <c:v>2.548828125</c:v>
                </c:pt>
                <c:pt idx="559">
                  <c:v>1.494140625</c:v>
                </c:pt>
                <c:pt idx="560">
                  <c:v>0.439453125</c:v>
                </c:pt>
                <c:pt idx="561">
                  <c:v>-0.703125</c:v>
                </c:pt>
                <c:pt idx="562">
                  <c:v>-1.7578125</c:v>
                </c:pt>
                <c:pt idx="563">
                  <c:v>-2.8125</c:v>
                </c:pt>
                <c:pt idx="564">
                  <c:v>-3.955078125</c:v>
                </c:pt>
                <c:pt idx="565">
                  <c:v>-4.921875</c:v>
                </c:pt>
                <c:pt idx="566">
                  <c:v>-5.888671875</c:v>
                </c:pt>
                <c:pt idx="567">
                  <c:v>-6.85546875</c:v>
                </c:pt>
                <c:pt idx="568">
                  <c:v>-7.734375</c:v>
                </c:pt>
                <c:pt idx="569">
                  <c:v>-8.61328125</c:v>
                </c:pt>
                <c:pt idx="570">
                  <c:v>-9.31640625</c:v>
                </c:pt>
                <c:pt idx="571">
                  <c:v>-10.01953125</c:v>
                </c:pt>
                <c:pt idx="572">
                  <c:v>-10.63476563</c:v>
                </c:pt>
                <c:pt idx="573">
                  <c:v>-11.16210938</c:v>
                </c:pt>
                <c:pt idx="574">
                  <c:v>-11.6015625</c:v>
                </c:pt>
                <c:pt idx="575">
                  <c:v>-11.86523438</c:v>
                </c:pt>
                <c:pt idx="576">
                  <c:v>-12.12890625</c:v>
                </c:pt>
                <c:pt idx="577">
                  <c:v>-12.21679688</c:v>
                </c:pt>
                <c:pt idx="578">
                  <c:v>-12.3046875</c:v>
                </c:pt>
                <c:pt idx="579">
                  <c:v>-12.21679688</c:v>
                </c:pt>
                <c:pt idx="580">
                  <c:v>-12.04101563</c:v>
                </c:pt>
                <c:pt idx="581">
                  <c:v>-11.77734375</c:v>
                </c:pt>
                <c:pt idx="582">
                  <c:v>-11.42578125</c:v>
                </c:pt>
                <c:pt idx="583">
                  <c:v>-10.8984375</c:v>
                </c:pt>
                <c:pt idx="584">
                  <c:v>-10.37109375</c:v>
                </c:pt>
                <c:pt idx="585">
                  <c:v>-9.66796875</c:v>
                </c:pt>
                <c:pt idx="586">
                  <c:v>-8.96484375</c:v>
                </c:pt>
                <c:pt idx="587">
                  <c:v>-8.173828125</c:v>
                </c:pt>
                <c:pt idx="588">
                  <c:v>-7.3828125</c:v>
                </c:pt>
                <c:pt idx="589">
                  <c:v>-6.416015625</c:v>
                </c:pt>
                <c:pt idx="590">
                  <c:v>-5.44921875</c:v>
                </c:pt>
                <c:pt idx="591">
                  <c:v>-4.482421875</c:v>
                </c:pt>
                <c:pt idx="592">
                  <c:v>-3.427734375</c:v>
                </c:pt>
                <c:pt idx="593">
                  <c:v>-2.373046875</c:v>
                </c:pt>
                <c:pt idx="594">
                  <c:v>-1.318359375</c:v>
                </c:pt>
                <c:pt idx="595">
                  <c:v>-0.263671875</c:v>
                </c:pt>
                <c:pt idx="596">
                  <c:v>0.87890625</c:v>
                </c:pt>
                <c:pt idx="597">
                  <c:v>1.93359375</c:v>
                </c:pt>
                <c:pt idx="598">
                  <c:v>2.98828125</c:v>
                </c:pt>
                <c:pt idx="599">
                  <c:v>3.955078125</c:v>
                </c:pt>
                <c:pt idx="600">
                  <c:v>4.921875</c:v>
                </c:pt>
                <c:pt idx="601">
                  <c:v>5.888671875</c:v>
                </c:pt>
                <c:pt idx="602">
                  <c:v>6.767578125</c:v>
                </c:pt>
                <c:pt idx="603">
                  <c:v>7.646484375</c:v>
                </c:pt>
                <c:pt idx="604">
                  <c:v>8.349609375</c:v>
                </c:pt>
                <c:pt idx="605">
                  <c:v>9.052734375</c:v>
                </c:pt>
                <c:pt idx="606">
                  <c:v>9.66796875</c:v>
                </c:pt>
                <c:pt idx="607">
                  <c:v>10.1953125</c:v>
                </c:pt>
                <c:pt idx="608">
                  <c:v>10.72265625</c:v>
                </c:pt>
                <c:pt idx="609">
                  <c:v>10.98632813</c:v>
                </c:pt>
                <c:pt idx="610">
                  <c:v>11.33789063</c:v>
                </c:pt>
                <c:pt idx="611">
                  <c:v>11.51367188</c:v>
                </c:pt>
                <c:pt idx="612">
                  <c:v>11.6015625</c:v>
                </c:pt>
                <c:pt idx="613">
                  <c:v>11.51367188</c:v>
                </c:pt>
                <c:pt idx="614">
                  <c:v>11.33789063</c:v>
                </c:pt>
                <c:pt idx="615">
                  <c:v>10.98632813</c:v>
                </c:pt>
                <c:pt idx="616">
                  <c:v>10.63476563</c:v>
                </c:pt>
                <c:pt idx="617">
                  <c:v>10.1953125</c:v>
                </c:pt>
                <c:pt idx="618">
                  <c:v>9.66796875</c:v>
                </c:pt>
                <c:pt idx="619">
                  <c:v>9.052734375</c:v>
                </c:pt>
                <c:pt idx="620">
                  <c:v>8.349609375</c:v>
                </c:pt>
                <c:pt idx="621">
                  <c:v>7.646484375</c:v>
                </c:pt>
                <c:pt idx="622">
                  <c:v>6.767578125</c:v>
                </c:pt>
                <c:pt idx="623">
                  <c:v>5.888671875</c:v>
                </c:pt>
                <c:pt idx="624">
                  <c:v>5.009765625</c:v>
                </c:pt>
                <c:pt idx="625">
                  <c:v>3.955078125</c:v>
                </c:pt>
                <c:pt idx="626">
                  <c:v>2.98828125</c:v>
                </c:pt>
                <c:pt idx="627">
                  <c:v>1.93359375</c:v>
                </c:pt>
                <c:pt idx="628">
                  <c:v>0.87890625</c:v>
                </c:pt>
                <c:pt idx="629">
                  <c:v>-0.17578125</c:v>
                </c:pt>
                <c:pt idx="630">
                  <c:v>-1.318359375</c:v>
                </c:pt>
                <c:pt idx="631">
                  <c:v>-2.373046875</c:v>
                </c:pt>
                <c:pt idx="632">
                  <c:v>-3.427734375</c:v>
                </c:pt>
                <c:pt idx="633">
                  <c:v>-4.482421875</c:v>
                </c:pt>
                <c:pt idx="634">
                  <c:v>-5.44921875</c:v>
                </c:pt>
                <c:pt idx="635">
                  <c:v>-6.416015625</c:v>
                </c:pt>
                <c:pt idx="636">
                  <c:v>-7.294921875</c:v>
                </c:pt>
                <c:pt idx="637">
                  <c:v>-8.0859375</c:v>
                </c:pt>
                <c:pt idx="638">
                  <c:v>-8.876953125</c:v>
                </c:pt>
                <c:pt idx="639">
                  <c:v>-9.580078125</c:v>
                </c:pt>
                <c:pt idx="640">
                  <c:v>-10.1953125</c:v>
                </c:pt>
                <c:pt idx="641">
                  <c:v>-10.81054688</c:v>
                </c:pt>
                <c:pt idx="642">
                  <c:v>-11.25</c:v>
                </c:pt>
                <c:pt idx="643">
                  <c:v>-11.6015625</c:v>
                </c:pt>
                <c:pt idx="644">
                  <c:v>-11.86523438</c:v>
                </c:pt>
                <c:pt idx="645">
                  <c:v>-12.04101563</c:v>
                </c:pt>
                <c:pt idx="646">
                  <c:v>-12.12890625</c:v>
                </c:pt>
                <c:pt idx="647">
                  <c:v>-11.953125</c:v>
                </c:pt>
                <c:pt idx="648">
                  <c:v>-11.77734375</c:v>
                </c:pt>
                <c:pt idx="649">
                  <c:v>-11.42578125</c:v>
                </c:pt>
                <c:pt idx="650">
                  <c:v>-10.98632813</c:v>
                </c:pt>
                <c:pt idx="651">
                  <c:v>-10.546875</c:v>
                </c:pt>
                <c:pt idx="652">
                  <c:v>-9.931640625</c:v>
                </c:pt>
                <c:pt idx="653">
                  <c:v>-9.228515625</c:v>
                </c:pt>
                <c:pt idx="654">
                  <c:v>-8.525390625</c:v>
                </c:pt>
                <c:pt idx="655">
                  <c:v>-7.734375</c:v>
                </c:pt>
                <c:pt idx="656">
                  <c:v>-6.85546875</c:v>
                </c:pt>
                <c:pt idx="657">
                  <c:v>-5.80078125</c:v>
                </c:pt>
                <c:pt idx="658">
                  <c:v>-4.921875</c:v>
                </c:pt>
                <c:pt idx="659">
                  <c:v>-3.8671875</c:v>
                </c:pt>
                <c:pt idx="660">
                  <c:v>-2.900390625</c:v>
                </c:pt>
                <c:pt idx="661">
                  <c:v>-1.845703125</c:v>
                </c:pt>
                <c:pt idx="662">
                  <c:v>-0.791015625</c:v>
                </c:pt>
                <c:pt idx="663">
                  <c:v>0.3515625</c:v>
                </c:pt>
                <c:pt idx="664">
                  <c:v>1.40625</c:v>
                </c:pt>
                <c:pt idx="665">
                  <c:v>2.4609375</c:v>
                </c:pt>
                <c:pt idx="666">
                  <c:v>3.427734375</c:v>
                </c:pt>
                <c:pt idx="667">
                  <c:v>4.482421875</c:v>
                </c:pt>
                <c:pt idx="668">
                  <c:v>5.361328125</c:v>
                </c:pt>
                <c:pt idx="669">
                  <c:v>6.240234375</c:v>
                </c:pt>
                <c:pt idx="670">
                  <c:v>7.119140625</c:v>
                </c:pt>
                <c:pt idx="671">
                  <c:v>7.91015625</c:v>
                </c:pt>
                <c:pt idx="672">
                  <c:v>8.61328125</c:v>
                </c:pt>
                <c:pt idx="673">
                  <c:v>9.31640625</c:v>
                </c:pt>
                <c:pt idx="674">
                  <c:v>9.84375</c:v>
                </c:pt>
                <c:pt idx="675">
                  <c:v>10.37109375</c:v>
                </c:pt>
                <c:pt idx="676">
                  <c:v>10.81054688</c:v>
                </c:pt>
                <c:pt idx="677">
                  <c:v>11.07421875</c:v>
                </c:pt>
                <c:pt idx="678">
                  <c:v>11.33789063</c:v>
                </c:pt>
                <c:pt idx="679">
                  <c:v>11.42578125</c:v>
                </c:pt>
                <c:pt idx="680">
                  <c:v>11.51367188</c:v>
                </c:pt>
                <c:pt idx="681">
                  <c:v>11.42578125</c:v>
                </c:pt>
                <c:pt idx="682">
                  <c:v>11.33789063</c:v>
                </c:pt>
                <c:pt idx="683">
                  <c:v>11.07421875</c:v>
                </c:pt>
                <c:pt idx="684">
                  <c:v>10.81054688</c:v>
                </c:pt>
                <c:pt idx="685">
                  <c:v>10.37109375</c:v>
                </c:pt>
                <c:pt idx="686">
                  <c:v>9.84375</c:v>
                </c:pt>
                <c:pt idx="687">
                  <c:v>9.31640625</c:v>
                </c:pt>
                <c:pt idx="688">
                  <c:v>8.701171875</c:v>
                </c:pt>
                <c:pt idx="689">
                  <c:v>7.91015625</c:v>
                </c:pt>
                <c:pt idx="690">
                  <c:v>7.119140625</c:v>
                </c:pt>
                <c:pt idx="691">
                  <c:v>6.328125</c:v>
                </c:pt>
                <c:pt idx="692">
                  <c:v>5.361328125</c:v>
                </c:pt>
                <c:pt idx="693">
                  <c:v>4.482421875</c:v>
                </c:pt>
                <c:pt idx="694">
                  <c:v>3.515625</c:v>
                </c:pt>
                <c:pt idx="695">
                  <c:v>2.4609375</c:v>
                </c:pt>
                <c:pt idx="696">
                  <c:v>1.40625</c:v>
                </c:pt>
                <c:pt idx="697">
                  <c:v>0.439453125</c:v>
                </c:pt>
                <c:pt idx="698">
                  <c:v>-0.703125</c:v>
                </c:pt>
                <c:pt idx="699">
                  <c:v>-1.7578125</c:v>
                </c:pt>
                <c:pt idx="700">
                  <c:v>-2.8125</c:v>
                </c:pt>
                <c:pt idx="701">
                  <c:v>-3.779296875</c:v>
                </c:pt>
                <c:pt idx="702">
                  <c:v>-4.833984375</c:v>
                </c:pt>
                <c:pt idx="703">
                  <c:v>-5.80078125</c:v>
                </c:pt>
                <c:pt idx="704">
                  <c:v>-6.6796875</c:v>
                </c:pt>
                <c:pt idx="705">
                  <c:v>-7.55859375</c:v>
                </c:pt>
                <c:pt idx="706">
                  <c:v>-8.349609375</c:v>
                </c:pt>
                <c:pt idx="707">
                  <c:v>-9.140625</c:v>
                </c:pt>
                <c:pt idx="708">
                  <c:v>-9.755859375</c:v>
                </c:pt>
                <c:pt idx="709">
                  <c:v>-10.37109375</c:v>
                </c:pt>
                <c:pt idx="710">
                  <c:v>-10.8984375</c:v>
                </c:pt>
                <c:pt idx="711">
                  <c:v>-11.33789063</c:v>
                </c:pt>
                <c:pt idx="712">
                  <c:v>-11.6015625</c:v>
                </c:pt>
                <c:pt idx="713">
                  <c:v>-11.86523438</c:v>
                </c:pt>
                <c:pt idx="714">
                  <c:v>-11.953125</c:v>
                </c:pt>
                <c:pt idx="715">
                  <c:v>-11.77734375</c:v>
                </c:pt>
                <c:pt idx="716">
                  <c:v>-11.42578125</c:v>
                </c:pt>
                <c:pt idx="717">
                  <c:v>-11.16210938</c:v>
                </c:pt>
                <c:pt idx="718">
                  <c:v>-10.63476563</c:v>
                </c:pt>
                <c:pt idx="719">
                  <c:v>-10.10742188</c:v>
                </c:pt>
                <c:pt idx="720">
                  <c:v>-9.4921875</c:v>
                </c:pt>
                <c:pt idx="721">
                  <c:v>-8.7890625</c:v>
                </c:pt>
                <c:pt idx="722">
                  <c:v>-7.998046875</c:v>
                </c:pt>
                <c:pt idx="723">
                  <c:v>-7.20703125</c:v>
                </c:pt>
                <c:pt idx="724">
                  <c:v>-6.328125</c:v>
                </c:pt>
                <c:pt idx="725">
                  <c:v>-5.361328125</c:v>
                </c:pt>
                <c:pt idx="726">
                  <c:v>-4.39453125</c:v>
                </c:pt>
                <c:pt idx="727">
                  <c:v>-3.33984375</c:v>
                </c:pt>
                <c:pt idx="728">
                  <c:v>-2.373046875</c:v>
                </c:pt>
                <c:pt idx="729">
                  <c:v>-1.318359375</c:v>
                </c:pt>
                <c:pt idx="730">
                  <c:v>-0.263671875</c:v>
                </c:pt>
                <c:pt idx="731">
                  <c:v>0.791015625</c:v>
                </c:pt>
                <c:pt idx="732">
                  <c:v>1.845703125</c:v>
                </c:pt>
                <c:pt idx="733">
                  <c:v>2.900390625</c:v>
                </c:pt>
                <c:pt idx="734">
                  <c:v>3.8671875</c:v>
                </c:pt>
                <c:pt idx="735">
                  <c:v>4.833984375</c:v>
                </c:pt>
                <c:pt idx="736">
                  <c:v>5.712890625</c:v>
                </c:pt>
                <c:pt idx="737">
                  <c:v>6.591796875</c:v>
                </c:pt>
                <c:pt idx="738">
                  <c:v>7.3828125</c:v>
                </c:pt>
                <c:pt idx="739">
                  <c:v>8.173828125</c:v>
                </c:pt>
                <c:pt idx="740">
                  <c:v>8.7890625</c:v>
                </c:pt>
                <c:pt idx="741">
                  <c:v>9.404296875</c:v>
                </c:pt>
                <c:pt idx="742">
                  <c:v>9.931640625</c:v>
                </c:pt>
                <c:pt idx="743">
                  <c:v>10.37109375</c:v>
                </c:pt>
                <c:pt idx="744">
                  <c:v>10.72265625</c:v>
                </c:pt>
                <c:pt idx="745">
                  <c:v>10.98632813</c:v>
                </c:pt>
                <c:pt idx="746">
                  <c:v>11.25</c:v>
                </c:pt>
                <c:pt idx="747">
                  <c:v>10.98632813</c:v>
                </c:pt>
                <c:pt idx="748">
                  <c:v>10.81054688</c:v>
                </c:pt>
                <c:pt idx="749">
                  <c:v>10.37109375</c:v>
                </c:pt>
                <c:pt idx="750">
                  <c:v>9.931640625</c:v>
                </c:pt>
                <c:pt idx="751">
                  <c:v>9.4921875</c:v>
                </c:pt>
                <c:pt idx="752">
                  <c:v>8.876953125</c:v>
                </c:pt>
                <c:pt idx="753">
                  <c:v>8.173828125</c:v>
                </c:pt>
                <c:pt idx="754">
                  <c:v>7.470703125</c:v>
                </c:pt>
                <c:pt idx="755">
                  <c:v>6.591796875</c:v>
                </c:pt>
                <c:pt idx="756">
                  <c:v>5.80078125</c:v>
                </c:pt>
                <c:pt idx="757">
                  <c:v>4.833984375</c:v>
                </c:pt>
                <c:pt idx="758">
                  <c:v>3.8671875</c:v>
                </c:pt>
                <c:pt idx="759">
                  <c:v>2.900390625</c:v>
                </c:pt>
                <c:pt idx="760">
                  <c:v>1.93359375</c:v>
                </c:pt>
                <c:pt idx="761">
                  <c:v>0.87890625</c:v>
                </c:pt>
                <c:pt idx="762">
                  <c:v>-0.17578125</c:v>
                </c:pt>
                <c:pt idx="763">
                  <c:v>-1.23046875</c:v>
                </c:pt>
                <c:pt idx="764">
                  <c:v>-2.28515625</c:v>
                </c:pt>
                <c:pt idx="765">
                  <c:v>-3.251953125</c:v>
                </c:pt>
                <c:pt idx="766">
                  <c:v>-4.306640625</c:v>
                </c:pt>
                <c:pt idx="767">
                  <c:v>-5.2734375</c:v>
                </c:pt>
                <c:pt idx="768">
                  <c:v>-6.15234375</c:v>
                </c:pt>
                <c:pt idx="769">
                  <c:v>-7.03125</c:v>
                </c:pt>
                <c:pt idx="770">
                  <c:v>-7.822265625</c:v>
                </c:pt>
                <c:pt idx="771">
                  <c:v>-8.61328125</c:v>
                </c:pt>
                <c:pt idx="772">
                  <c:v>-9.31640625</c:v>
                </c:pt>
                <c:pt idx="773">
                  <c:v>-9.931640625</c:v>
                </c:pt>
                <c:pt idx="774">
                  <c:v>-10.45898438</c:v>
                </c:pt>
                <c:pt idx="775">
                  <c:v>-10.8984375</c:v>
                </c:pt>
                <c:pt idx="776">
                  <c:v>-11.25</c:v>
                </c:pt>
                <c:pt idx="777">
                  <c:v>-11.51367188</c:v>
                </c:pt>
                <c:pt idx="778">
                  <c:v>-11.68945313</c:v>
                </c:pt>
                <c:pt idx="779">
                  <c:v>-11.77734375</c:v>
                </c:pt>
                <c:pt idx="780">
                  <c:v>-11.6015625</c:v>
                </c:pt>
                <c:pt idx="781">
                  <c:v>-11.42578125</c:v>
                </c:pt>
                <c:pt idx="782">
                  <c:v>-11.07421875</c:v>
                </c:pt>
                <c:pt idx="783">
                  <c:v>-10.63476563</c:v>
                </c:pt>
                <c:pt idx="784">
                  <c:v>-10.1953125</c:v>
                </c:pt>
                <c:pt idx="785">
                  <c:v>-9.580078125</c:v>
                </c:pt>
                <c:pt idx="786">
                  <c:v>-8.96484375</c:v>
                </c:pt>
                <c:pt idx="787">
                  <c:v>-8.26171875</c:v>
                </c:pt>
                <c:pt idx="788">
                  <c:v>-7.470703125</c:v>
                </c:pt>
                <c:pt idx="789">
                  <c:v>-6.591796875</c:v>
                </c:pt>
                <c:pt idx="790">
                  <c:v>-5.712890625</c:v>
                </c:pt>
                <c:pt idx="791">
                  <c:v>-4.74609375</c:v>
                </c:pt>
                <c:pt idx="792">
                  <c:v>-3.779296875</c:v>
                </c:pt>
                <c:pt idx="793">
                  <c:v>-2.724609375</c:v>
                </c:pt>
                <c:pt idx="794">
                  <c:v>-1.7578125</c:v>
                </c:pt>
                <c:pt idx="795">
                  <c:v>-0.703125</c:v>
                </c:pt>
                <c:pt idx="796">
                  <c:v>0.3515625</c:v>
                </c:pt>
                <c:pt idx="797">
                  <c:v>1.318359375</c:v>
                </c:pt>
                <c:pt idx="798">
                  <c:v>2.373046875</c:v>
                </c:pt>
                <c:pt idx="799">
                  <c:v>3.33984375</c:v>
                </c:pt>
                <c:pt idx="800">
                  <c:v>4.306640625</c:v>
                </c:pt>
                <c:pt idx="801">
                  <c:v>5.185546875</c:v>
                </c:pt>
                <c:pt idx="802">
                  <c:v>6.064453125</c:v>
                </c:pt>
                <c:pt idx="803">
                  <c:v>6.943359375</c:v>
                </c:pt>
                <c:pt idx="804">
                  <c:v>7.734375</c:v>
                </c:pt>
                <c:pt idx="805">
                  <c:v>8.349609375</c:v>
                </c:pt>
                <c:pt idx="806">
                  <c:v>8.96484375</c:v>
                </c:pt>
                <c:pt idx="807">
                  <c:v>9.580078125</c:v>
                </c:pt>
                <c:pt idx="808">
                  <c:v>10.01953125</c:v>
                </c:pt>
                <c:pt idx="809">
                  <c:v>10.37109375</c:v>
                </c:pt>
                <c:pt idx="810">
                  <c:v>10.72265625</c:v>
                </c:pt>
                <c:pt idx="811">
                  <c:v>10.8984375</c:v>
                </c:pt>
                <c:pt idx="812">
                  <c:v>11.07421875</c:v>
                </c:pt>
                <c:pt idx="813">
                  <c:v>10.8984375</c:v>
                </c:pt>
                <c:pt idx="814">
                  <c:v>10.72265625</c:v>
                </c:pt>
                <c:pt idx="815">
                  <c:v>10.37109375</c:v>
                </c:pt>
                <c:pt idx="816">
                  <c:v>10.01953125</c:v>
                </c:pt>
                <c:pt idx="817">
                  <c:v>9.4921875</c:v>
                </c:pt>
                <c:pt idx="818">
                  <c:v>8.96484375</c:v>
                </c:pt>
                <c:pt idx="819">
                  <c:v>8.349609375</c:v>
                </c:pt>
                <c:pt idx="820">
                  <c:v>7.646484375</c:v>
                </c:pt>
                <c:pt idx="821">
                  <c:v>6.85546875</c:v>
                </c:pt>
                <c:pt idx="822">
                  <c:v>6.064453125</c:v>
                </c:pt>
                <c:pt idx="823">
                  <c:v>5.185546875</c:v>
                </c:pt>
                <c:pt idx="824">
                  <c:v>4.21875</c:v>
                </c:pt>
                <c:pt idx="825">
                  <c:v>3.33984375</c:v>
                </c:pt>
                <c:pt idx="826">
                  <c:v>2.28515625</c:v>
                </c:pt>
                <c:pt idx="827">
                  <c:v>1.318359375</c:v>
                </c:pt>
                <c:pt idx="828">
                  <c:v>0.3515625</c:v>
                </c:pt>
                <c:pt idx="829">
                  <c:v>-0.703125</c:v>
                </c:pt>
                <c:pt idx="830">
                  <c:v>-1.7578125</c:v>
                </c:pt>
                <c:pt idx="831">
                  <c:v>-2.724609375</c:v>
                </c:pt>
                <c:pt idx="832">
                  <c:v>-3.779296875</c:v>
                </c:pt>
                <c:pt idx="833">
                  <c:v>-4.658203125</c:v>
                </c:pt>
                <c:pt idx="834">
                  <c:v>-5.625</c:v>
                </c:pt>
                <c:pt idx="835">
                  <c:v>-6.50390625</c:v>
                </c:pt>
                <c:pt idx="836">
                  <c:v>-7.294921875</c:v>
                </c:pt>
                <c:pt idx="837">
                  <c:v>-8.0859375</c:v>
                </c:pt>
                <c:pt idx="838">
                  <c:v>-8.7890625</c:v>
                </c:pt>
                <c:pt idx="839">
                  <c:v>-9.404296875</c:v>
                </c:pt>
                <c:pt idx="840">
                  <c:v>-9.931640625</c:v>
                </c:pt>
                <c:pt idx="841">
                  <c:v>-10.45898438</c:v>
                </c:pt>
                <c:pt idx="842">
                  <c:v>-10.81054688</c:v>
                </c:pt>
                <c:pt idx="843">
                  <c:v>-11.07421875</c:v>
                </c:pt>
                <c:pt idx="844">
                  <c:v>-11.33789063</c:v>
                </c:pt>
                <c:pt idx="845">
                  <c:v>-11.42578125</c:v>
                </c:pt>
                <c:pt idx="846">
                  <c:v>-11.33789063</c:v>
                </c:pt>
                <c:pt idx="847">
                  <c:v>-11.16210938</c:v>
                </c:pt>
                <c:pt idx="848">
                  <c:v>-10.8984375</c:v>
                </c:pt>
                <c:pt idx="849">
                  <c:v>-10.546875</c:v>
                </c:pt>
                <c:pt idx="850">
                  <c:v>-10.10742188</c:v>
                </c:pt>
                <c:pt idx="851">
                  <c:v>-9.580078125</c:v>
                </c:pt>
                <c:pt idx="852">
                  <c:v>-8.96484375</c:v>
                </c:pt>
                <c:pt idx="853">
                  <c:v>-8.26171875</c:v>
                </c:pt>
                <c:pt idx="854">
                  <c:v>-7.55859375</c:v>
                </c:pt>
                <c:pt idx="855">
                  <c:v>-6.767578125</c:v>
                </c:pt>
                <c:pt idx="856">
                  <c:v>-5.888671875</c:v>
                </c:pt>
                <c:pt idx="857">
                  <c:v>-5.009765625</c:v>
                </c:pt>
                <c:pt idx="858">
                  <c:v>-4.04296875</c:v>
                </c:pt>
                <c:pt idx="859">
                  <c:v>-3.076171875</c:v>
                </c:pt>
                <c:pt idx="860">
                  <c:v>-2.109375</c:v>
                </c:pt>
                <c:pt idx="861">
                  <c:v>-1.0546875</c:v>
                </c:pt>
                <c:pt idx="862">
                  <c:v>-8.7890625E-2</c:v>
                </c:pt>
                <c:pt idx="863">
                  <c:v>0.966796875</c:v>
                </c:pt>
                <c:pt idx="864">
                  <c:v>1.93359375</c:v>
                </c:pt>
                <c:pt idx="865">
                  <c:v>2.900390625</c:v>
                </c:pt>
                <c:pt idx="866">
                  <c:v>3.8671875</c:v>
                </c:pt>
                <c:pt idx="867">
                  <c:v>4.74609375</c:v>
                </c:pt>
                <c:pt idx="868">
                  <c:v>5.625</c:v>
                </c:pt>
                <c:pt idx="869">
                  <c:v>6.50390625</c:v>
                </c:pt>
                <c:pt idx="870">
                  <c:v>7.20703125</c:v>
                </c:pt>
                <c:pt idx="871">
                  <c:v>7.91015625</c:v>
                </c:pt>
                <c:pt idx="872">
                  <c:v>8.525390625</c:v>
                </c:pt>
                <c:pt idx="873">
                  <c:v>9.140625</c:v>
                </c:pt>
                <c:pt idx="874">
                  <c:v>9.66796875</c:v>
                </c:pt>
                <c:pt idx="875">
                  <c:v>10.01953125</c:v>
                </c:pt>
                <c:pt idx="876">
                  <c:v>10.37109375</c:v>
                </c:pt>
                <c:pt idx="877">
                  <c:v>10.63476563</c:v>
                </c:pt>
                <c:pt idx="878">
                  <c:v>10.81054688</c:v>
                </c:pt>
                <c:pt idx="879">
                  <c:v>10.72265625</c:v>
                </c:pt>
                <c:pt idx="880">
                  <c:v>10.546875</c:v>
                </c:pt>
                <c:pt idx="881">
                  <c:v>10.28320313</c:v>
                </c:pt>
                <c:pt idx="882">
                  <c:v>9.931640625</c:v>
                </c:pt>
                <c:pt idx="883">
                  <c:v>9.4921875</c:v>
                </c:pt>
                <c:pt idx="884">
                  <c:v>8.96484375</c:v>
                </c:pt>
                <c:pt idx="885">
                  <c:v>8.349609375</c:v>
                </c:pt>
                <c:pt idx="886">
                  <c:v>7.734375</c:v>
                </c:pt>
                <c:pt idx="887">
                  <c:v>6.943359375</c:v>
                </c:pt>
                <c:pt idx="888">
                  <c:v>6.240234375</c:v>
                </c:pt>
                <c:pt idx="889">
                  <c:v>5.361328125</c:v>
                </c:pt>
                <c:pt idx="890">
                  <c:v>4.482421875</c:v>
                </c:pt>
                <c:pt idx="891">
                  <c:v>3.515625</c:v>
                </c:pt>
                <c:pt idx="892">
                  <c:v>2.63671875</c:v>
                </c:pt>
                <c:pt idx="893">
                  <c:v>1.669921875</c:v>
                </c:pt>
                <c:pt idx="894">
                  <c:v>0.615234375</c:v>
                </c:pt>
                <c:pt idx="895">
                  <c:v>-0.3515625</c:v>
                </c:pt>
                <c:pt idx="896">
                  <c:v>-1.40625</c:v>
                </c:pt>
                <c:pt idx="897">
                  <c:v>-2.373046875</c:v>
                </c:pt>
                <c:pt idx="898">
                  <c:v>-3.33984375</c:v>
                </c:pt>
                <c:pt idx="899">
                  <c:v>-4.306640625</c:v>
                </c:pt>
                <c:pt idx="900">
                  <c:v>-5.185546875</c:v>
                </c:pt>
                <c:pt idx="901">
                  <c:v>-6.064453125</c:v>
                </c:pt>
                <c:pt idx="902">
                  <c:v>-6.943359375</c:v>
                </c:pt>
                <c:pt idx="903">
                  <c:v>-7.734375</c:v>
                </c:pt>
                <c:pt idx="904">
                  <c:v>-8.4375</c:v>
                </c:pt>
                <c:pt idx="905">
                  <c:v>-9.052734375</c:v>
                </c:pt>
                <c:pt idx="906">
                  <c:v>-9.66796875</c:v>
                </c:pt>
                <c:pt idx="907">
                  <c:v>-10.10742188</c:v>
                </c:pt>
                <c:pt idx="908">
                  <c:v>-10.546875</c:v>
                </c:pt>
                <c:pt idx="909">
                  <c:v>-10.8984375</c:v>
                </c:pt>
                <c:pt idx="910">
                  <c:v>-11.16210938</c:v>
                </c:pt>
                <c:pt idx="911">
                  <c:v>-11.25</c:v>
                </c:pt>
                <c:pt idx="912">
                  <c:v>-11.33789063</c:v>
                </c:pt>
                <c:pt idx="913">
                  <c:v>-11.16210938</c:v>
                </c:pt>
                <c:pt idx="914">
                  <c:v>-10.8984375</c:v>
                </c:pt>
                <c:pt idx="915">
                  <c:v>-10.63476563</c:v>
                </c:pt>
                <c:pt idx="916">
                  <c:v>-10.1953125</c:v>
                </c:pt>
                <c:pt idx="917">
                  <c:v>-9.66796875</c:v>
                </c:pt>
                <c:pt idx="918">
                  <c:v>-9.140625</c:v>
                </c:pt>
                <c:pt idx="919">
                  <c:v>-8.525390625</c:v>
                </c:pt>
                <c:pt idx="920">
                  <c:v>-7.734375</c:v>
                </c:pt>
                <c:pt idx="921">
                  <c:v>-7.03125</c:v>
                </c:pt>
                <c:pt idx="922">
                  <c:v>-6.15234375</c:v>
                </c:pt>
                <c:pt idx="923">
                  <c:v>-5.2734375</c:v>
                </c:pt>
                <c:pt idx="924">
                  <c:v>-4.39453125</c:v>
                </c:pt>
                <c:pt idx="925">
                  <c:v>-3.515625</c:v>
                </c:pt>
                <c:pt idx="926">
                  <c:v>-2.548828125</c:v>
                </c:pt>
                <c:pt idx="927">
                  <c:v>-1.494140625</c:v>
                </c:pt>
                <c:pt idx="928">
                  <c:v>-0.52734375</c:v>
                </c:pt>
                <c:pt idx="929">
                  <c:v>0.439453125</c:v>
                </c:pt>
                <c:pt idx="930">
                  <c:v>1.494140625</c:v>
                </c:pt>
                <c:pt idx="931">
                  <c:v>2.4609375</c:v>
                </c:pt>
                <c:pt idx="932">
                  <c:v>3.427734375</c:v>
                </c:pt>
                <c:pt idx="933">
                  <c:v>4.306640625</c:v>
                </c:pt>
                <c:pt idx="934">
                  <c:v>5.185546875</c:v>
                </c:pt>
                <c:pt idx="935">
                  <c:v>5.9765625</c:v>
                </c:pt>
                <c:pt idx="936">
                  <c:v>6.767578125</c:v>
                </c:pt>
                <c:pt idx="937">
                  <c:v>7.470703125</c:v>
                </c:pt>
                <c:pt idx="938">
                  <c:v>8.173828125</c:v>
                </c:pt>
                <c:pt idx="939">
                  <c:v>8.7890625</c:v>
                </c:pt>
                <c:pt idx="940">
                  <c:v>9.228515625</c:v>
                </c:pt>
                <c:pt idx="941">
                  <c:v>9.66796875</c:v>
                </c:pt>
                <c:pt idx="942">
                  <c:v>10.01953125</c:v>
                </c:pt>
                <c:pt idx="943">
                  <c:v>10.37109375</c:v>
                </c:pt>
                <c:pt idx="944">
                  <c:v>10.546875</c:v>
                </c:pt>
                <c:pt idx="945">
                  <c:v>10.63476563</c:v>
                </c:pt>
                <c:pt idx="946">
                  <c:v>10.72265625</c:v>
                </c:pt>
                <c:pt idx="947">
                  <c:v>10.63476563</c:v>
                </c:pt>
                <c:pt idx="948">
                  <c:v>10.45898438</c:v>
                </c:pt>
                <c:pt idx="949">
                  <c:v>10.28320313</c:v>
                </c:pt>
                <c:pt idx="950">
                  <c:v>9.931640625</c:v>
                </c:pt>
                <c:pt idx="951">
                  <c:v>9.580078125</c:v>
                </c:pt>
                <c:pt idx="952">
                  <c:v>9.052734375</c:v>
                </c:pt>
                <c:pt idx="953">
                  <c:v>8.525390625</c:v>
                </c:pt>
                <c:pt idx="954">
                  <c:v>7.822265625</c:v>
                </c:pt>
                <c:pt idx="955">
                  <c:v>7.20703125</c:v>
                </c:pt>
                <c:pt idx="956">
                  <c:v>6.50390625</c:v>
                </c:pt>
                <c:pt idx="957">
                  <c:v>5.625</c:v>
                </c:pt>
                <c:pt idx="958">
                  <c:v>4.833984375</c:v>
                </c:pt>
                <c:pt idx="959">
                  <c:v>3.955078125</c:v>
                </c:pt>
                <c:pt idx="960">
                  <c:v>2.98828125</c:v>
                </c:pt>
                <c:pt idx="961">
                  <c:v>2.109375</c:v>
                </c:pt>
                <c:pt idx="962">
                  <c:v>1.0546875</c:v>
                </c:pt>
                <c:pt idx="963">
                  <c:v>8.7890625E-2</c:v>
                </c:pt>
                <c:pt idx="964">
                  <c:v>-0.87890625</c:v>
                </c:pt>
                <c:pt idx="965">
                  <c:v>-1.845703125</c:v>
                </c:pt>
                <c:pt idx="966">
                  <c:v>-2.8125</c:v>
                </c:pt>
                <c:pt idx="967">
                  <c:v>-3.779296875</c:v>
                </c:pt>
                <c:pt idx="968">
                  <c:v>-4.74609375</c:v>
                </c:pt>
                <c:pt idx="969">
                  <c:v>-5.537109375</c:v>
                </c:pt>
                <c:pt idx="970">
                  <c:v>-6.416015625</c:v>
                </c:pt>
                <c:pt idx="971">
                  <c:v>-7.20703125</c:v>
                </c:pt>
                <c:pt idx="972">
                  <c:v>-7.91015625</c:v>
                </c:pt>
                <c:pt idx="973">
                  <c:v>-8.61328125</c:v>
                </c:pt>
                <c:pt idx="974">
                  <c:v>-9.228515625</c:v>
                </c:pt>
                <c:pt idx="975">
                  <c:v>-9.755859375</c:v>
                </c:pt>
                <c:pt idx="976">
                  <c:v>-10.1953125</c:v>
                </c:pt>
                <c:pt idx="977">
                  <c:v>-10.546875</c:v>
                </c:pt>
                <c:pt idx="978">
                  <c:v>-10.81054688</c:v>
                </c:pt>
                <c:pt idx="979">
                  <c:v>-10.98632813</c:v>
                </c:pt>
                <c:pt idx="980">
                  <c:v>-11.07421875</c:v>
                </c:pt>
                <c:pt idx="981">
                  <c:v>-10.98632813</c:v>
                </c:pt>
                <c:pt idx="982">
                  <c:v>-10.81054688</c:v>
                </c:pt>
                <c:pt idx="983">
                  <c:v>-10.546875</c:v>
                </c:pt>
                <c:pt idx="984">
                  <c:v>-10.1953125</c:v>
                </c:pt>
                <c:pt idx="985">
                  <c:v>-9.755859375</c:v>
                </c:pt>
                <c:pt idx="986">
                  <c:v>-9.228515625</c:v>
                </c:pt>
                <c:pt idx="987">
                  <c:v>-8.61328125</c:v>
                </c:pt>
                <c:pt idx="988">
                  <c:v>-7.998046875</c:v>
                </c:pt>
                <c:pt idx="989">
                  <c:v>-7.20703125</c:v>
                </c:pt>
                <c:pt idx="990">
                  <c:v>-6.416015625</c:v>
                </c:pt>
                <c:pt idx="991">
                  <c:v>-5.625</c:v>
                </c:pt>
                <c:pt idx="992">
                  <c:v>-4.74609375</c:v>
                </c:pt>
                <c:pt idx="993">
                  <c:v>-3.779296875</c:v>
                </c:pt>
                <c:pt idx="994">
                  <c:v>-2.900390625</c:v>
                </c:pt>
                <c:pt idx="995">
                  <c:v>-1.93359375</c:v>
                </c:pt>
                <c:pt idx="996">
                  <c:v>-0.966796875</c:v>
                </c:pt>
                <c:pt idx="997">
                  <c:v>0</c:v>
                </c:pt>
                <c:pt idx="998">
                  <c:v>0.966796875</c:v>
                </c:pt>
                <c:pt idx="999">
                  <c:v>2.021484375</c:v>
                </c:pt>
                <c:pt idx="1000">
                  <c:v>2.900390625</c:v>
                </c:pt>
                <c:pt idx="1001">
                  <c:v>3.8671875</c:v>
                </c:pt>
                <c:pt idx="1002">
                  <c:v>4.74609375</c:v>
                </c:pt>
                <c:pt idx="1003">
                  <c:v>5.537109375</c:v>
                </c:pt>
                <c:pt idx="1004">
                  <c:v>6.328125</c:v>
                </c:pt>
                <c:pt idx="1005">
                  <c:v>7.119140625</c:v>
                </c:pt>
                <c:pt idx="1006">
                  <c:v>7.734375</c:v>
                </c:pt>
                <c:pt idx="1007">
                  <c:v>8.349609375</c:v>
                </c:pt>
                <c:pt idx="1008">
                  <c:v>8.876953125</c:v>
                </c:pt>
                <c:pt idx="1009">
                  <c:v>9.404296875</c:v>
                </c:pt>
                <c:pt idx="1010">
                  <c:v>9.755859375</c:v>
                </c:pt>
                <c:pt idx="1011">
                  <c:v>10.10742188</c:v>
                </c:pt>
                <c:pt idx="1012">
                  <c:v>10.28320313</c:v>
                </c:pt>
                <c:pt idx="1013">
                  <c:v>10.45898438</c:v>
                </c:pt>
                <c:pt idx="1014">
                  <c:v>10.546875</c:v>
                </c:pt>
                <c:pt idx="1015">
                  <c:v>10.45898438</c:v>
                </c:pt>
                <c:pt idx="1016">
                  <c:v>10.37109375</c:v>
                </c:pt>
                <c:pt idx="1017">
                  <c:v>10.1953125</c:v>
                </c:pt>
                <c:pt idx="1018">
                  <c:v>9.931640625</c:v>
                </c:pt>
                <c:pt idx="1019">
                  <c:v>9.580078125</c:v>
                </c:pt>
                <c:pt idx="1020">
                  <c:v>9.140625</c:v>
                </c:pt>
                <c:pt idx="1021">
                  <c:v>8.61328125</c:v>
                </c:pt>
                <c:pt idx="1022">
                  <c:v>8.0859375</c:v>
                </c:pt>
                <c:pt idx="1023">
                  <c:v>7.3828125</c:v>
                </c:pt>
                <c:pt idx="1024">
                  <c:v>6.6796875</c:v>
                </c:pt>
                <c:pt idx="1025">
                  <c:v>5.9765625</c:v>
                </c:pt>
                <c:pt idx="1026">
                  <c:v>5.09765625</c:v>
                </c:pt>
                <c:pt idx="1027">
                  <c:v>4.21875</c:v>
                </c:pt>
                <c:pt idx="1028">
                  <c:v>3.427734375</c:v>
                </c:pt>
                <c:pt idx="1029">
                  <c:v>2.4609375</c:v>
                </c:pt>
                <c:pt idx="1030">
                  <c:v>1.494140625</c:v>
                </c:pt>
                <c:pt idx="1031">
                  <c:v>0.52734375</c:v>
                </c:pt>
                <c:pt idx="1032">
                  <c:v>-0.439453125</c:v>
                </c:pt>
                <c:pt idx="1033">
                  <c:v>-1.40625</c:v>
                </c:pt>
                <c:pt idx="1034">
                  <c:v>-2.373046875</c:v>
                </c:pt>
                <c:pt idx="1035">
                  <c:v>-3.251953125</c:v>
                </c:pt>
                <c:pt idx="1036">
                  <c:v>-4.21875</c:v>
                </c:pt>
                <c:pt idx="1037">
                  <c:v>-5.09765625</c:v>
                </c:pt>
                <c:pt idx="1038">
                  <c:v>-5.9765625</c:v>
                </c:pt>
                <c:pt idx="1039">
                  <c:v>-6.767578125</c:v>
                </c:pt>
                <c:pt idx="1040">
                  <c:v>-7.470703125</c:v>
                </c:pt>
                <c:pt idx="1041">
                  <c:v>-8.173828125</c:v>
                </c:pt>
                <c:pt idx="1042">
                  <c:v>-8.7890625</c:v>
                </c:pt>
                <c:pt idx="1043">
                  <c:v>-9.31640625</c:v>
                </c:pt>
                <c:pt idx="1044">
                  <c:v>-9.755859375</c:v>
                </c:pt>
                <c:pt idx="1045">
                  <c:v>-10.1953125</c:v>
                </c:pt>
                <c:pt idx="1046">
                  <c:v>-10.546875</c:v>
                </c:pt>
                <c:pt idx="1047">
                  <c:v>-10.72265625</c:v>
                </c:pt>
                <c:pt idx="1048">
                  <c:v>-10.81054688</c:v>
                </c:pt>
                <c:pt idx="1049">
                  <c:v>-10.8984375</c:v>
                </c:pt>
                <c:pt idx="1050">
                  <c:v>-10.81054688</c:v>
                </c:pt>
                <c:pt idx="1051">
                  <c:v>-10.63476563</c:v>
                </c:pt>
                <c:pt idx="1052">
                  <c:v>-10.45898438</c:v>
                </c:pt>
                <c:pt idx="1053">
                  <c:v>-10.10742188</c:v>
                </c:pt>
                <c:pt idx="1054">
                  <c:v>-9.755859375</c:v>
                </c:pt>
                <c:pt idx="1055">
                  <c:v>-9.31640625</c:v>
                </c:pt>
                <c:pt idx="1056">
                  <c:v>-8.7890625</c:v>
                </c:pt>
                <c:pt idx="1057">
                  <c:v>-8.0859375</c:v>
                </c:pt>
                <c:pt idx="1058">
                  <c:v>-7.3828125</c:v>
                </c:pt>
                <c:pt idx="1059">
                  <c:v>-6.6796875</c:v>
                </c:pt>
                <c:pt idx="1060">
                  <c:v>-5.888671875</c:v>
                </c:pt>
                <c:pt idx="1061">
                  <c:v>-5.009765625</c:v>
                </c:pt>
                <c:pt idx="1062">
                  <c:v>-4.130859375</c:v>
                </c:pt>
                <c:pt idx="1063">
                  <c:v>-3.251953125</c:v>
                </c:pt>
                <c:pt idx="1064">
                  <c:v>-2.28515625</c:v>
                </c:pt>
                <c:pt idx="1065">
                  <c:v>-1.318359375</c:v>
                </c:pt>
                <c:pt idx="1066">
                  <c:v>-0.439453125</c:v>
                </c:pt>
                <c:pt idx="1067">
                  <c:v>0.52734375</c:v>
                </c:pt>
                <c:pt idx="1068">
                  <c:v>1.494140625</c:v>
                </c:pt>
                <c:pt idx="1069">
                  <c:v>2.4609375</c:v>
                </c:pt>
                <c:pt idx="1070">
                  <c:v>3.33984375</c:v>
                </c:pt>
                <c:pt idx="1071">
                  <c:v>4.21875</c:v>
                </c:pt>
                <c:pt idx="1072">
                  <c:v>5.09765625</c:v>
                </c:pt>
                <c:pt idx="1073">
                  <c:v>5.888671875</c:v>
                </c:pt>
                <c:pt idx="1074">
                  <c:v>6.591796875</c:v>
                </c:pt>
                <c:pt idx="1075">
                  <c:v>7.294921875</c:v>
                </c:pt>
                <c:pt idx="1076">
                  <c:v>7.91015625</c:v>
                </c:pt>
                <c:pt idx="1077">
                  <c:v>8.525390625</c:v>
                </c:pt>
                <c:pt idx="1078">
                  <c:v>9.052734375</c:v>
                </c:pt>
                <c:pt idx="1079">
                  <c:v>9.404296875</c:v>
                </c:pt>
                <c:pt idx="1080">
                  <c:v>9.755859375</c:v>
                </c:pt>
                <c:pt idx="1081">
                  <c:v>10.01953125</c:v>
                </c:pt>
                <c:pt idx="1082">
                  <c:v>10.1953125</c:v>
                </c:pt>
                <c:pt idx="1083">
                  <c:v>10.28320313</c:v>
                </c:pt>
                <c:pt idx="1084">
                  <c:v>10.10742188</c:v>
                </c:pt>
                <c:pt idx="1085">
                  <c:v>9.84375</c:v>
                </c:pt>
                <c:pt idx="1086">
                  <c:v>9.580078125</c:v>
                </c:pt>
                <c:pt idx="1087">
                  <c:v>9.140625</c:v>
                </c:pt>
                <c:pt idx="1088">
                  <c:v>8.701171875</c:v>
                </c:pt>
                <c:pt idx="1089">
                  <c:v>8.173828125</c:v>
                </c:pt>
                <c:pt idx="1090">
                  <c:v>7.55859375</c:v>
                </c:pt>
                <c:pt idx="1091">
                  <c:v>6.85546875</c:v>
                </c:pt>
                <c:pt idx="1092">
                  <c:v>6.15234375</c:v>
                </c:pt>
                <c:pt idx="1093">
                  <c:v>5.361328125</c:v>
                </c:pt>
                <c:pt idx="1094">
                  <c:v>4.5703125</c:v>
                </c:pt>
                <c:pt idx="1095">
                  <c:v>3.69140625</c:v>
                </c:pt>
                <c:pt idx="1096">
                  <c:v>2.8125</c:v>
                </c:pt>
                <c:pt idx="1097">
                  <c:v>1.845703125</c:v>
                </c:pt>
                <c:pt idx="1098">
                  <c:v>0.966796875</c:v>
                </c:pt>
                <c:pt idx="1099">
                  <c:v>0</c:v>
                </c:pt>
                <c:pt idx="1100">
                  <c:v>-0.966796875</c:v>
                </c:pt>
                <c:pt idx="1101">
                  <c:v>-1.93359375</c:v>
                </c:pt>
                <c:pt idx="1102">
                  <c:v>-2.8125</c:v>
                </c:pt>
                <c:pt idx="1103">
                  <c:v>-3.779296875</c:v>
                </c:pt>
                <c:pt idx="1104">
                  <c:v>-4.658203125</c:v>
                </c:pt>
                <c:pt idx="1105">
                  <c:v>-5.44921875</c:v>
                </c:pt>
                <c:pt idx="1106">
                  <c:v>-6.328125</c:v>
                </c:pt>
                <c:pt idx="1107">
                  <c:v>-7.03125</c:v>
                </c:pt>
                <c:pt idx="1108">
                  <c:v>-7.734375</c:v>
                </c:pt>
                <c:pt idx="1109">
                  <c:v>-8.349609375</c:v>
                </c:pt>
                <c:pt idx="1110">
                  <c:v>-8.96484375</c:v>
                </c:pt>
                <c:pt idx="1111">
                  <c:v>-9.4921875</c:v>
                </c:pt>
                <c:pt idx="1112">
                  <c:v>-9.84375</c:v>
                </c:pt>
                <c:pt idx="1113">
                  <c:v>-10.1953125</c:v>
                </c:pt>
                <c:pt idx="1114">
                  <c:v>-10.45898438</c:v>
                </c:pt>
                <c:pt idx="1115">
                  <c:v>-10.63476563</c:v>
                </c:pt>
                <c:pt idx="1116">
                  <c:v>-10.72265625</c:v>
                </c:pt>
                <c:pt idx="1117">
                  <c:v>-10.63476563</c:v>
                </c:pt>
                <c:pt idx="1118">
                  <c:v>-10.45898438</c:v>
                </c:pt>
                <c:pt idx="1119">
                  <c:v>-10.1953125</c:v>
                </c:pt>
                <c:pt idx="1120">
                  <c:v>-9.755859375</c:v>
                </c:pt>
                <c:pt idx="1121">
                  <c:v>-9.404296875</c:v>
                </c:pt>
                <c:pt idx="1122">
                  <c:v>-8.876953125</c:v>
                </c:pt>
                <c:pt idx="1123">
                  <c:v>-8.26171875</c:v>
                </c:pt>
                <c:pt idx="1124">
                  <c:v>-7.646484375</c:v>
                </c:pt>
                <c:pt idx="1125">
                  <c:v>-6.943359375</c:v>
                </c:pt>
                <c:pt idx="1126">
                  <c:v>-6.15234375</c:v>
                </c:pt>
                <c:pt idx="1127">
                  <c:v>-5.361328125</c:v>
                </c:pt>
                <c:pt idx="1128">
                  <c:v>-4.482421875</c:v>
                </c:pt>
                <c:pt idx="1129">
                  <c:v>-3.603515625</c:v>
                </c:pt>
                <c:pt idx="1130">
                  <c:v>-2.724609375</c:v>
                </c:pt>
                <c:pt idx="1131">
                  <c:v>-1.7578125</c:v>
                </c:pt>
                <c:pt idx="1132">
                  <c:v>-0.87890625</c:v>
                </c:pt>
                <c:pt idx="1133">
                  <c:v>8.7890625E-2</c:v>
                </c:pt>
                <c:pt idx="1134">
                  <c:v>1.0546875</c:v>
                </c:pt>
                <c:pt idx="1135">
                  <c:v>2.021484375</c:v>
                </c:pt>
                <c:pt idx="1136">
                  <c:v>2.900390625</c:v>
                </c:pt>
                <c:pt idx="1137">
                  <c:v>3.779296875</c:v>
                </c:pt>
                <c:pt idx="1138">
                  <c:v>4.658203125</c:v>
                </c:pt>
                <c:pt idx="1139">
                  <c:v>5.44921875</c:v>
                </c:pt>
                <c:pt idx="1140">
                  <c:v>6.15234375</c:v>
                </c:pt>
                <c:pt idx="1141">
                  <c:v>6.943359375</c:v>
                </c:pt>
                <c:pt idx="1142">
                  <c:v>7.55859375</c:v>
                </c:pt>
                <c:pt idx="1143">
                  <c:v>8.0859375</c:v>
                </c:pt>
                <c:pt idx="1144">
                  <c:v>8.61328125</c:v>
                </c:pt>
                <c:pt idx="1145">
                  <c:v>9.052734375</c:v>
                </c:pt>
                <c:pt idx="1146">
                  <c:v>9.4921875</c:v>
                </c:pt>
                <c:pt idx="1147">
                  <c:v>9.755859375</c:v>
                </c:pt>
                <c:pt idx="1148">
                  <c:v>9.931640625</c:v>
                </c:pt>
                <c:pt idx="1149">
                  <c:v>10.10742188</c:v>
                </c:pt>
                <c:pt idx="1150">
                  <c:v>10.1953125</c:v>
                </c:pt>
                <c:pt idx="1151">
                  <c:v>10.10742188</c:v>
                </c:pt>
                <c:pt idx="1152">
                  <c:v>10.01953125</c:v>
                </c:pt>
                <c:pt idx="1153">
                  <c:v>9.755859375</c:v>
                </c:pt>
                <c:pt idx="1154">
                  <c:v>9.580078125</c:v>
                </c:pt>
                <c:pt idx="1155">
                  <c:v>9.140625</c:v>
                </c:pt>
                <c:pt idx="1156">
                  <c:v>8.7890625</c:v>
                </c:pt>
                <c:pt idx="1157">
                  <c:v>8.26171875</c:v>
                </c:pt>
                <c:pt idx="1158">
                  <c:v>7.646484375</c:v>
                </c:pt>
                <c:pt idx="1159">
                  <c:v>7.03125</c:v>
                </c:pt>
                <c:pt idx="1160">
                  <c:v>6.328125</c:v>
                </c:pt>
                <c:pt idx="1161">
                  <c:v>5.625</c:v>
                </c:pt>
                <c:pt idx="1162">
                  <c:v>4.833984375</c:v>
                </c:pt>
                <c:pt idx="1163">
                  <c:v>3.955078125</c:v>
                </c:pt>
                <c:pt idx="1164">
                  <c:v>3.076171875</c:v>
                </c:pt>
                <c:pt idx="1165">
                  <c:v>2.197265625</c:v>
                </c:pt>
                <c:pt idx="1166">
                  <c:v>1.318359375</c:v>
                </c:pt>
                <c:pt idx="1167">
                  <c:v>0.3515625</c:v>
                </c:pt>
                <c:pt idx="1168">
                  <c:v>-0.615234375</c:v>
                </c:pt>
                <c:pt idx="1169">
                  <c:v>-1.494140625</c:v>
                </c:pt>
                <c:pt idx="1170">
                  <c:v>-2.4609375</c:v>
                </c:pt>
                <c:pt idx="1171">
                  <c:v>-3.33984375</c:v>
                </c:pt>
                <c:pt idx="1172">
                  <c:v>-4.21875</c:v>
                </c:pt>
                <c:pt idx="1173">
                  <c:v>-5.09765625</c:v>
                </c:pt>
                <c:pt idx="1174">
                  <c:v>-5.888671875</c:v>
                </c:pt>
                <c:pt idx="1175">
                  <c:v>-6.6796875</c:v>
                </c:pt>
                <c:pt idx="1176">
                  <c:v>-7.3828125</c:v>
                </c:pt>
                <c:pt idx="1177">
                  <c:v>-8.0859375</c:v>
                </c:pt>
                <c:pt idx="1178">
                  <c:v>-8.61328125</c:v>
                </c:pt>
                <c:pt idx="1179">
                  <c:v>-9.140625</c:v>
                </c:pt>
                <c:pt idx="1180">
                  <c:v>-9.580078125</c:v>
                </c:pt>
                <c:pt idx="1181">
                  <c:v>-10.01953125</c:v>
                </c:pt>
                <c:pt idx="1182">
                  <c:v>-10.28320313</c:v>
                </c:pt>
                <c:pt idx="1183">
                  <c:v>-10.45898438</c:v>
                </c:pt>
                <c:pt idx="1184">
                  <c:v>-10.546875</c:v>
                </c:pt>
                <c:pt idx="1185">
                  <c:v>-10.63476563</c:v>
                </c:pt>
                <c:pt idx="1186">
                  <c:v>-10.546875</c:v>
                </c:pt>
                <c:pt idx="1187">
                  <c:v>-10.37109375</c:v>
                </c:pt>
                <c:pt idx="1188">
                  <c:v>-10.10742188</c:v>
                </c:pt>
                <c:pt idx="1189">
                  <c:v>-9.84375</c:v>
                </c:pt>
                <c:pt idx="1190">
                  <c:v>-9.4921875</c:v>
                </c:pt>
                <c:pt idx="1191">
                  <c:v>-8.96484375</c:v>
                </c:pt>
                <c:pt idx="1192">
                  <c:v>-8.4375</c:v>
                </c:pt>
                <c:pt idx="1193">
                  <c:v>-7.822265625</c:v>
                </c:pt>
                <c:pt idx="1194">
                  <c:v>-7.119140625</c:v>
                </c:pt>
                <c:pt idx="1195">
                  <c:v>-6.416015625</c:v>
                </c:pt>
                <c:pt idx="1196">
                  <c:v>-5.625</c:v>
                </c:pt>
                <c:pt idx="1197">
                  <c:v>-4.74609375</c:v>
                </c:pt>
                <c:pt idx="1198">
                  <c:v>-3.955078125</c:v>
                </c:pt>
                <c:pt idx="1199">
                  <c:v>-2.98828125</c:v>
                </c:pt>
                <c:pt idx="1200">
                  <c:v>-2.109375</c:v>
                </c:pt>
                <c:pt idx="1201">
                  <c:v>-1.23046875</c:v>
                </c:pt>
                <c:pt idx="1202">
                  <c:v>-0.263671875</c:v>
                </c:pt>
                <c:pt idx="1203">
                  <c:v>0.703125</c:v>
                </c:pt>
                <c:pt idx="1204">
                  <c:v>1.58203125</c:v>
                </c:pt>
                <c:pt idx="1205">
                  <c:v>2.4609375</c:v>
                </c:pt>
                <c:pt idx="1206">
                  <c:v>3.427734375</c:v>
                </c:pt>
                <c:pt idx="1207">
                  <c:v>4.21875</c:v>
                </c:pt>
                <c:pt idx="1208">
                  <c:v>5.009765625</c:v>
                </c:pt>
                <c:pt idx="1209">
                  <c:v>5.80078125</c:v>
                </c:pt>
                <c:pt idx="1210">
                  <c:v>6.591796875</c:v>
                </c:pt>
                <c:pt idx="1211">
                  <c:v>7.20703125</c:v>
                </c:pt>
                <c:pt idx="1212">
                  <c:v>7.822265625</c:v>
                </c:pt>
                <c:pt idx="1213">
                  <c:v>8.349609375</c:v>
                </c:pt>
                <c:pt idx="1214">
                  <c:v>8.7890625</c:v>
                </c:pt>
                <c:pt idx="1215">
                  <c:v>9.228515625</c:v>
                </c:pt>
                <c:pt idx="1216">
                  <c:v>9.580078125</c:v>
                </c:pt>
                <c:pt idx="1217">
                  <c:v>9.755859375</c:v>
                </c:pt>
                <c:pt idx="1218">
                  <c:v>9.931640625</c:v>
                </c:pt>
                <c:pt idx="1219">
                  <c:v>10.01953125</c:v>
                </c:pt>
                <c:pt idx="1220">
                  <c:v>9.931640625</c:v>
                </c:pt>
                <c:pt idx="1221">
                  <c:v>9.755859375</c:v>
                </c:pt>
                <c:pt idx="1222">
                  <c:v>9.4921875</c:v>
                </c:pt>
                <c:pt idx="1223">
                  <c:v>9.228515625</c:v>
                </c:pt>
                <c:pt idx="1224">
                  <c:v>8.7890625</c:v>
                </c:pt>
                <c:pt idx="1225">
                  <c:v>8.349609375</c:v>
                </c:pt>
                <c:pt idx="1226">
                  <c:v>7.822265625</c:v>
                </c:pt>
                <c:pt idx="1227">
                  <c:v>7.20703125</c:v>
                </c:pt>
                <c:pt idx="1228">
                  <c:v>6.591796875</c:v>
                </c:pt>
                <c:pt idx="1229">
                  <c:v>5.80078125</c:v>
                </c:pt>
                <c:pt idx="1230">
                  <c:v>5.09765625</c:v>
                </c:pt>
                <c:pt idx="1231">
                  <c:v>4.306640625</c:v>
                </c:pt>
                <c:pt idx="1232">
                  <c:v>3.427734375</c:v>
                </c:pt>
                <c:pt idx="1233">
                  <c:v>2.548828125</c:v>
                </c:pt>
                <c:pt idx="1234">
                  <c:v>1.669921875</c:v>
                </c:pt>
                <c:pt idx="1235">
                  <c:v>0.703125</c:v>
                </c:pt>
                <c:pt idx="1236">
                  <c:v>-0.17578125</c:v>
                </c:pt>
                <c:pt idx="1237">
                  <c:v>-1.142578125</c:v>
                </c:pt>
                <c:pt idx="1238">
                  <c:v>-2.021484375</c:v>
                </c:pt>
                <c:pt idx="1239">
                  <c:v>-2.98828125</c:v>
                </c:pt>
                <c:pt idx="1240">
                  <c:v>-3.8671875</c:v>
                </c:pt>
                <c:pt idx="1241">
                  <c:v>-4.658203125</c:v>
                </c:pt>
                <c:pt idx="1242">
                  <c:v>-5.537109375</c:v>
                </c:pt>
                <c:pt idx="1243">
                  <c:v>-6.240234375</c:v>
                </c:pt>
                <c:pt idx="1244">
                  <c:v>-6.943359375</c:v>
                </c:pt>
                <c:pt idx="1245">
                  <c:v>-7.646484375</c:v>
                </c:pt>
                <c:pt idx="1246">
                  <c:v>-8.26171875</c:v>
                </c:pt>
                <c:pt idx="1247">
                  <c:v>-8.7890625</c:v>
                </c:pt>
                <c:pt idx="1248">
                  <c:v>-9.31640625</c:v>
                </c:pt>
                <c:pt idx="1249">
                  <c:v>-9.66796875</c:v>
                </c:pt>
                <c:pt idx="1250">
                  <c:v>-10.01953125</c:v>
                </c:pt>
                <c:pt idx="1251">
                  <c:v>-10.1953125</c:v>
                </c:pt>
                <c:pt idx="1252">
                  <c:v>-10.37109375</c:v>
                </c:pt>
                <c:pt idx="1253">
                  <c:v>-10.45898438</c:v>
                </c:pt>
                <c:pt idx="1254">
                  <c:v>-10.37109375</c:v>
                </c:pt>
                <c:pt idx="1255">
                  <c:v>-10.28320313</c:v>
                </c:pt>
                <c:pt idx="1256">
                  <c:v>-10.10742188</c:v>
                </c:pt>
                <c:pt idx="1257">
                  <c:v>-9.84375</c:v>
                </c:pt>
                <c:pt idx="1258">
                  <c:v>-9.4921875</c:v>
                </c:pt>
                <c:pt idx="1259">
                  <c:v>-9.052734375</c:v>
                </c:pt>
                <c:pt idx="1260">
                  <c:v>-8.525390625</c:v>
                </c:pt>
                <c:pt idx="1261">
                  <c:v>-7.91015625</c:v>
                </c:pt>
                <c:pt idx="1262">
                  <c:v>-7.294921875</c:v>
                </c:pt>
                <c:pt idx="1263">
                  <c:v>-6.591796875</c:v>
                </c:pt>
                <c:pt idx="1264">
                  <c:v>-5.80078125</c:v>
                </c:pt>
                <c:pt idx="1265">
                  <c:v>-5.009765625</c:v>
                </c:pt>
                <c:pt idx="1266">
                  <c:v>-4.21875</c:v>
                </c:pt>
                <c:pt idx="1267">
                  <c:v>-3.33984375</c:v>
                </c:pt>
                <c:pt idx="1268">
                  <c:v>-2.4609375</c:v>
                </c:pt>
                <c:pt idx="1269">
                  <c:v>-1.494140625</c:v>
                </c:pt>
                <c:pt idx="1270">
                  <c:v>-0.615234375</c:v>
                </c:pt>
                <c:pt idx="1271">
                  <c:v>0.3515625</c:v>
                </c:pt>
                <c:pt idx="1272">
                  <c:v>1.23046875</c:v>
                </c:pt>
                <c:pt idx="1273">
                  <c:v>2.109375</c:v>
                </c:pt>
                <c:pt idx="1274">
                  <c:v>2.98828125</c:v>
                </c:pt>
                <c:pt idx="1275">
                  <c:v>3.8671875</c:v>
                </c:pt>
                <c:pt idx="1276">
                  <c:v>4.658203125</c:v>
                </c:pt>
                <c:pt idx="1277">
                  <c:v>5.44921875</c:v>
                </c:pt>
                <c:pt idx="1278">
                  <c:v>6.15234375</c:v>
                </c:pt>
                <c:pt idx="1279">
                  <c:v>6.85546875</c:v>
                </c:pt>
                <c:pt idx="1280">
                  <c:v>7.470703125</c:v>
                </c:pt>
                <c:pt idx="1281">
                  <c:v>7.998046875</c:v>
                </c:pt>
                <c:pt idx="1282">
                  <c:v>8.525390625</c:v>
                </c:pt>
                <c:pt idx="1283">
                  <c:v>8.96484375</c:v>
                </c:pt>
                <c:pt idx="1284">
                  <c:v>9.228515625</c:v>
                </c:pt>
                <c:pt idx="1285">
                  <c:v>9.580078125</c:v>
                </c:pt>
                <c:pt idx="1286">
                  <c:v>9.755859375</c:v>
                </c:pt>
                <c:pt idx="1287">
                  <c:v>9.84375</c:v>
                </c:pt>
                <c:pt idx="1288">
                  <c:v>9.66796875</c:v>
                </c:pt>
                <c:pt idx="1289">
                  <c:v>9.4921875</c:v>
                </c:pt>
                <c:pt idx="1290">
                  <c:v>9.228515625</c:v>
                </c:pt>
                <c:pt idx="1291">
                  <c:v>8.876953125</c:v>
                </c:pt>
                <c:pt idx="1292">
                  <c:v>8.4375</c:v>
                </c:pt>
                <c:pt idx="1293">
                  <c:v>7.91015625</c:v>
                </c:pt>
                <c:pt idx="1294">
                  <c:v>7.3828125</c:v>
                </c:pt>
                <c:pt idx="1295">
                  <c:v>6.767578125</c:v>
                </c:pt>
                <c:pt idx="1296">
                  <c:v>6.064453125</c:v>
                </c:pt>
                <c:pt idx="1297">
                  <c:v>5.2734375</c:v>
                </c:pt>
                <c:pt idx="1298">
                  <c:v>4.5703125</c:v>
                </c:pt>
                <c:pt idx="1299">
                  <c:v>3.69140625</c:v>
                </c:pt>
                <c:pt idx="1300">
                  <c:v>2.900390625</c:v>
                </c:pt>
                <c:pt idx="1301">
                  <c:v>2.021484375</c:v>
                </c:pt>
                <c:pt idx="1302">
                  <c:v>1.0546875</c:v>
                </c:pt>
                <c:pt idx="1303">
                  <c:v>0.17578125</c:v>
                </c:pt>
                <c:pt idx="1304">
                  <c:v>-0.703125</c:v>
                </c:pt>
                <c:pt idx="1305">
                  <c:v>-1.58203125</c:v>
                </c:pt>
                <c:pt idx="1306">
                  <c:v>-2.548828125</c:v>
                </c:pt>
                <c:pt idx="1307">
                  <c:v>-3.427734375</c:v>
                </c:pt>
                <c:pt idx="1308">
                  <c:v>-4.306640625</c:v>
                </c:pt>
                <c:pt idx="1309">
                  <c:v>-5.09765625</c:v>
                </c:pt>
                <c:pt idx="1310">
                  <c:v>-5.888671875</c:v>
                </c:pt>
                <c:pt idx="1311">
                  <c:v>-6.591796875</c:v>
                </c:pt>
                <c:pt idx="1312">
                  <c:v>-7.294921875</c:v>
                </c:pt>
                <c:pt idx="1313">
                  <c:v>-7.91015625</c:v>
                </c:pt>
                <c:pt idx="1314">
                  <c:v>-8.4375</c:v>
                </c:pt>
                <c:pt idx="1315">
                  <c:v>-8.96484375</c:v>
                </c:pt>
                <c:pt idx="1316">
                  <c:v>-9.404296875</c:v>
                </c:pt>
                <c:pt idx="1317">
                  <c:v>-9.66796875</c:v>
                </c:pt>
                <c:pt idx="1318">
                  <c:v>-10.01953125</c:v>
                </c:pt>
                <c:pt idx="1319">
                  <c:v>-10.10742188</c:v>
                </c:pt>
                <c:pt idx="1320">
                  <c:v>-10.28320313</c:v>
                </c:pt>
                <c:pt idx="1321">
                  <c:v>-10.1953125</c:v>
                </c:pt>
                <c:pt idx="1322">
                  <c:v>-10.01953125</c:v>
                </c:pt>
                <c:pt idx="1323">
                  <c:v>-9.755859375</c:v>
                </c:pt>
                <c:pt idx="1324">
                  <c:v>-9.4921875</c:v>
                </c:pt>
                <c:pt idx="1325">
                  <c:v>-9.052734375</c:v>
                </c:pt>
                <c:pt idx="1326">
                  <c:v>-8.61328125</c:v>
                </c:pt>
                <c:pt idx="1327">
                  <c:v>-7.998046875</c:v>
                </c:pt>
                <c:pt idx="1328">
                  <c:v>-7.3828125</c:v>
                </c:pt>
                <c:pt idx="1329">
                  <c:v>-6.767578125</c:v>
                </c:pt>
                <c:pt idx="1330">
                  <c:v>-6.064453125</c:v>
                </c:pt>
                <c:pt idx="1331">
                  <c:v>-5.2734375</c:v>
                </c:pt>
                <c:pt idx="1332">
                  <c:v>-4.482421875</c:v>
                </c:pt>
                <c:pt idx="1333">
                  <c:v>-3.603515625</c:v>
                </c:pt>
                <c:pt idx="1334">
                  <c:v>-2.8125</c:v>
                </c:pt>
                <c:pt idx="1335">
                  <c:v>-1.845703125</c:v>
                </c:pt>
                <c:pt idx="1336">
                  <c:v>-0.966796875</c:v>
                </c:pt>
                <c:pt idx="1337">
                  <c:v>-8.7890625E-2</c:v>
                </c:pt>
                <c:pt idx="1338">
                  <c:v>0.791015625</c:v>
                </c:pt>
                <c:pt idx="1339">
                  <c:v>1.669921875</c:v>
                </c:pt>
                <c:pt idx="1340">
                  <c:v>2.63671875</c:v>
                </c:pt>
                <c:pt idx="1341">
                  <c:v>3.427734375</c:v>
                </c:pt>
                <c:pt idx="1342">
                  <c:v>4.306640625</c:v>
                </c:pt>
                <c:pt idx="1343">
                  <c:v>5.009765625</c:v>
                </c:pt>
                <c:pt idx="1344">
                  <c:v>5.80078125</c:v>
                </c:pt>
                <c:pt idx="1345">
                  <c:v>6.50390625</c:v>
                </c:pt>
                <c:pt idx="1346">
                  <c:v>7.119140625</c:v>
                </c:pt>
                <c:pt idx="1347">
                  <c:v>7.646484375</c:v>
                </c:pt>
                <c:pt idx="1348">
                  <c:v>8.173828125</c:v>
                </c:pt>
                <c:pt idx="1349">
                  <c:v>8.61328125</c:v>
                </c:pt>
                <c:pt idx="1350">
                  <c:v>9.052734375</c:v>
                </c:pt>
                <c:pt idx="1351">
                  <c:v>9.31640625</c:v>
                </c:pt>
                <c:pt idx="1352">
                  <c:v>9.4921875</c:v>
                </c:pt>
                <c:pt idx="1353">
                  <c:v>9.66796875</c:v>
                </c:pt>
                <c:pt idx="1354">
                  <c:v>9.580078125</c:v>
                </c:pt>
                <c:pt idx="1355">
                  <c:v>9.404296875</c:v>
                </c:pt>
                <c:pt idx="1356">
                  <c:v>9.140625</c:v>
                </c:pt>
                <c:pt idx="1357">
                  <c:v>8.876953125</c:v>
                </c:pt>
                <c:pt idx="1358">
                  <c:v>8.4375</c:v>
                </c:pt>
                <c:pt idx="1359">
                  <c:v>7.998046875</c:v>
                </c:pt>
                <c:pt idx="1360">
                  <c:v>7.470703125</c:v>
                </c:pt>
                <c:pt idx="1361">
                  <c:v>6.85546875</c:v>
                </c:pt>
                <c:pt idx="1362">
                  <c:v>6.240234375</c:v>
                </c:pt>
                <c:pt idx="1363">
                  <c:v>5.44921875</c:v>
                </c:pt>
                <c:pt idx="1364">
                  <c:v>4.74609375</c:v>
                </c:pt>
                <c:pt idx="1365">
                  <c:v>3.955078125</c:v>
                </c:pt>
                <c:pt idx="1366">
                  <c:v>3.076171875</c:v>
                </c:pt>
                <c:pt idx="1367">
                  <c:v>2.28515625</c:v>
                </c:pt>
                <c:pt idx="1368">
                  <c:v>1.40625</c:v>
                </c:pt>
                <c:pt idx="1369">
                  <c:v>0.52734375</c:v>
                </c:pt>
                <c:pt idx="1370">
                  <c:v>-0.3515625</c:v>
                </c:pt>
                <c:pt idx="1371">
                  <c:v>-1.318359375</c:v>
                </c:pt>
                <c:pt idx="1372">
                  <c:v>-2.197265625</c:v>
                </c:pt>
                <c:pt idx="1373">
                  <c:v>-3.076171875</c:v>
                </c:pt>
                <c:pt idx="1374">
                  <c:v>-3.8671875</c:v>
                </c:pt>
                <c:pt idx="1375">
                  <c:v>-4.74609375</c:v>
                </c:pt>
                <c:pt idx="1376">
                  <c:v>-5.44921875</c:v>
                </c:pt>
                <c:pt idx="1377">
                  <c:v>-6.240234375</c:v>
                </c:pt>
                <c:pt idx="1378">
                  <c:v>-6.943359375</c:v>
                </c:pt>
                <c:pt idx="1379">
                  <c:v>-7.55859375</c:v>
                </c:pt>
                <c:pt idx="1380">
                  <c:v>-8.173828125</c:v>
                </c:pt>
                <c:pt idx="1381">
                  <c:v>-8.61328125</c:v>
                </c:pt>
                <c:pt idx="1382">
                  <c:v>-9.052734375</c:v>
                </c:pt>
                <c:pt idx="1383">
                  <c:v>-9.404296875</c:v>
                </c:pt>
                <c:pt idx="1384">
                  <c:v>-9.66796875</c:v>
                </c:pt>
                <c:pt idx="1385">
                  <c:v>-9.931640625</c:v>
                </c:pt>
                <c:pt idx="1386">
                  <c:v>-10.01953125</c:v>
                </c:pt>
                <c:pt idx="1387">
                  <c:v>-10.10742188</c:v>
                </c:pt>
                <c:pt idx="1388">
                  <c:v>-10.01953125</c:v>
                </c:pt>
                <c:pt idx="1389">
                  <c:v>-9.931640625</c:v>
                </c:pt>
                <c:pt idx="1390">
                  <c:v>-9.66796875</c:v>
                </c:pt>
                <c:pt idx="1391">
                  <c:v>-9.404296875</c:v>
                </c:pt>
                <c:pt idx="1392">
                  <c:v>-9.052734375</c:v>
                </c:pt>
                <c:pt idx="1393">
                  <c:v>-8.61328125</c:v>
                </c:pt>
                <c:pt idx="1394">
                  <c:v>-8.0859375</c:v>
                </c:pt>
                <c:pt idx="1395">
                  <c:v>-7.55859375</c:v>
                </c:pt>
                <c:pt idx="1396">
                  <c:v>-6.943359375</c:v>
                </c:pt>
                <c:pt idx="1397">
                  <c:v>-6.240234375</c:v>
                </c:pt>
                <c:pt idx="1398">
                  <c:v>-5.44921875</c:v>
                </c:pt>
                <c:pt idx="1399">
                  <c:v>-4.658203125</c:v>
                </c:pt>
                <c:pt idx="1400">
                  <c:v>-3.8671875</c:v>
                </c:pt>
                <c:pt idx="1401">
                  <c:v>-2.98828125</c:v>
                </c:pt>
                <c:pt idx="1402">
                  <c:v>-2.109375</c:v>
                </c:pt>
                <c:pt idx="1403">
                  <c:v>-1.23046875</c:v>
                </c:pt>
                <c:pt idx="1404">
                  <c:v>-0.3515625</c:v>
                </c:pt>
                <c:pt idx="1405">
                  <c:v>0.52734375</c:v>
                </c:pt>
                <c:pt idx="1406">
                  <c:v>1.40625</c:v>
                </c:pt>
                <c:pt idx="1407">
                  <c:v>2.28515625</c:v>
                </c:pt>
                <c:pt idx="1408">
                  <c:v>3.076171875</c:v>
                </c:pt>
                <c:pt idx="1409">
                  <c:v>3.8671875</c:v>
                </c:pt>
                <c:pt idx="1410">
                  <c:v>4.658203125</c:v>
                </c:pt>
                <c:pt idx="1411">
                  <c:v>5.44921875</c:v>
                </c:pt>
                <c:pt idx="1412">
                  <c:v>6.15234375</c:v>
                </c:pt>
                <c:pt idx="1413">
                  <c:v>6.767578125</c:v>
                </c:pt>
                <c:pt idx="1414">
                  <c:v>7.3828125</c:v>
                </c:pt>
                <c:pt idx="1415">
                  <c:v>7.822265625</c:v>
                </c:pt>
                <c:pt idx="1416">
                  <c:v>8.349609375</c:v>
                </c:pt>
                <c:pt idx="1417">
                  <c:v>8.701171875</c:v>
                </c:pt>
                <c:pt idx="1418">
                  <c:v>9.052734375</c:v>
                </c:pt>
                <c:pt idx="1419">
                  <c:v>9.31640625</c:v>
                </c:pt>
                <c:pt idx="1420">
                  <c:v>9.4921875</c:v>
                </c:pt>
                <c:pt idx="1421">
                  <c:v>9.580078125</c:v>
                </c:pt>
                <c:pt idx="1422">
                  <c:v>9.4921875</c:v>
                </c:pt>
                <c:pt idx="1423">
                  <c:v>9.31640625</c:v>
                </c:pt>
                <c:pt idx="1424">
                  <c:v>9.140625</c:v>
                </c:pt>
                <c:pt idx="1425">
                  <c:v>8.876953125</c:v>
                </c:pt>
                <c:pt idx="1426">
                  <c:v>8.4375</c:v>
                </c:pt>
                <c:pt idx="1427">
                  <c:v>7.998046875</c:v>
                </c:pt>
                <c:pt idx="1428">
                  <c:v>7.55859375</c:v>
                </c:pt>
                <c:pt idx="1429">
                  <c:v>6.943359375</c:v>
                </c:pt>
                <c:pt idx="1430">
                  <c:v>6.416015625</c:v>
                </c:pt>
                <c:pt idx="1431">
                  <c:v>5.712890625</c:v>
                </c:pt>
                <c:pt idx="1432">
                  <c:v>4.921875</c:v>
                </c:pt>
                <c:pt idx="1433">
                  <c:v>4.130859375</c:v>
                </c:pt>
                <c:pt idx="1434">
                  <c:v>3.427734375</c:v>
                </c:pt>
                <c:pt idx="1435">
                  <c:v>2.548828125</c:v>
                </c:pt>
                <c:pt idx="1436">
                  <c:v>1.669921875</c:v>
                </c:pt>
                <c:pt idx="1437">
                  <c:v>0.87890625</c:v>
                </c:pt>
                <c:pt idx="1438">
                  <c:v>-8.7890625E-2</c:v>
                </c:pt>
                <c:pt idx="1439">
                  <c:v>-0.966796875</c:v>
                </c:pt>
                <c:pt idx="1440">
                  <c:v>-1.845703125</c:v>
                </c:pt>
                <c:pt idx="1441">
                  <c:v>-2.63671875</c:v>
                </c:pt>
                <c:pt idx="1442">
                  <c:v>-3.515625</c:v>
                </c:pt>
                <c:pt idx="1443">
                  <c:v>-4.39453125</c:v>
                </c:pt>
                <c:pt idx="1444">
                  <c:v>-5.185546875</c:v>
                </c:pt>
                <c:pt idx="1445">
                  <c:v>-5.888671875</c:v>
                </c:pt>
                <c:pt idx="1446">
                  <c:v>-6.591796875</c:v>
                </c:pt>
                <c:pt idx="1447">
                  <c:v>-7.20703125</c:v>
                </c:pt>
                <c:pt idx="1448">
                  <c:v>-7.822265625</c:v>
                </c:pt>
                <c:pt idx="1449">
                  <c:v>-8.349609375</c:v>
                </c:pt>
                <c:pt idx="1450">
                  <c:v>-8.7890625</c:v>
                </c:pt>
                <c:pt idx="1451">
                  <c:v>-9.228515625</c:v>
                </c:pt>
                <c:pt idx="1452">
                  <c:v>-9.4921875</c:v>
                </c:pt>
                <c:pt idx="1453">
                  <c:v>-9.755859375</c:v>
                </c:pt>
                <c:pt idx="1454">
                  <c:v>-9.84375</c:v>
                </c:pt>
                <c:pt idx="1455">
                  <c:v>-9.931640625</c:v>
                </c:pt>
                <c:pt idx="1456">
                  <c:v>-9.84375</c:v>
                </c:pt>
                <c:pt idx="1457">
                  <c:v>-9.66796875</c:v>
                </c:pt>
                <c:pt idx="1458">
                  <c:v>-9.404296875</c:v>
                </c:pt>
                <c:pt idx="1459">
                  <c:v>-9.052734375</c:v>
                </c:pt>
                <c:pt idx="1460">
                  <c:v>-8.701171875</c:v>
                </c:pt>
                <c:pt idx="1461">
                  <c:v>-8.173828125</c:v>
                </c:pt>
                <c:pt idx="1462">
                  <c:v>-7.646484375</c:v>
                </c:pt>
                <c:pt idx="1463">
                  <c:v>-7.03125</c:v>
                </c:pt>
                <c:pt idx="1464">
                  <c:v>-6.328125</c:v>
                </c:pt>
                <c:pt idx="1465">
                  <c:v>-5.625</c:v>
                </c:pt>
                <c:pt idx="1466">
                  <c:v>-4.921875</c:v>
                </c:pt>
                <c:pt idx="1467">
                  <c:v>-4.04296875</c:v>
                </c:pt>
                <c:pt idx="1468">
                  <c:v>-3.251953125</c:v>
                </c:pt>
                <c:pt idx="1469">
                  <c:v>-2.4609375</c:v>
                </c:pt>
                <c:pt idx="1470">
                  <c:v>-1.58203125</c:v>
                </c:pt>
                <c:pt idx="1471">
                  <c:v>-0.703125</c:v>
                </c:pt>
                <c:pt idx="1472">
                  <c:v>0.17578125</c:v>
                </c:pt>
                <c:pt idx="1473">
                  <c:v>1.0546875</c:v>
                </c:pt>
                <c:pt idx="1474">
                  <c:v>1.93359375</c:v>
                </c:pt>
                <c:pt idx="1475">
                  <c:v>2.8125</c:v>
                </c:pt>
                <c:pt idx="1476">
                  <c:v>3.603515625</c:v>
                </c:pt>
                <c:pt idx="1477">
                  <c:v>4.39453125</c:v>
                </c:pt>
                <c:pt idx="1478">
                  <c:v>5.09765625</c:v>
                </c:pt>
                <c:pt idx="1479">
                  <c:v>5.80078125</c:v>
                </c:pt>
                <c:pt idx="1480">
                  <c:v>6.50390625</c:v>
                </c:pt>
                <c:pt idx="1481">
                  <c:v>7.119140625</c:v>
                </c:pt>
                <c:pt idx="1482">
                  <c:v>7.646484375</c:v>
                </c:pt>
                <c:pt idx="1483">
                  <c:v>8.0859375</c:v>
                </c:pt>
                <c:pt idx="1484">
                  <c:v>8.525390625</c:v>
                </c:pt>
                <c:pt idx="1485">
                  <c:v>8.876953125</c:v>
                </c:pt>
                <c:pt idx="1486">
                  <c:v>9.140625</c:v>
                </c:pt>
                <c:pt idx="1487">
                  <c:v>9.31640625</c:v>
                </c:pt>
                <c:pt idx="1488">
                  <c:v>9.404296875</c:v>
                </c:pt>
                <c:pt idx="1489">
                  <c:v>9.4921875</c:v>
                </c:pt>
                <c:pt idx="1490">
                  <c:v>9.404296875</c:v>
                </c:pt>
                <c:pt idx="1491">
                  <c:v>9.31640625</c:v>
                </c:pt>
                <c:pt idx="1492">
                  <c:v>9.140625</c:v>
                </c:pt>
                <c:pt idx="1493">
                  <c:v>8.876953125</c:v>
                </c:pt>
                <c:pt idx="1494">
                  <c:v>8.4375</c:v>
                </c:pt>
                <c:pt idx="1495">
                  <c:v>8.0859375</c:v>
                </c:pt>
                <c:pt idx="1496">
                  <c:v>7.646484375</c:v>
                </c:pt>
                <c:pt idx="1497">
                  <c:v>7.119140625</c:v>
                </c:pt>
                <c:pt idx="1498">
                  <c:v>6.50390625</c:v>
                </c:pt>
                <c:pt idx="1499">
                  <c:v>5.888671875</c:v>
                </c:pt>
                <c:pt idx="1500">
                  <c:v>5.09765625</c:v>
                </c:pt>
                <c:pt idx="1501">
                  <c:v>4.39453125</c:v>
                </c:pt>
                <c:pt idx="1502">
                  <c:v>3.603515625</c:v>
                </c:pt>
                <c:pt idx="1503">
                  <c:v>2.8125</c:v>
                </c:pt>
                <c:pt idx="1504">
                  <c:v>1.93359375</c:v>
                </c:pt>
                <c:pt idx="1505">
                  <c:v>1.142578125</c:v>
                </c:pt>
                <c:pt idx="1506">
                  <c:v>0.263671875</c:v>
                </c:pt>
                <c:pt idx="1507">
                  <c:v>-0.615234375</c:v>
                </c:pt>
                <c:pt idx="1508">
                  <c:v>-1.494140625</c:v>
                </c:pt>
                <c:pt idx="1509">
                  <c:v>-2.373046875</c:v>
                </c:pt>
                <c:pt idx="1510">
                  <c:v>-3.1640625</c:v>
                </c:pt>
                <c:pt idx="1511">
                  <c:v>-4.04296875</c:v>
                </c:pt>
                <c:pt idx="1512">
                  <c:v>-4.833984375</c:v>
                </c:pt>
                <c:pt idx="1513">
                  <c:v>-5.537109375</c:v>
                </c:pt>
                <c:pt idx="1514">
                  <c:v>-6.240234375</c:v>
                </c:pt>
                <c:pt idx="1515">
                  <c:v>-6.943359375</c:v>
                </c:pt>
                <c:pt idx="1516">
                  <c:v>-7.55859375</c:v>
                </c:pt>
                <c:pt idx="1517">
                  <c:v>-7.998046875</c:v>
                </c:pt>
                <c:pt idx="1518">
                  <c:v>-8.525390625</c:v>
                </c:pt>
                <c:pt idx="1519">
                  <c:v>-8.876953125</c:v>
                </c:pt>
                <c:pt idx="1520">
                  <c:v>-9.228515625</c:v>
                </c:pt>
                <c:pt idx="1521">
                  <c:v>-9.4921875</c:v>
                </c:pt>
                <c:pt idx="1522">
                  <c:v>-9.66796875</c:v>
                </c:pt>
                <c:pt idx="1523">
                  <c:v>-9.755859375</c:v>
                </c:pt>
                <c:pt idx="1524">
                  <c:v>-9.66796875</c:v>
                </c:pt>
                <c:pt idx="1525">
                  <c:v>-9.580078125</c:v>
                </c:pt>
                <c:pt idx="1526">
                  <c:v>-9.31640625</c:v>
                </c:pt>
                <c:pt idx="1527">
                  <c:v>-9.052734375</c:v>
                </c:pt>
                <c:pt idx="1528">
                  <c:v>-8.701171875</c:v>
                </c:pt>
                <c:pt idx="1529">
                  <c:v>-8.26171875</c:v>
                </c:pt>
                <c:pt idx="1530">
                  <c:v>-7.734375</c:v>
                </c:pt>
                <c:pt idx="1531">
                  <c:v>-7.119140625</c:v>
                </c:pt>
                <c:pt idx="1532">
                  <c:v>-6.50390625</c:v>
                </c:pt>
                <c:pt idx="1533">
                  <c:v>-5.80078125</c:v>
                </c:pt>
                <c:pt idx="1534">
                  <c:v>-5.09765625</c:v>
                </c:pt>
                <c:pt idx="1535">
                  <c:v>-4.306640625</c:v>
                </c:pt>
                <c:pt idx="1536">
                  <c:v>-3.515625</c:v>
                </c:pt>
                <c:pt idx="1537">
                  <c:v>-2.724609375</c:v>
                </c:pt>
                <c:pt idx="1538">
                  <c:v>-1.845703125</c:v>
                </c:pt>
                <c:pt idx="1539">
                  <c:v>-0.966796875</c:v>
                </c:pt>
                <c:pt idx="1540">
                  <c:v>-0.17578125</c:v>
                </c:pt>
                <c:pt idx="1541">
                  <c:v>0.703125</c:v>
                </c:pt>
                <c:pt idx="1542">
                  <c:v>1.58203125</c:v>
                </c:pt>
                <c:pt idx="1543">
                  <c:v>2.373046875</c:v>
                </c:pt>
                <c:pt idx="1544">
                  <c:v>3.251953125</c:v>
                </c:pt>
                <c:pt idx="1545">
                  <c:v>4.04296875</c:v>
                </c:pt>
                <c:pt idx="1546">
                  <c:v>4.74609375</c:v>
                </c:pt>
                <c:pt idx="1547">
                  <c:v>5.44921875</c:v>
                </c:pt>
                <c:pt idx="1548">
                  <c:v>6.1083984375</c:v>
                </c:pt>
                <c:pt idx="1549">
                  <c:v>6.767578125</c:v>
                </c:pt>
                <c:pt idx="1550">
                  <c:v>7.294921875</c:v>
                </c:pt>
                <c:pt idx="1551">
                  <c:v>7.734375</c:v>
                </c:pt>
                <c:pt idx="1552">
                  <c:v>8.173828125</c:v>
                </c:pt>
                <c:pt idx="1553">
                  <c:v>8.525390625</c:v>
                </c:pt>
                <c:pt idx="1554">
                  <c:v>8.876953125</c:v>
                </c:pt>
                <c:pt idx="1555">
                  <c:v>9.052734375</c:v>
                </c:pt>
                <c:pt idx="1556">
                  <c:v>9.228515625</c:v>
                </c:pt>
                <c:pt idx="1557">
                  <c:v>9.140625</c:v>
                </c:pt>
                <c:pt idx="1558">
                  <c:v>9.052734375</c:v>
                </c:pt>
                <c:pt idx="1559">
                  <c:v>8.7890625</c:v>
                </c:pt>
                <c:pt idx="1560">
                  <c:v>8.4375</c:v>
                </c:pt>
                <c:pt idx="1561">
                  <c:v>8.0859375</c:v>
                </c:pt>
                <c:pt idx="1562">
                  <c:v>7.646484375</c:v>
                </c:pt>
                <c:pt idx="1563">
                  <c:v>7.20703125</c:v>
                </c:pt>
                <c:pt idx="1564">
                  <c:v>6.591796875</c:v>
                </c:pt>
                <c:pt idx="1565">
                  <c:v>5.9765625</c:v>
                </c:pt>
                <c:pt idx="1566">
                  <c:v>5.2734375</c:v>
                </c:pt>
                <c:pt idx="1567">
                  <c:v>4.658203125</c:v>
                </c:pt>
                <c:pt idx="1568">
                  <c:v>3.8671875</c:v>
                </c:pt>
                <c:pt idx="1569">
                  <c:v>3.076171875</c:v>
                </c:pt>
                <c:pt idx="1570">
                  <c:v>2.28515625</c:v>
                </c:pt>
                <c:pt idx="1571">
                  <c:v>1.40625</c:v>
                </c:pt>
                <c:pt idx="1572">
                  <c:v>0.615234375</c:v>
                </c:pt>
                <c:pt idx="1573">
                  <c:v>-0.263671875</c:v>
                </c:pt>
                <c:pt idx="1574">
                  <c:v>-1.142578125</c:v>
                </c:pt>
                <c:pt idx="1575">
                  <c:v>-2.021484375</c:v>
                </c:pt>
                <c:pt idx="1576">
                  <c:v>-2.8125</c:v>
                </c:pt>
                <c:pt idx="1577">
                  <c:v>-3.603515625</c:v>
                </c:pt>
                <c:pt idx="1578">
                  <c:v>-4.39453125</c:v>
                </c:pt>
                <c:pt idx="1579">
                  <c:v>-5.185546875</c:v>
                </c:pt>
                <c:pt idx="1580">
                  <c:v>-5.80078125</c:v>
                </c:pt>
                <c:pt idx="1581">
                  <c:v>-6.50390625</c:v>
                </c:pt>
                <c:pt idx="1582">
                  <c:v>-7.119140625</c:v>
                </c:pt>
                <c:pt idx="1583">
                  <c:v>-7.646484375</c:v>
                </c:pt>
                <c:pt idx="1584">
                  <c:v>-8.173828125</c:v>
                </c:pt>
                <c:pt idx="1585">
                  <c:v>-8.61328125</c:v>
                </c:pt>
                <c:pt idx="1586">
                  <c:v>-8.96484375</c:v>
                </c:pt>
                <c:pt idx="1587">
                  <c:v>-9.228515625</c:v>
                </c:pt>
                <c:pt idx="1588">
                  <c:v>-9.404296875</c:v>
                </c:pt>
                <c:pt idx="1589">
                  <c:v>-9.580078125</c:v>
                </c:pt>
                <c:pt idx="1590">
                  <c:v>-9.4921875</c:v>
                </c:pt>
                <c:pt idx="1591">
                  <c:v>-9.228515625</c:v>
                </c:pt>
                <c:pt idx="1592">
                  <c:v>-8.96484375</c:v>
                </c:pt>
                <c:pt idx="1593">
                  <c:v>-8.701171875</c:v>
                </c:pt>
                <c:pt idx="1594">
                  <c:v>-8.26171875</c:v>
                </c:pt>
                <c:pt idx="1595">
                  <c:v>-7.734375</c:v>
                </c:pt>
                <c:pt idx="1596">
                  <c:v>-7.20703125</c:v>
                </c:pt>
                <c:pt idx="1597">
                  <c:v>-6.6796875</c:v>
                </c:pt>
                <c:pt idx="1598">
                  <c:v>-5.9765625</c:v>
                </c:pt>
                <c:pt idx="1599">
                  <c:v>-5.2734375</c:v>
                </c:pt>
                <c:pt idx="1600">
                  <c:v>-4.5703125</c:v>
                </c:pt>
                <c:pt idx="1601">
                  <c:v>-3.779296875</c:v>
                </c:pt>
                <c:pt idx="1602">
                  <c:v>-2.98828125</c:v>
                </c:pt>
                <c:pt idx="1603">
                  <c:v>-2.197265625</c:v>
                </c:pt>
                <c:pt idx="1604">
                  <c:v>-1.318359375</c:v>
                </c:pt>
                <c:pt idx="1605">
                  <c:v>-0.439453125</c:v>
                </c:pt>
                <c:pt idx="1606">
                  <c:v>0.3515625</c:v>
                </c:pt>
                <c:pt idx="1607">
                  <c:v>1.23046875</c:v>
                </c:pt>
                <c:pt idx="1608">
                  <c:v>2.021484375</c:v>
                </c:pt>
                <c:pt idx="1609">
                  <c:v>2.8125</c:v>
                </c:pt>
                <c:pt idx="1610">
                  <c:v>3.603515625</c:v>
                </c:pt>
                <c:pt idx="1611">
                  <c:v>4.39453125</c:v>
                </c:pt>
                <c:pt idx="1612">
                  <c:v>5.09765625</c:v>
                </c:pt>
                <c:pt idx="1613">
                  <c:v>5.712890625</c:v>
                </c:pt>
                <c:pt idx="1614">
                  <c:v>6.328125</c:v>
                </c:pt>
                <c:pt idx="1615">
                  <c:v>6.943359375</c:v>
                </c:pt>
                <c:pt idx="1616">
                  <c:v>7.3828125</c:v>
                </c:pt>
                <c:pt idx="1617">
                  <c:v>7.822265625</c:v>
                </c:pt>
                <c:pt idx="1618">
                  <c:v>8.26171875</c:v>
                </c:pt>
                <c:pt idx="1619">
                  <c:v>8.525390625</c:v>
                </c:pt>
                <c:pt idx="1620">
                  <c:v>8.7890625</c:v>
                </c:pt>
                <c:pt idx="1621">
                  <c:v>8.96484375</c:v>
                </c:pt>
                <c:pt idx="1622">
                  <c:v>9.052734375</c:v>
                </c:pt>
                <c:pt idx="1623">
                  <c:v>9.140625</c:v>
                </c:pt>
                <c:pt idx="1624">
                  <c:v>9.052734375</c:v>
                </c:pt>
                <c:pt idx="1625">
                  <c:v>8.876953125</c:v>
                </c:pt>
                <c:pt idx="1626">
                  <c:v>8.701171875</c:v>
                </c:pt>
                <c:pt idx="1627">
                  <c:v>8.4375</c:v>
                </c:pt>
                <c:pt idx="1628">
                  <c:v>8.0859375</c:v>
                </c:pt>
                <c:pt idx="1629">
                  <c:v>7.734375</c:v>
                </c:pt>
                <c:pt idx="1630">
                  <c:v>7.20703125</c:v>
                </c:pt>
                <c:pt idx="1631">
                  <c:v>6.6796875</c:v>
                </c:pt>
                <c:pt idx="1632">
                  <c:v>6.064453125</c:v>
                </c:pt>
                <c:pt idx="1633">
                  <c:v>5.44921875</c:v>
                </c:pt>
                <c:pt idx="1634">
                  <c:v>4.74609375</c:v>
                </c:pt>
                <c:pt idx="1635">
                  <c:v>4.04296875</c:v>
                </c:pt>
                <c:pt idx="1636">
                  <c:v>3.33984375</c:v>
                </c:pt>
                <c:pt idx="1637">
                  <c:v>2.548828125</c:v>
                </c:pt>
                <c:pt idx="1638">
                  <c:v>1.669921875</c:v>
                </c:pt>
                <c:pt idx="1639">
                  <c:v>0.87890625</c:v>
                </c:pt>
                <c:pt idx="1640">
                  <c:v>0</c:v>
                </c:pt>
                <c:pt idx="1641">
                  <c:v>-0.791015625</c:v>
                </c:pt>
                <c:pt idx="1642">
                  <c:v>-1.58203125</c:v>
                </c:pt>
                <c:pt idx="1643">
                  <c:v>-2.4609375</c:v>
                </c:pt>
                <c:pt idx="1644">
                  <c:v>-3.251953125</c:v>
                </c:pt>
                <c:pt idx="1645">
                  <c:v>-4.04296875</c:v>
                </c:pt>
                <c:pt idx="1646">
                  <c:v>-4.833984375</c:v>
                </c:pt>
                <c:pt idx="1647">
                  <c:v>-5.537109375</c:v>
                </c:pt>
                <c:pt idx="1648">
                  <c:v>-6.15234375</c:v>
                </c:pt>
                <c:pt idx="1649">
                  <c:v>-6.767578125</c:v>
                </c:pt>
                <c:pt idx="1650">
                  <c:v>-7.3828125</c:v>
                </c:pt>
                <c:pt idx="1651">
                  <c:v>-7.822265625</c:v>
                </c:pt>
                <c:pt idx="1652">
                  <c:v>-8.349609375</c:v>
                </c:pt>
                <c:pt idx="1653">
                  <c:v>-8.701171875</c:v>
                </c:pt>
                <c:pt idx="1654">
                  <c:v>-8.96484375</c:v>
                </c:pt>
                <c:pt idx="1655">
                  <c:v>-9.228515625</c:v>
                </c:pt>
                <c:pt idx="1656">
                  <c:v>-9.404296875</c:v>
                </c:pt>
                <c:pt idx="1657">
                  <c:v>-9.4921875</c:v>
                </c:pt>
                <c:pt idx="1658">
                  <c:v>-9.31640625</c:v>
                </c:pt>
                <c:pt idx="1659">
                  <c:v>-9.228515625</c:v>
                </c:pt>
                <c:pt idx="1660">
                  <c:v>-8.96484375</c:v>
                </c:pt>
                <c:pt idx="1661">
                  <c:v>-8.701171875</c:v>
                </c:pt>
                <c:pt idx="1662">
                  <c:v>-8.26171875</c:v>
                </c:pt>
                <c:pt idx="1663">
                  <c:v>-7.822265625</c:v>
                </c:pt>
                <c:pt idx="1664">
                  <c:v>-7.294921875</c:v>
                </c:pt>
                <c:pt idx="1665">
                  <c:v>-6.767578125</c:v>
                </c:pt>
                <c:pt idx="1666">
                  <c:v>-6.15234375</c:v>
                </c:pt>
                <c:pt idx="1667">
                  <c:v>-5.44921875</c:v>
                </c:pt>
                <c:pt idx="1668">
                  <c:v>-4.74609375</c:v>
                </c:pt>
                <c:pt idx="1669">
                  <c:v>-4.04296875</c:v>
                </c:pt>
                <c:pt idx="1670">
                  <c:v>-3.251953125</c:v>
                </c:pt>
                <c:pt idx="1671">
                  <c:v>-2.373046875</c:v>
                </c:pt>
                <c:pt idx="1672">
                  <c:v>-1.58203125</c:v>
                </c:pt>
                <c:pt idx="1673">
                  <c:v>-0.791015625</c:v>
                </c:pt>
                <c:pt idx="1674">
                  <c:v>8.7890625E-2</c:v>
                </c:pt>
                <c:pt idx="1675">
                  <c:v>0.87890625</c:v>
                </c:pt>
                <c:pt idx="1676">
                  <c:v>1.669921875</c:v>
                </c:pt>
                <c:pt idx="1677">
                  <c:v>2.548828125</c:v>
                </c:pt>
                <c:pt idx="1678">
                  <c:v>3.33984375</c:v>
                </c:pt>
                <c:pt idx="1679">
                  <c:v>4.04296875</c:v>
                </c:pt>
                <c:pt idx="1680">
                  <c:v>4.74609375</c:v>
                </c:pt>
                <c:pt idx="1681">
                  <c:v>5.361328125</c:v>
                </c:pt>
                <c:pt idx="1682">
                  <c:v>6.064453125</c:v>
                </c:pt>
                <c:pt idx="1683">
                  <c:v>6.591796875</c:v>
                </c:pt>
                <c:pt idx="1684">
                  <c:v>7.119140625</c:v>
                </c:pt>
                <c:pt idx="1685">
                  <c:v>7.55859375</c:v>
                </c:pt>
                <c:pt idx="1686">
                  <c:v>7.998046875</c:v>
                </c:pt>
                <c:pt idx="1687">
                  <c:v>8.349609375</c:v>
                </c:pt>
                <c:pt idx="1688">
                  <c:v>8.525390625</c:v>
                </c:pt>
                <c:pt idx="1689">
                  <c:v>8.7890625</c:v>
                </c:pt>
                <c:pt idx="1690">
                  <c:v>8.876953125</c:v>
                </c:pt>
                <c:pt idx="1691">
                  <c:v>8.96484375</c:v>
                </c:pt>
                <c:pt idx="1692">
                  <c:v>8.876953125</c:v>
                </c:pt>
                <c:pt idx="1693">
                  <c:v>8.7890625</c:v>
                </c:pt>
                <c:pt idx="1694">
                  <c:v>8.61328125</c:v>
                </c:pt>
                <c:pt idx="1695">
                  <c:v>8.349609375</c:v>
                </c:pt>
                <c:pt idx="1696">
                  <c:v>8.0859375</c:v>
                </c:pt>
                <c:pt idx="1697">
                  <c:v>7.646484375</c:v>
                </c:pt>
                <c:pt idx="1698">
                  <c:v>7.294921875</c:v>
                </c:pt>
                <c:pt idx="1699">
                  <c:v>6.767578125</c:v>
                </c:pt>
                <c:pt idx="1700">
                  <c:v>6.15234375</c:v>
                </c:pt>
                <c:pt idx="1701">
                  <c:v>5.537109375</c:v>
                </c:pt>
                <c:pt idx="1702">
                  <c:v>4.921875</c:v>
                </c:pt>
                <c:pt idx="1703">
                  <c:v>4.21875</c:v>
                </c:pt>
                <c:pt idx="1704">
                  <c:v>3.515625</c:v>
                </c:pt>
                <c:pt idx="1705">
                  <c:v>2.724609375</c:v>
                </c:pt>
                <c:pt idx="1706">
                  <c:v>1.93359375</c:v>
                </c:pt>
                <c:pt idx="1707">
                  <c:v>1.142578125</c:v>
                </c:pt>
                <c:pt idx="1708">
                  <c:v>0.3515625</c:v>
                </c:pt>
                <c:pt idx="1709">
                  <c:v>-0.52734375</c:v>
                </c:pt>
                <c:pt idx="1710">
                  <c:v>-1.318359375</c:v>
                </c:pt>
                <c:pt idx="1711">
                  <c:v>-2.109375</c:v>
                </c:pt>
                <c:pt idx="1712">
                  <c:v>-2.98828125</c:v>
                </c:pt>
                <c:pt idx="1713">
                  <c:v>-3.69140625</c:v>
                </c:pt>
                <c:pt idx="1714">
                  <c:v>-4.482421875</c:v>
                </c:pt>
                <c:pt idx="1715">
                  <c:v>-5.185546875</c:v>
                </c:pt>
                <c:pt idx="1716">
                  <c:v>-5.80078125</c:v>
                </c:pt>
                <c:pt idx="1717">
                  <c:v>-6.50390625</c:v>
                </c:pt>
                <c:pt idx="1718">
                  <c:v>-7.03125</c:v>
                </c:pt>
                <c:pt idx="1719">
                  <c:v>-7.55859375</c:v>
                </c:pt>
                <c:pt idx="1720">
                  <c:v>-7.998046875</c:v>
                </c:pt>
                <c:pt idx="1721">
                  <c:v>-8.4375</c:v>
                </c:pt>
                <c:pt idx="1722">
                  <c:v>-8.7890625</c:v>
                </c:pt>
                <c:pt idx="1723">
                  <c:v>-8.96484375</c:v>
                </c:pt>
                <c:pt idx="1724">
                  <c:v>-9.140625</c:v>
                </c:pt>
                <c:pt idx="1725">
                  <c:v>-9.228515625</c:v>
                </c:pt>
                <c:pt idx="1726">
                  <c:v>-9.31640625</c:v>
                </c:pt>
                <c:pt idx="1727">
                  <c:v>-9.228515625</c:v>
                </c:pt>
                <c:pt idx="1728">
                  <c:v>-9.052734375</c:v>
                </c:pt>
                <c:pt idx="1729">
                  <c:v>-8.876953125</c:v>
                </c:pt>
                <c:pt idx="1730">
                  <c:v>-8.61328125</c:v>
                </c:pt>
                <c:pt idx="1731">
                  <c:v>-8.26171875</c:v>
                </c:pt>
                <c:pt idx="1732">
                  <c:v>-7.822265625</c:v>
                </c:pt>
                <c:pt idx="1733">
                  <c:v>-7.3828125</c:v>
                </c:pt>
                <c:pt idx="1734">
                  <c:v>-6.85546875</c:v>
                </c:pt>
                <c:pt idx="1735">
                  <c:v>-6.240234375</c:v>
                </c:pt>
                <c:pt idx="1736">
                  <c:v>-5.625</c:v>
                </c:pt>
                <c:pt idx="1737">
                  <c:v>-4.921875</c:v>
                </c:pt>
                <c:pt idx="1738">
                  <c:v>-4.130859375</c:v>
                </c:pt>
                <c:pt idx="1739">
                  <c:v>-3.427734375</c:v>
                </c:pt>
                <c:pt idx="1740">
                  <c:v>-2.63671875</c:v>
                </c:pt>
                <c:pt idx="1741">
                  <c:v>-1.845703125</c:v>
                </c:pt>
                <c:pt idx="1742">
                  <c:v>-1.0546875</c:v>
                </c:pt>
                <c:pt idx="1743">
                  <c:v>-0.263671875</c:v>
                </c:pt>
                <c:pt idx="1744">
                  <c:v>0.615234375</c:v>
                </c:pt>
                <c:pt idx="1745">
                  <c:v>1.40625</c:v>
                </c:pt>
                <c:pt idx="1746">
                  <c:v>2.197265625</c:v>
                </c:pt>
                <c:pt idx="1747">
                  <c:v>2.98828125</c:v>
                </c:pt>
                <c:pt idx="1748">
                  <c:v>3.69140625</c:v>
                </c:pt>
                <c:pt idx="1749">
                  <c:v>4.482421875</c:v>
                </c:pt>
                <c:pt idx="1750">
                  <c:v>5.09765625</c:v>
                </c:pt>
                <c:pt idx="1751">
                  <c:v>5.712890625</c:v>
                </c:pt>
                <c:pt idx="1752">
                  <c:v>6.328125</c:v>
                </c:pt>
                <c:pt idx="1753">
                  <c:v>6.85546875</c:v>
                </c:pt>
                <c:pt idx="1754">
                  <c:v>7.294921875</c:v>
                </c:pt>
                <c:pt idx="1755">
                  <c:v>7.734375</c:v>
                </c:pt>
                <c:pt idx="1756">
                  <c:v>8.0859375</c:v>
                </c:pt>
                <c:pt idx="1757">
                  <c:v>8.349609375</c:v>
                </c:pt>
                <c:pt idx="1758">
                  <c:v>8.525390625</c:v>
                </c:pt>
                <c:pt idx="1759">
                  <c:v>8.701171875</c:v>
                </c:pt>
                <c:pt idx="1760">
                  <c:v>8.7890625</c:v>
                </c:pt>
                <c:pt idx="1761">
                  <c:v>8.701171875</c:v>
                </c:pt>
                <c:pt idx="1762">
                  <c:v>8.525390625</c:v>
                </c:pt>
                <c:pt idx="1763">
                  <c:v>8.349609375</c:v>
                </c:pt>
                <c:pt idx="1764">
                  <c:v>8.0859375</c:v>
                </c:pt>
                <c:pt idx="1765">
                  <c:v>7.734375</c:v>
                </c:pt>
                <c:pt idx="1766">
                  <c:v>7.294921875</c:v>
                </c:pt>
                <c:pt idx="1767">
                  <c:v>6.85546875</c:v>
                </c:pt>
                <c:pt idx="1768">
                  <c:v>6.328125</c:v>
                </c:pt>
                <c:pt idx="1769">
                  <c:v>5.712890625</c:v>
                </c:pt>
                <c:pt idx="1770">
                  <c:v>5.09765625</c:v>
                </c:pt>
                <c:pt idx="1771">
                  <c:v>4.482421875</c:v>
                </c:pt>
                <c:pt idx="1772">
                  <c:v>3.69140625</c:v>
                </c:pt>
                <c:pt idx="1773">
                  <c:v>2.98828125</c:v>
                </c:pt>
                <c:pt idx="1774">
                  <c:v>2.197265625</c:v>
                </c:pt>
                <c:pt idx="1775">
                  <c:v>1.40625</c:v>
                </c:pt>
                <c:pt idx="1776">
                  <c:v>0.615234375</c:v>
                </c:pt>
                <c:pt idx="1777">
                  <c:v>-0.17578125</c:v>
                </c:pt>
                <c:pt idx="1778">
                  <c:v>-0.966796875</c:v>
                </c:pt>
                <c:pt idx="1779">
                  <c:v>-1.7578125</c:v>
                </c:pt>
                <c:pt idx="1780">
                  <c:v>-2.548828125</c:v>
                </c:pt>
                <c:pt idx="1781">
                  <c:v>-3.33984375</c:v>
                </c:pt>
                <c:pt idx="1782">
                  <c:v>-4.04296875</c:v>
                </c:pt>
                <c:pt idx="1783">
                  <c:v>-4.833984375</c:v>
                </c:pt>
                <c:pt idx="1784">
                  <c:v>-5.44921875</c:v>
                </c:pt>
                <c:pt idx="1785">
                  <c:v>-6.15234375</c:v>
                </c:pt>
                <c:pt idx="1786">
                  <c:v>-6.6796875</c:v>
                </c:pt>
                <c:pt idx="1787">
                  <c:v>-7.20703125</c:v>
                </c:pt>
                <c:pt idx="1788">
                  <c:v>-7.734375</c:v>
                </c:pt>
                <c:pt idx="1789">
                  <c:v>-8.0859375</c:v>
                </c:pt>
                <c:pt idx="1790">
                  <c:v>-8.4375</c:v>
                </c:pt>
                <c:pt idx="1791">
                  <c:v>-8.701171875</c:v>
                </c:pt>
                <c:pt idx="1792">
                  <c:v>-8.96484375</c:v>
                </c:pt>
                <c:pt idx="1793">
                  <c:v>-9.052734375</c:v>
                </c:pt>
                <c:pt idx="1794">
                  <c:v>-8.96484375</c:v>
                </c:pt>
                <c:pt idx="1795">
                  <c:v>-8.7890625</c:v>
                </c:pt>
                <c:pt idx="1796">
                  <c:v>-8.525390625</c:v>
                </c:pt>
                <c:pt idx="1797">
                  <c:v>-8.26171875</c:v>
                </c:pt>
                <c:pt idx="1798">
                  <c:v>-7.91015625</c:v>
                </c:pt>
                <c:pt idx="1799">
                  <c:v>-7.3828125</c:v>
                </c:pt>
                <c:pt idx="1800">
                  <c:v>-6.943359375</c:v>
                </c:pt>
                <c:pt idx="1801">
                  <c:v>-6.328125</c:v>
                </c:pt>
                <c:pt idx="1802">
                  <c:v>-5.712890625</c:v>
                </c:pt>
                <c:pt idx="1803">
                  <c:v>-5.09765625</c:v>
                </c:pt>
                <c:pt idx="1804">
                  <c:v>-4.39453125</c:v>
                </c:pt>
                <c:pt idx="1805">
                  <c:v>-3.69140625</c:v>
                </c:pt>
                <c:pt idx="1806">
                  <c:v>-2.900390625</c:v>
                </c:pt>
                <c:pt idx="1807">
                  <c:v>-2.109375</c:v>
                </c:pt>
                <c:pt idx="1808">
                  <c:v>-1.318359375</c:v>
                </c:pt>
                <c:pt idx="1809">
                  <c:v>-0.52734375</c:v>
                </c:pt>
                <c:pt idx="1810">
                  <c:v>0.263671875</c:v>
                </c:pt>
                <c:pt idx="1811">
                  <c:v>1.0546875</c:v>
                </c:pt>
                <c:pt idx="1812">
                  <c:v>1.845703125</c:v>
                </c:pt>
                <c:pt idx="1813">
                  <c:v>2.63671875</c:v>
                </c:pt>
                <c:pt idx="1814">
                  <c:v>3.33984375</c:v>
                </c:pt>
                <c:pt idx="1815">
                  <c:v>4.130859375</c:v>
                </c:pt>
                <c:pt idx="1816">
                  <c:v>4.74609375</c:v>
                </c:pt>
                <c:pt idx="1817">
                  <c:v>5.361328125</c:v>
                </c:pt>
                <c:pt idx="1818">
                  <c:v>5.9765625</c:v>
                </c:pt>
                <c:pt idx="1819">
                  <c:v>6.591796875</c:v>
                </c:pt>
                <c:pt idx="1820">
                  <c:v>7.03125</c:v>
                </c:pt>
                <c:pt idx="1821">
                  <c:v>7.470703125</c:v>
                </c:pt>
                <c:pt idx="1822">
                  <c:v>7.822265625</c:v>
                </c:pt>
                <c:pt idx="1823">
                  <c:v>8.173828125</c:v>
                </c:pt>
                <c:pt idx="1824">
                  <c:v>8.349609375</c:v>
                </c:pt>
                <c:pt idx="1825">
                  <c:v>8.525390625</c:v>
                </c:pt>
                <c:pt idx="1826">
                  <c:v>8.61328125</c:v>
                </c:pt>
                <c:pt idx="1827">
                  <c:v>8.701171875</c:v>
                </c:pt>
                <c:pt idx="1828">
                  <c:v>8.61328125</c:v>
                </c:pt>
                <c:pt idx="1829">
                  <c:v>8.525390625</c:v>
                </c:pt>
                <c:pt idx="1830">
                  <c:v>8.349609375</c:v>
                </c:pt>
                <c:pt idx="1831">
                  <c:v>8.0859375</c:v>
                </c:pt>
                <c:pt idx="1832">
                  <c:v>7.822265625</c:v>
                </c:pt>
                <c:pt idx="1833">
                  <c:v>7.3828125</c:v>
                </c:pt>
                <c:pt idx="1834">
                  <c:v>6.943359375</c:v>
                </c:pt>
                <c:pt idx="1835">
                  <c:v>6.50390625</c:v>
                </c:pt>
                <c:pt idx="1836">
                  <c:v>5.9765625</c:v>
                </c:pt>
                <c:pt idx="1837">
                  <c:v>5.361328125</c:v>
                </c:pt>
                <c:pt idx="1838">
                  <c:v>4.74609375</c:v>
                </c:pt>
                <c:pt idx="1839">
                  <c:v>4.04296875</c:v>
                </c:pt>
                <c:pt idx="1840">
                  <c:v>3.33984375</c:v>
                </c:pt>
                <c:pt idx="1841">
                  <c:v>2.548828125</c:v>
                </c:pt>
                <c:pt idx="1842">
                  <c:v>1.7578125</c:v>
                </c:pt>
                <c:pt idx="1843">
                  <c:v>1.0546875</c:v>
                </c:pt>
                <c:pt idx="1844">
                  <c:v>0.263671875</c:v>
                </c:pt>
                <c:pt idx="1845">
                  <c:v>-0.615234375</c:v>
                </c:pt>
                <c:pt idx="1846">
                  <c:v>-1.40625</c:v>
                </c:pt>
                <c:pt idx="1847">
                  <c:v>-2.109375</c:v>
                </c:pt>
                <c:pt idx="1848">
                  <c:v>-2.900390625</c:v>
                </c:pt>
                <c:pt idx="1849">
                  <c:v>-3.69140625</c:v>
                </c:pt>
                <c:pt idx="1850">
                  <c:v>-4.39453125</c:v>
                </c:pt>
                <c:pt idx="1851">
                  <c:v>-5.09765625</c:v>
                </c:pt>
                <c:pt idx="1852">
                  <c:v>-5.712890625</c:v>
                </c:pt>
                <c:pt idx="1853">
                  <c:v>-6.240234375</c:v>
                </c:pt>
                <c:pt idx="1854">
                  <c:v>-6.85546875</c:v>
                </c:pt>
                <c:pt idx="1855">
                  <c:v>-7.294921875</c:v>
                </c:pt>
                <c:pt idx="1856">
                  <c:v>-7.734375</c:v>
                </c:pt>
                <c:pt idx="1857">
                  <c:v>-8.0859375</c:v>
                </c:pt>
                <c:pt idx="1858">
                  <c:v>-8.349609375</c:v>
                </c:pt>
                <c:pt idx="1859">
                  <c:v>-8.701171875</c:v>
                </c:pt>
                <c:pt idx="1860">
                  <c:v>-8.7890625</c:v>
                </c:pt>
                <c:pt idx="1861">
                  <c:v>-8.876953125</c:v>
                </c:pt>
                <c:pt idx="1862">
                  <c:v>-8.96484375</c:v>
                </c:pt>
                <c:pt idx="1863">
                  <c:v>-8.876953125</c:v>
                </c:pt>
                <c:pt idx="1864">
                  <c:v>-8.701171875</c:v>
                </c:pt>
                <c:pt idx="1865">
                  <c:v>-8.525390625</c:v>
                </c:pt>
                <c:pt idx="1866">
                  <c:v>-8.26171875</c:v>
                </c:pt>
                <c:pt idx="1867">
                  <c:v>-7.91015625</c:v>
                </c:pt>
                <c:pt idx="1868">
                  <c:v>-7.470703125</c:v>
                </c:pt>
                <c:pt idx="1869">
                  <c:v>-7.03125</c:v>
                </c:pt>
                <c:pt idx="1870">
                  <c:v>-6.50390625</c:v>
                </c:pt>
                <c:pt idx="1871">
                  <c:v>-5.888671875</c:v>
                </c:pt>
                <c:pt idx="1872">
                  <c:v>-5.2734375</c:v>
                </c:pt>
                <c:pt idx="1873">
                  <c:v>-4.658203125</c:v>
                </c:pt>
                <c:pt idx="1874">
                  <c:v>-3.955078125</c:v>
                </c:pt>
                <c:pt idx="1875">
                  <c:v>-3.251953125</c:v>
                </c:pt>
                <c:pt idx="1876">
                  <c:v>-2.4609375</c:v>
                </c:pt>
                <c:pt idx="1877">
                  <c:v>-1.669921875</c:v>
                </c:pt>
                <c:pt idx="1878">
                  <c:v>-0.966796875</c:v>
                </c:pt>
                <c:pt idx="1879">
                  <c:v>-0.17578125</c:v>
                </c:pt>
                <c:pt idx="1880">
                  <c:v>0.615234375</c:v>
                </c:pt>
                <c:pt idx="1881">
                  <c:v>1.40625</c:v>
                </c:pt>
                <c:pt idx="1882">
                  <c:v>2.197265625</c:v>
                </c:pt>
                <c:pt idx="1883">
                  <c:v>2.900390625</c:v>
                </c:pt>
                <c:pt idx="1884">
                  <c:v>3.603515625</c:v>
                </c:pt>
                <c:pt idx="1885">
                  <c:v>4.306640625</c:v>
                </c:pt>
                <c:pt idx="1886">
                  <c:v>4.921875</c:v>
                </c:pt>
                <c:pt idx="1887">
                  <c:v>5.537109375</c:v>
                </c:pt>
                <c:pt idx="1888">
                  <c:v>6.064453125</c:v>
                </c:pt>
                <c:pt idx="1889">
                  <c:v>6.591796875</c:v>
                </c:pt>
                <c:pt idx="1890">
                  <c:v>7.119140625</c:v>
                </c:pt>
                <c:pt idx="1891">
                  <c:v>7.470703125</c:v>
                </c:pt>
                <c:pt idx="1892">
                  <c:v>7.822265625</c:v>
                </c:pt>
                <c:pt idx="1893">
                  <c:v>7.998046875</c:v>
                </c:pt>
                <c:pt idx="1894">
                  <c:v>8.26171875</c:v>
                </c:pt>
                <c:pt idx="1895">
                  <c:v>8.349609375</c:v>
                </c:pt>
                <c:pt idx="1896">
                  <c:v>8.4375</c:v>
                </c:pt>
                <c:pt idx="1897">
                  <c:v>8.349609375</c:v>
                </c:pt>
                <c:pt idx="1898">
                  <c:v>8.173828125</c:v>
                </c:pt>
                <c:pt idx="1899">
                  <c:v>7.998046875</c:v>
                </c:pt>
                <c:pt idx="1900">
                  <c:v>7.734375</c:v>
                </c:pt>
                <c:pt idx="1901">
                  <c:v>7.3828125</c:v>
                </c:pt>
                <c:pt idx="1902">
                  <c:v>6.943359375</c:v>
                </c:pt>
                <c:pt idx="1903">
                  <c:v>6.50390625</c:v>
                </c:pt>
                <c:pt idx="1904">
                  <c:v>5.9765625</c:v>
                </c:pt>
                <c:pt idx="1905">
                  <c:v>5.44921875</c:v>
                </c:pt>
                <c:pt idx="1906">
                  <c:v>4.833984375</c:v>
                </c:pt>
                <c:pt idx="1907">
                  <c:v>4.21875</c:v>
                </c:pt>
                <c:pt idx="1908">
                  <c:v>3.515625</c:v>
                </c:pt>
                <c:pt idx="1909">
                  <c:v>2.8125</c:v>
                </c:pt>
                <c:pt idx="1910">
                  <c:v>2.021484375</c:v>
                </c:pt>
                <c:pt idx="1911">
                  <c:v>1.23046875</c:v>
                </c:pt>
                <c:pt idx="1912">
                  <c:v>0.52734375</c:v>
                </c:pt>
                <c:pt idx="1913">
                  <c:v>-0.263671875</c:v>
                </c:pt>
                <c:pt idx="1914">
                  <c:v>-1.0546875</c:v>
                </c:pt>
                <c:pt idx="1915">
                  <c:v>-1.7578125</c:v>
                </c:pt>
                <c:pt idx="1916">
                  <c:v>-2.548828125</c:v>
                </c:pt>
                <c:pt idx="1917">
                  <c:v>-3.251953125</c:v>
                </c:pt>
                <c:pt idx="1918">
                  <c:v>-4.04296875</c:v>
                </c:pt>
                <c:pt idx="1919">
                  <c:v>-4.74609375</c:v>
                </c:pt>
                <c:pt idx="1920">
                  <c:v>-5.361328125</c:v>
                </c:pt>
                <c:pt idx="1921">
                  <c:v>-5.9765625</c:v>
                </c:pt>
                <c:pt idx="1922">
                  <c:v>-6.50390625</c:v>
                </c:pt>
                <c:pt idx="1923">
                  <c:v>-7.03125</c:v>
                </c:pt>
                <c:pt idx="1924">
                  <c:v>-7.470703125</c:v>
                </c:pt>
                <c:pt idx="1925">
                  <c:v>-7.822265625</c:v>
                </c:pt>
                <c:pt idx="1926">
                  <c:v>-8.173828125</c:v>
                </c:pt>
                <c:pt idx="1927">
                  <c:v>-8.4375</c:v>
                </c:pt>
                <c:pt idx="1928">
                  <c:v>-8.61328125</c:v>
                </c:pt>
                <c:pt idx="1929">
                  <c:v>-8.701171875</c:v>
                </c:pt>
                <c:pt idx="1930">
                  <c:v>-8.7890625</c:v>
                </c:pt>
                <c:pt idx="1931">
                  <c:v>-8.701171875</c:v>
                </c:pt>
                <c:pt idx="1932">
                  <c:v>-8.61328125</c:v>
                </c:pt>
                <c:pt idx="1933">
                  <c:v>-8.4375</c:v>
                </c:pt>
                <c:pt idx="1934">
                  <c:v>-8.173828125</c:v>
                </c:pt>
                <c:pt idx="1935">
                  <c:v>-7.91015625</c:v>
                </c:pt>
                <c:pt idx="1936">
                  <c:v>-7.55859375</c:v>
                </c:pt>
                <c:pt idx="1937">
                  <c:v>-7.03125</c:v>
                </c:pt>
                <c:pt idx="1938">
                  <c:v>-6.591796875</c:v>
                </c:pt>
                <c:pt idx="1939">
                  <c:v>-6.064453125</c:v>
                </c:pt>
                <c:pt idx="1940">
                  <c:v>-5.44921875</c:v>
                </c:pt>
                <c:pt idx="1941">
                  <c:v>-4.833984375</c:v>
                </c:pt>
                <c:pt idx="1942">
                  <c:v>-4.130859375</c:v>
                </c:pt>
                <c:pt idx="1943">
                  <c:v>-3.427734375</c:v>
                </c:pt>
                <c:pt idx="1944">
                  <c:v>-2.724609375</c:v>
                </c:pt>
                <c:pt idx="1945">
                  <c:v>-2.021484375</c:v>
                </c:pt>
                <c:pt idx="1946">
                  <c:v>-1.23046875</c:v>
                </c:pt>
                <c:pt idx="1947">
                  <c:v>-0.439453125</c:v>
                </c:pt>
                <c:pt idx="1948">
                  <c:v>0.3515625</c:v>
                </c:pt>
                <c:pt idx="1949">
                  <c:v>1.0546875</c:v>
                </c:pt>
                <c:pt idx="1950">
                  <c:v>1.845703125</c:v>
                </c:pt>
                <c:pt idx="1951">
                  <c:v>2.548828125</c:v>
                </c:pt>
                <c:pt idx="1952">
                  <c:v>3.33984375</c:v>
                </c:pt>
                <c:pt idx="1953">
                  <c:v>3.955078125</c:v>
                </c:pt>
                <c:pt idx="1954">
                  <c:v>4.658203125</c:v>
                </c:pt>
                <c:pt idx="1955">
                  <c:v>5.2734375</c:v>
                </c:pt>
                <c:pt idx="1956">
                  <c:v>5.80078125</c:v>
                </c:pt>
                <c:pt idx="1957">
                  <c:v>6.328125</c:v>
                </c:pt>
                <c:pt idx="1958">
                  <c:v>6.767578125</c:v>
                </c:pt>
                <c:pt idx="1959">
                  <c:v>7.119140625</c:v>
                </c:pt>
                <c:pt idx="1960">
                  <c:v>7.470703125</c:v>
                </c:pt>
                <c:pt idx="1961">
                  <c:v>7.822265625</c:v>
                </c:pt>
                <c:pt idx="1962">
                  <c:v>7.998046875</c:v>
                </c:pt>
                <c:pt idx="1963">
                  <c:v>8.173828125</c:v>
                </c:pt>
                <c:pt idx="1964">
                  <c:v>8.26171875</c:v>
                </c:pt>
                <c:pt idx="1965">
                  <c:v>8.0859375</c:v>
                </c:pt>
                <c:pt idx="1966">
                  <c:v>7.91015625</c:v>
                </c:pt>
                <c:pt idx="1967">
                  <c:v>7.646484375</c:v>
                </c:pt>
                <c:pt idx="1968">
                  <c:v>7.3828125</c:v>
                </c:pt>
                <c:pt idx="1969">
                  <c:v>7.03125</c:v>
                </c:pt>
                <c:pt idx="1970">
                  <c:v>6.591796875</c:v>
                </c:pt>
                <c:pt idx="1971">
                  <c:v>6.064453125</c:v>
                </c:pt>
                <c:pt idx="1972">
                  <c:v>5.537109375</c:v>
                </c:pt>
                <c:pt idx="1973">
                  <c:v>5.009765625</c:v>
                </c:pt>
                <c:pt idx="1974">
                  <c:v>4.306640625</c:v>
                </c:pt>
                <c:pt idx="1975">
                  <c:v>3.603515625</c:v>
                </c:pt>
                <c:pt idx="1976">
                  <c:v>2.98828125</c:v>
                </c:pt>
                <c:pt idx="1977">
                  <c:v>2.28515625</c:v>
                </c:pt>
                <c:pt idx="1978">
                  <c:v>1.494140625</c:v>
                </c:pt>
                <c:pt idx="1979">
                  <c:v>0.791015625</c:v>
                </c:pt>
                <c:pt idx="1980">
                  <c:v>0</c:v>
                </c:pt>
                <c:pt idx="1981">
                  <c:v>-0.791015625</c:v>
                </c:pt>
                <c:pt idx="1982">
                  <c:v>-1.494140625</c:v>
                </c:pt>
                <c:pt idx="1983">
                  <c:v>-2.28515625</c:v>
                </c:pt>
                <c:pt idx="1984">
                  <c:v>-2.98828125</c:v>
                </c:pt>
                <c:pt idx="1985">
                  <c:v>-3.69140625</c:v>
                </c:pt>
                <c:pt idx="1986">
                  <c:v>-4.39453125</c:v>
                </c:pt>
                <c:pt idx="1987">
                  <c:v>-5.09765625</c:v>
                </c:pt>
                <c:pt idx="1988">
                  <c:v>-5.625</c:v>
                </c:pt>
                <c:pt idx="1989">
                  <c:v>-6.240234375</c:v>
                </c:pt>
                <c:pt idx="1990">
                  <c:v>-6.767578125</c:v>
                </c:pt>
                <c:pt idx="1991">
                  <c:v>-7.20703125</c:v>
                </c:pt>
                <c:pt idx="1992">
                  <c:v>-7.55859375</c:v>
                </c:pt>
                <c:pt idx="1993">
                  <c:v>-7.91015625</c:v>
                </c:pt>
                <c:pt idx="1994">
                  <c:v>-8.173828125</c:v>
                </c:pt>
                <c:pt idx="1995">
                  <c:v>-8.349609375</c:v>
                </c:pt>
                <c:pt idx="1996">
                  <c:v>-8.525390625</c:v>
                </c:pt>
                <c:pt idx="1997">
                  <c:v>-8.61328125</c:v>
                </c:pt>
                <c:pt idx="1998">
                  <c:v>-8.525390625</c:v>
                </c:pt>
                <c:pt idx="1999">
                  <c:v>-8.349609375</c:v>
                </c:pt>
                <c:pt idx="2000">
                  <c:v>-8.173828125</c:v>
                </c:pt>
                <c:pt idx="2001">
                  <c:v>-7.91015625</c:v>
                </c:pt>
                <c:pt idx="2002">
                  <c:v>-7.55859375</c:v>
                </c:pt>
                <c:pt idx="2003">
                  <c:v>-7.119140625</c:v>
                </c:pt>
                <c:pt idx="2004">
                  <c:v>-6.6796875</c:v>
                </c:pt>
                <c:pt idx="2005">
                  <c:v>-6.15234375</c:v>
                </c:pt>
                <c:pt idx="2006">
                  <c:v>-5.625</c:v>
                </c:pt>
                <c:pt idx="2007">
                  <c:v>-5.009765625</c:v>
                </c:pt>
                <c:pt idx="2008">
                  <c:v>-4.306640625</c:v>
                </c:pt>
                <c:pt idx="2009">
                  <c:v>-3.69140625</c:v>
                </c:pt>
                <c:pt idx="2010">
                  <c:v>-2.98828125</c:v>
                </c:pt>
                <c:pt idx="2011">
                  <c:v>-2.197265625</c:v>
                </c:pt>
                <c:pt idx="2012">
                  <c:v>-1.494140625</c:v>
                </c:pt>
                <c:pt idx="2013">
                  <c:v>-0.703125</c:v>
                </c:pt>
                <c:pt idx="2014">
                  <c:v>0</c:v>
                </c:pt>
                <c:pt idx="2015">
                  <c:v>0.791015625</c:v>
                </c:pt>
                <c:pt idx="2016">
                  <c:v>1.58203125</c:v>
                </c:pt>
                <c:pt idx="2017">
                  <c:v>2.28515625</c:v>
                </c:pt>
                <c:pt idx="2018">
                  <c:v>2.98828125</c:v>
                </c:pt>
                <c:pt idx="2019">
                  <c:v>3.603515625</c:v>
                </c:pt>
                <c:pt idx="2020">
                  <c:v>4.306640625</c:v>
                </c:pt>
                <c:pt idx="2021">
                  <c:v>4.921875</c:v>
                </c:pt>
                <c:pt idx="2022">
                  <c:v>5.44921875</c:v>
                </c:pt>
                <c:pt idx="2023">
                  <c:v>5.9765625</c:v>
                </c:pt>
                <c:pt idx="2024">
                  <c:v>6.50390625</c:v>
                </c:pt>
                <c:pt idx="2025">
                  <c:v>6.943359375</c:v>
                </c:pt>
                <c:pt idx="2026">
                  <c:v>7.294921875</c:v>
                </c:pt>
                <c:pt idx="2027">
                  <c:v>7.55859375</c:v>
                </c:pt>
                <c:pt idx="2028">
                  <c:v>7.822265625</c:v>
                </c:pt>
                <c:pt idx="2029">
                  <c:v>7.998046875</c:v>
                </c:pt>
                <c:pt idx="2030">
                  <c:v>8.0859375</c:v>
                </c:pt>
                <c:pt idx="2031">
                  <c:v>7.998046875</c:v>
                </c:pt>
                <c:pt idx="2032">
                  <c:v>7.822265625</c:v>
                </c:pt>
                <c:pt idx="2033">
                  <c:v>7.646484375</c:v>
                </c:pt>
                <c:pt idx="2034">
                  <c:v>7.3828125</c:v>
                </c:pt>
                <c:pt idx="2035">
                  <c:v>7.03125</c:v>
                </c:pt>
                <c:pt idx="2036">
                  <c:v>6.591796875</c:v>
                </c:pt>
                <c:pt idx="2037">
                  <c:v>6.15234375</c:v>
                </c:pt>
                <c:pt idx="2038">
                  <c:v>5.625</c:v>
                </c:pt>
                <c:pt idx="2039">
                  <c:v>5.09765625</c:v>
                </c:pt>
                <c:pt idx="2040">
                  <c:v>4.482421875</c:v>
                </c:pt>
                <c:pt idx="2041">
                  <c:v>3.8671875</c:v>
                </c:pt>
                <c:pt idx="2042">
                  <c:v>3.1640625</c:v>
                </c:pt>
                <c:pt idx="2043">
                  <c:v>2.4609375</c:v>
                </c:pt>
                <c:pt idx="2044">
                  <c:v>1.7578125</c:v>
                </c:pt>
                <c:pt idx="2045">
                  <c:v>1.0546875</c:v>
                </c:pt>
                <c:pt idx="2046">
                  <c:v>0.263671875</c:v>
                </c:pt>
                <c:pt idx="2047">
                  <c:v>-0.439453125</c:v>
                </c:pt>
                <c:pt idx="2048">
                  <c:v>-1.23046875</c:v>
                </c:pt>
                <c:pt idx="2049">
                  <c:v>-1.93359375</c:v>
                </c:pt>
                <c:pt idx="2050">
                  <c:v>-2.724609375</c:v>
                </c:pt>
                <c:pt idx="2051">
                  <c:v>-3.33984375</c:v>
                </c:pt>
                <c:pt idx="2052">
                  <c:v>-4.04296875</c:v>
                </c:pt>
                <c:pt idx="2053">
                  <c:v>-4.658203125</c:v>
                </c:pt>
                <c:pt idx="2054">
                  <c:v>-5.2734375</c:v>
                </c:pt>
                <c:pt idx="2055">
                  <c:v>-5.888671875</c:v>
                </c:pt>
                <c:pt idx="2056">
                  <c:v>-6.328125</c:v>
                </c:pt>
                <c:pt idx="2057">
                  <c:v>-6.85546875</c:v>
                </c:pt>
                <c:pt idx="2058">
                  <c:v>-7.20703125</c:v>
                </c:pt>
                <c:pt idx="2059">
                  <c:v>-7.55859375</c:v>
                </c:pt>
                <c:pt idx="2060">
                  <c:v>-7.91015625</c:v>
                </c:pt>
                <c:pt idx="2061">
                  <c:v>-8.0859375</c:v>
                </c:pt>
                <c:pt idx="2062">
                  <c:v>-8.26171875</c:v>
                </c:pt>
                <c:pt idx="2063">
                  <c:v>-8.349609375</c:v>
                </c:pt>
                <c:pt idx="2064">
                  <c:v>-8.173828125</c:v>
                </c:pt>
                <c:pt idx="2065">
                  <c:v>-7.998046875</c:v>
                </c:pt>
                <c:pt idx="2066">
                  <c:v>-7.734375</c:v>
                </c:pt>
                <c:pt idx="2067">
                  <c:v>-7.3828125</c:v>
                </c:pt>
                <c:pt idx="2068">
                  <c:v>-7.03125</c:v>
                </c:pt>
                <c:pt idx="2069">
                  <c:v>-6.591796875</c:v>
                </c:pt>
                <c:pt idx="2070">
                  <c:v>-6.064453125</c:v>
                </c:pt>
                <c:pt idx="2071">
                  <c:v>-5.537109375</c:v>
                </c:pt>
                <c:pt idx="2072">
                  <c:v>-5.009765625</c:v>
                </c:pt>
                <c:pt idx="2073">
                  <c:v>-4.39453125</c:v>
                </c:pt>
                <c:pt idx="2074">
                  <c:v>-3.69140625</c:v>
                </c:pt>
                <c:pt idx="2075">
                  <c:v>-2.98828125</c:v>
                </c:pt>
                <c:pt idx="2076">
                  <c:v>-2.28515625</c:v>
                </c:pt>
                <c:pt idx="2077">
                  <c:v>-1.58203125</c:v>
                </c:pt>
                <c:pt idx="2078">
                  <c:v>-0.87890625</c:v>
                </c:pt>
                <c:pt idx="2079">
                  <c:v>-0.17578125</c:v>
                </c:pt>
                <c:pt idx="2080">
                  <c:v>0.615234375</c:v>
                </c:pt>
                <c:pt idx="2081">
                  <c:v>1.318359375</c:v>
                </c:pt>
                <c:pt idx="2082">
                  <c:v>2.109375</c:v>
                </c:pt>
                <c:pt idx="2083">
                  <c:v>2.724609375</c:v>
                </c:pt>
                <c:pt idx="2084">
                  <c:v>3.427734375</c:v>
                </c:pt>
                <c:pt idx="2085">
                  <c:v>4.04296875</c:v>
                </c:pt>
                <c:pt idx="2086">
                  <c:v>4.658203125</c:v>
                </c:pt>
                <c:pt idx="2087">
                  <c:v>5.2734375</c:v>
                </c:pt>
                <c:pt idx="2088">
                  <c:v>5.80078125</c:v>
                </c:pt>
                <c:pt idx="2089">
                  <c:v>6.240234375</c:v>
                </c:pt>
                <c:pt idx="2090">
                  <c:v>6.6796875</c:v>
                </c:pt>
                <c:pt idx="2091">
                  <c:v>7.03125</c:v>
                </c:pt>
                <c:pt idx="2092">
                  <c:v>7.294921875</c:v>
                </c:pt>
                <c:pt idx="2093">
                  <c:v>7.55859375</c:v>
                </c:pt>
                <c:pt idx="2094">
                  <c:v>7.734375</c:v>
                </c:pt>
                <c:pt idx="2095">
                  <c:v>7.822265625</c:v>
                </c:pt>
                <c:pt idx="2096">
                  <c:v>7.91015625</c:v>
                </c:pt>
                <c:pt idx="2097">
                  <c:v>7.822265625</c:v>
                </c:pt>
                <c:pt idx="2098">
                  <c:v>7.734375</c:v>
                </c:pt>
                <c:pt idx="2099">
                  <c:v>7.470703125</c:v>
                </c:pt>
                <c:pt idx="2100">
                  <c:v>7.294921875</c:v>
                </c:pt>
                <c:pt idx="2101">
                  <c:v>6.943359375</c:v>
                </c:pt>
                <c:pt idx="2102">
                  <c:v>6.591796875</c:v>
                </c:pt>
                <c:pt idx="2103">
                  <c:v>6.064453125</c:v>
                </c:pt>
                <c:pt idx="2104">
                  <c:v>5.625</c:v>
                </c:pt>
                <c:pt idx="2105">
                  <c:v>5.09765625</c:v>
                </c:pt>
                <c:pt idx="2106">
                  <c:v>4.482421875</c:v>
                </c:pt>
                <c:pt idx="2107">
                  <c:v>3.955078125</c:v>
                </c:pt>
                <c:pt idx="2108">
                  <c:v>3.251953125</c:v>
                </c:pt>
                <c:pt idx="2109">
                  <c:v>2.63671875</c:v>
                </c:pt>
                <c:pt idx="2110">
                  <c:v>1.93359375</c:v>
                </c:pt>
                <c:pt idx="2111">
                  <c:v>1.23046875</c:v>
                </c:pt>
                <c:pt idx="2112">
                  <c:v>0.439453125</c:v>
                </c:pt>
                <c:pt idx="2113">
                  <c:v>-0.263671875</c:v>
                </c:pt>
                <c:pt idx="2114">
                  <c:v>-0.966796875</c:v>
                </c:pt>
                <c:pt idx="2115">
                  <c:v>-1.669921875</c:v>
                </c:pt>
                <c:pt idx="2116">
                  <c:v>-2.4609375</c:v>
                </c:pt>
                <c:pt idx="2117">
                  <c:v>-3.076171875</c:v>
                </c:pt>
                <c:pt idx="2118">
                  <c:v>-3.779296875</c:v>
                </c:pt>
                <c:pt idx="2119">
                  <c:v>-4.39453125</c:v>
                </c:pt>
                <c:pt idx="2120">
                  <c:v>-5.009765625</c:v>
                </c:pt>
                <c:pt idx="2121">
                  <c:v>-5.537109375</c:v>
                </c:pt>
                <c:pt idx="2122">
                  <c:v>-6.064453125</c:v>
                </c:pt>
                <c:pt idx="2123">
                  <c:v>-6.50390625</c:v>
                </c:pt>
                <c:pt idx="2124">
                  <c:v>-6.943359375</c:v>
                </c:pt>
                <c:pt idx="2125">
                  <c:v>-7.294921875</c:v>
                </c:pt>
                <c:pt idx="2126">
                  <c:v>-7.55859375</c:v>
                </c:pt>
                <c:pt idx="2127">
                  <c:v>-7.822265625</c:v>
                </c:pt>
                <c:pt idx="2128">
                  <c:v>-7.998046875</c:v>
                </c:pt>
                <c:pt idx="2129">
                  <c:v>-8.0859375</c:v>
                </c:pt>
                <c:pt idx="2130">
                  <c:v>-7.998046875</c:v>
                </c:pt>
                <c:pt idx="2131">
                  <c:v>-7.734375</c:v>
                </c:pt>
                <c:pt idx="2132">
                  <c:v>-7.55859375</c:v>
                </c:pt>
                <c:pt idx="2133">
                  <c:v>-7.20703125</c:v>
                </c:pt>
                <c:pt idx="2134">
                  <c:v>-6.85546875</c:v>
                </c:pt>
                <c:pt idx="2135">
                  <c:v>-6.416015625</c:v>
                </c:pt>
                <c:pt idx="2136">
                  <c:v>-5.9765625</c:v>
                </c:pt>
                <c:pt idx="2137">
                  <c:v>-5.44921875</c:v>
                </c:pt>
                <c:pt idx="2138">
                  <c:v>-4.921875</c:v>
                </c:pt>
                <c:pt idx="2139">
                  <c:v>-4.306640625</c:v>
                </c:pt>
                <c:pt idx="2140">
                  <c:v>-3.69140625</c:v>
                </c:pt>
                <c:pt idx="2141">
                  <c:v>-3.076171875</c:v>
                </c:pt>
                <c:pt idx="2142">
                  <c:v>-2.28515625</c:v>
                </c:pt>
                <c:pt idx="2143">
                  <c:v>-1.58203125</c:v>
                </c:pt>
                <c:pt idx="2144">
                  <c:v>-0.87890625</c:v>
                </c:pt>
                <c:pt idx="2145">
                  <c:v>-0.17578125</c:v>
                </c:pt>
                <c:pt idx="2146">
                  <c:v>0.52734375</c:v>
                </c:pt>
                <c:pt idx="2147">
                  <c:v>1.23046875</c:v>
                </c:pt>
                <c:pt idx="2148">
                  <c:v>1.93359375</c:v>
                </c:pt>
                <c:pt idx="2149">
                  <c:v>2.63671875</c:v>
                </c:pt>
                <c:pt idx="2150">
                  <c:v>3.33984375</c:v>
                </c:pt>
                <c:pt idx="2151">
                  <c:v>3.955078125</c:v>
                </c:pt>
                <c:pt idx="2152">
                  <c:v>4.5703125</c:v>
                </c:pt>
                <c:pt idx="2153">
                  <c:v>5.09765625</c:v>
                </c:pt>
                <c:pt idx="2154">
                  <c:v>5.625</c:v>
                </c:pt>
                <c:pt idx="2155">
                  <c:v>6.064453125</c:v>
                </c:pt>
                <c:pt idx="2156">
                  <c:v>6.50390625</c:v>
                </c:pt>
                <c:pt idx="2157">
                  <c:v>6.85546875</c:v>
                </c:pt>
                <c:pt idx="2158">
                  <c:v>7.20703125</c:v>
                </c:pt>
                <c:pt idx="2159">
                  <c:v>7.470703125</c:v>
                </c:pt>
                <c:pt idx="2160">
                  <c:v>7.646484375</c:v>
                </c:pt>
                <c:pt idx="2161">
                  <c:v>7.734375</c:v>
                </c:pt>
                <c:pt idx="2162">
                  <c:v>7.822265625</c:v>
                </c:pt>
                <c:pt idx="2163">
                  <c:v>7.646484375</c:v>
                </c:pt>
                <c:pt idx="2164">
                  <c:v>7.470703125</c:v>
                </c:pt>
                <c:pt idx="2165">
                  <c:v>7.20703125</c:v>
                </c:pt>
                <c:pt idx="2166">
                  <c:v>6.943359375</c:v>
                </c:pt>
                <c:pt idx="2167">
                  <c:v>6.591796875</c:v>
                </c:pt>
                <c:pt idx="2168">
                  <c:v>6.15234375</c:v>
                </c:pt>
                <c:pt idx="2169">
                  <c:v>5.625</c:v>
                </c:pt>
                <c:pt idx="2170">
                  <c:v>5.185546875</c:v>
                </c:pt>
                <c:pt idx="2171">
                  <c:v>4.5703125</c:v>
                </c:pt>
                <c:pt idx="2172">
                  <c:v>3.955078125</c:v>
                </c:pt>
                <c:pt idx="2173">
                  <c:v>3.33984375</c:v>
                </c:pt>
                <c:pt idx="2174">
                  <c:v>2.724609375</c:v>
                </c:pt>
                <c:pt idx="2175">
                  <c:v>2.021484375</c:v>
                </c:pt>
                <c:pt idx="2176">
                  <c:v>1.318359375</c:v>
                </c:pt>
                <c:pt idx="2177">
                  <c:v>0.615234375</c:v>
                </c:pt>
                <c:pt idx="2178">
                  <c:v>-0.17578125</c:v>
                </c:pt>
                <c:pt idx="2179">
                  <c:v>-0.87890625</c:v>
                </c:pt>
                <c:pt idx="2180">
                  <c:v>-1.494140625</c:v>
                </c:pt>
                <c:pt idx="2181">
                  <c:v>-2.197265625</c:v>
                </c:pt>
                <c:pt idx="2182">
                  <c:v>-2.98828125</c:v>
                </c:pt>
                <c:pt idx="2183">
                  <c:v>-3.603515625</c:v>
                </c:pt>
                <c:pt idx="2184">
                  <c:v>-4.21875</c:v>
                </c:pt>
                <c:pt idx="2185">
                  <c:v>-4.833984375</c:v>
                </c:pt>
                <c:pt idx="2186">
                  <c:v>-5.361328125</c:v>
                </c:pt>
                <c:pt idx="2187">
                  <c:v>-5.888671875</c:v>
                </c:pt>
                <c:pt idx="2188">
                  <c:v>-6.416015625</c:v>
                </c:pt>
                <c:pt idx="2189">
                  <c:v>-6.85546875</c:v>
                </c:pt>
                <c:pt idx="2190">
                  <c:v>-7.20703125</c:v>
                </c:pt>
                <c:pt idx="2191">
                  <c:v>-7.470703125</c:v>
                </c:pt>
                <c:pt idx="2192">
                  <c:v>-7.734375</c:v>
                </c:pt>
                <c:pt idx="2193">
                  <c:v>-7.91015625</c:v>
                </c:pt>
                <c:pt idx="2194">
                  <c:v>-7.998046875</c:v>
                </c:pt>
                <c:pt idx="2195">
                  <c:v>-8.0859375</c:v>
                </c:pt>
                <c:pt idx="2196">
                  <c:v>-7.998046875</c:v>
                </c:pt>
                <c:pt idx="2197">
                  <c:v>-7.822265625</c:v>
                </c:pt>
                <c:pt idx="2198">
                  <c:v>-7.646484375</c:v>
                </c:pt>
                <c:pt idx="2199">
                  <c:v>-7.3828125</c:v>
                </c:pt>
                <c:pt idx="2200">
                  <c:v>-7.03125</c:v>
                </c:pt>
                <c:pt idx="2201">
                  <c:v>-6.591796875</c:v>
                </c:pt>
                <c:pt idx="2202">
                  <c:v>-6.15234375</c:v>
                </c:pt>
                <c:pt idx="2203">
                  <c:v>-5.712890625</c:v>
                </c:pt>
                <c:pt idx="2204">
                  <c:v>-5.09765625</c:v>
                </c:pt>
                <c:pt idx="2205">
                  <c:v>-4.5703125</c:v>
                </c:pt>
                <c:pt idx="2206">
                  <c:v>-3.955078125</c:v>
                </c:pt>
                <c:pt idx="2207">
                  <c:v>-3.251953125</c:v>
                </c:pt>
                <c:pt idx="2208">
                  <c:v>-2.63671875</c:v>
                </c:pt>
                <c:pt idx="2209">
                  <c:v>-1.93359375</c:v>
                </c:pt>
                <c:pt idx="2210">
                  <c:v>-1.23046875</c:v>
                </c:pt>
                <c:pt idx="2211">
                  <c:v>-0.52734375</c:v>
                </c:pt>
                <c:pt idx="2212">
                  <c:v>0.17578125</c:v>
                </c:pt>
                <c:pt idx="2213">
                  <c:v>0.87890625</c:v>
                </c:pt>
                <c:pt idx="2214">
                  <c:v>1.58203125</c:v>
                </c:pt>
                <c:pt idx="2215">
                  <c:v>2.28515625</c:v>
                </c:pt>
                <c:pt idx="2216">
                  <c:v>2.900390625</c:v>
                </c:pt>
                <c:pt idx="2217">
                  <c:v>3.515625</c:v>
                </c:pt>
                <c:pt idx="2218">
                  <c:v>4.130859375</c:v>
                </c:pt>
                <c:pt idx="2219">
                  <c:v>4.74609375</c:v>
                </c:pt>
                <c:pt idx="2220">
                  <c:v>5.2734375</c:v>
                </c:pt>
                <c:pt idx="2221">
                  <c:v>5.80078125</c:v>
                </c:pt>
                <c:pt idx="2222">
                  <c:v>6.15234375</c:v>
                </c:pt>
                <c:pt idx="2223">
                  <c:v>6.591796875</c:v>
                </c:pt>
                <c:pt idx="2224">
                  <c:v>6.943359375</c:v>
                </c:pt>
                <c:pt idx="2225">
                  <c:v>7.119140625</c:v>
                </c:pt>
                <c:pt idx="2226">
                  <c:v>7.3828125</c:v>
                </c:pt>
                <c:pt idx="2227">
                  <c:v>7.55859375</c:v>
                </c:pt>
                <c:pt idx="2228">
                  <c:v>7.646484375</c:v>
                </c:pt>
                <c:pt idx="2229">
                  <c:v>7.470703125</c:v>
                </c:pt>
                <c:pt idx="2230">
                  <c:v>7.3828125</c:v>
                </c:pt>
                <c:pt idx="2231">
                  <c:v>7.119140625</c:v>
                </c:pt>
                <c:pt idx="2232">
                  <c:v>6.85546875</c:v>
                </c:pt>
                <c:pt idx="2233">
                  <c:v>6.50390625</c:v>
                </c:pt>
                <c:pt idx="2234">
                  <c:v>6.15234375</c:v>
                </c:pt>
                <c:pt idx="2235">
                  <c:v>5.712890625</c:v>
                </c:pt>
                <c:pt idx="2236">
                  <c:v>5.185546875</c:v>
                </c:pt>
                <c:pt idx="2237">
                  <c:v>4.658203125</c:v>
                </c:pt>
                <c:pt idx="2238">
                  <c:v>4.130859375</c:v>
                </c:pt>
                <c:pt idx="2239">
                  <c:v>3.427734375</c:v>
                </c:pt>
                <c:pt idx="2240">
                  <c:v>2.900390625</c:v>
                </c:pt>
                <c:pt idx="2241">
                  <c:v>2.197265625</c:v>
                </c:pt>
                <c:pt idx="2242">
                  <c:v>1.494140625</c:v>
                </c:pt>
                <c:pt idx="2243">
                  <c:v>0.791015625</c:v>
                </c:pt>
                <c:pt idx="2244">
                  <c:v>8.7890625E-2</c:v>
                </c:pt>
                <c:pt idx="2245">
                  <c:v>-0.615234375</c:v>
                </c:pt>
                <c:pt idx="2246">
                  <c:v>-1.318359375</c:v>
                </c:pt>
                <c:pt idx="2247">
                  <c:v>-2.021484375</c:v>
                </c:pt>
                <c:pt idx="2248">
                  <c:v>-2.724609375</c:v>
                </c:pt>
                <c:pt idx="2249">
                  <c:v>-3.33984375</c:v>
                </c:pt>
                <c:pt idx="2250">
                  <c:v>-4.04296875</c:v>
                </c:pt>
                <c:pt idx="2251">
                  <c:v>-4.5703125</c:v>
                </c:pt>
                <c:pt idx="2252">
                  <c:v>-5.185546875</c:v>
                </c:pt>
                <c:pt idx="2253">
                  <c:v>-5.712890625</c:v>
                </c:pt>
                <c:pt idx="2254">
                  <c:v>-6.15234375</c:v>
                </c:pt>
                <c:pt idx="2255">
                  <c:v>-6.591796875</c:v>
                </c:pt>
                <c:pt idx="2256">
                  <c:v>-6.943359375</c:v>
                </c:pt>
                <c:pt idx="2257">
                  <c:v>-7.294921875</c:v>
                </c:pt>
                <c:pt idx="2258">
                  <c:v>-7.55859375</c:v>
                </c:pt>
                <c:pt idx="2259">
                  <c:v>-7.734375</c:v>
                </c:pt>
                <c:pt idx="2260">
                  <c:v>-7.91015625</c:v>
                </c:pt>
                <c:pt idx="2261">
                  <c:v>-7.998046875</c:v>
                </c:pt>
                <c:pt idx="2262">
                  <c:v>-7.91015625</c:v>
                </c:pt>
                <c:pt idx="2263">
                  <c:v>-7.734375</c:v>
                </c:pt>
                <c:pt idx="2264">
                  <c:v>-7.646484375</c:v>
                </c:pt>
                <c:pt idx="2265">
                  <c:v>-7.3828125</c:v>
                </c:pt>
                <c:pt idx="2266">
                  <c:v>-7.03125</c:v>
                </c:pt>
                <c:pt idx="2267">
                  <c:v>-6.6796875</c:v>
                </c:pt>
                <c:pt idx="2268">
                  <c:v>-6.240234375</c:v>
                </c:pt>
                <c:pt idx="2269">
                  <c:v>-5.80078125</c:v>
                </c:pt>
                <c:pt idx="2270">
                  <c:v>-5.185546875</c:v>
                </c:pt>
                <c:pt idx="2271">
                  <c:v>-4.658203125</c:v>
                </c:pt>
                <c:pt idx="2272">
                  <c:v>-4.130859375</c:v>
                </c:pt>
                <c:pt idx="2273">
                  <c:v>-3.427734375</c:v>
                </c:pt>
                <c:pt idx="2274">
                  <c:v>-2.8125</c:v>
                </c:pt>
                <c:pt idx="2275">
                  <c:v>-2.109375</c:v>
                </c:pt>
                <c:pt idx="2276">
                  <c:v>-1.494140625</c:v>
                </c:pt>
                <c:pt idx="2277">
                  <c:v>-0.791015625</c:v>
                </c:pt>
                <c:pt idx="2278">
                  <c:v>-8.7890625E-2</c:v>
                </c:pt>
                <c:pt idx="2279">
                  <c:v>0.615234375</c:v>
                </c:pt>
                <c:pt idx="2280">
                  <c:v>1.318359375</c:v>
                </c:pt>
                <c:pt idx="2281">
                  <c:v>2.021484375</c:v>
                </c:pt>
                <c:pt idx="2282">
                  <c:v>2.63671875</c:v>
                </c:pt>
                <c:pt idx="2283">
                  <c:v>3.33984375</c:v>
                </c:pt>
                <c:pt idx="2284">
                  <c:v>3.8671875</c:v>
                </c:pt>
                <c:pt idx="2285">
                  <c:v>4.482421875</c:v>
                </c:pt>
                <c:pt idx="2286">
                  <c:v>5.009765625</c:v>
                </c:pt>
                <c:pt idx="2287">
                  <c:v>5.537109375</c:v>
                </c:pt>
                <c:pt idx="2288">
                  <c:v>5.9765625</c:v>
                </c:pt>
                <c:pt idx="2289">
                  <c:v>6.328125</c:v>
                </c:pt>
                <c:pt idx="2290">
                  <c:v>6.6796875</c:v>
                </c:pt>
                <c:pt idx="2291">
                  <c:v>7.03125</c:v>
                </c:pt>
                <c:pt idx="2292">
                  <c:v>7.20703125</c:v>
                </c:pt>
                <c:pt idx="2293">
                  <c:v>7.3828125</c:v>
                </c:pt>
                <c:pt idx="2294">
                  <c:v>7.470703125</c:v>
                </c:pt>
                <c:pt idx="2295">
                  <c:v>7.55859375</c:v>
                </c:pt>
                <c:pt idx="2296">
                  <c:v>7.470703125</c:v>
                </c:pt>
                <c:pt idx="2297">
                  <c:v>7.294921875</c:v>
                </c:pt>
                <c:pt idx="2298">
                  <c:v>7.119140625</c:v>
                </c:pt>
                <c:pt idx="2299">
                  <c:v>6.85546875</c:v>
                </c:pt>
                <c:pt idx="2300">
                  <c:v>6.591796875</c:v>
                </c:pt>
                <c:pt idx="2301">
                  <c:v>6.240234375</c:v>
                </c:pt>
                <c:pt idx="2302">
                  <c:v>5.80078125</c:v>
                </c:pt>
                <c:pt idx="2303">
                  <c:v>5.361328125</c:v>
                </c:pt>
                <c:pt idx="2304">
                  <c:v>4.833984375</c:v>
                </c:pt>
                <c:pt idx="2305">
                  <c:v>4.306640625</c:v>
                </c:pt>
                <c:pt idx="2306">
                  <c:v>3.69140625</c:v>
                </c:pt>
                <c:pt idx="2307">
                  <c:v>3.076171875</c:v>
                </c:pt>
                <c:pt idx="2308">
                  <c:v>2.4609375</c:v>
                </c:pt>
                <c:pt idx="2309">
                  <c:v>1.7578125</c:v>
                </c:pt>
                <c:pt idx="2310">
                  <c:v>1.142578125</c:v>
                </c:pt>
                <c:pt idx="2311">
                  <c:v>0.439453125</c:v>
                </c:pt>
                <c:pt idx="2312">
                  <c:v>-0.3515625</c:v>
                </c:pt>
                <c:pt idx="2313">
                  <c:v>-0.966796875</c:v>
                </c:pt>
                <c:pt idx="2314">
                  <c:v>-1.669921875</c:v>
                </c:pt>
                <c:pt idx="2315">
                  <c:v>-2.28515625</c:v>
                </c:pt>
                <c:pt idx="2316">
                  <c:v>-2.98828125</c:v>
                </c:pt>
                <c:pt idx="2317">
                  <c:v>-3.603515625</c:v>
                </c:pt>
                <c:pt idx="2318">
                  <c:v>-4.21875</c:v>
                </c:pt>
                <c:pt idx="2319">
                  <c:v>-4.833984375</c:v>
                </c:pt>
                <c:pt idx="2320">
                  <c:v>-5.361328125</c:v>
                </c:pt>
                <c:pt idx="2321">
                  <c:v>-5.80078125</c:v>
                </c:pt>
                <c:pt idx="2322">
                  <c:v>-6.240234375</c:v>
                </c:pt>
                <c:pt idx="2323">
                  <c:v>-6.6796875</c:v>
                </c:pt>
                <c:pt idx="2324">
                  <c:v>-6.943359375</c:v>
                </c:pt>
                <c:pt idx="2325">
                  <c:v>-7.294921875</c:v>
                </c:pt>
                <c:pt idx="2326">
                  <c:v>-7.470703125</c:v>
                </c:pt>
                <c:pt idx="2327">
                  <c:v>-7.646484375</c:v>
                </c:pt>
                <c:pt idx="2328">
                  <c:v>-7.734375</c:v>
                </c:pt>
                <c:pt idx="2329">
                  <c:v>-7.646484375</c:v>
                </c:pt>
                <c:pt idx="2330">
                  <c:v>-7.470703125</c:v>
                </c:pt>
                <c:pt idx="2331">
                  <c:v>-7.20703125</c:v>
                </c:pt>
                <c:pt idx="2332">
                  <c:v>-6.943359375</c:v>
                </c:pt>
                <c:pt idx="2333">
                  <c:v>-6.6796875</c:v>
                </c:pt>
                <c:pt idx="2334">
                  <c:v>-6.240234375</c:v>
                </c:pt>
                <c:pt idx="2335">
                  <c:v>-5.80078125</c:v>
                </c:pt>
                <c:pt idx="2336">
                  <c:v>-5.2734375</c:v>
                </c:pt>
                <c:pt idx="2337">
                  <c:v>-4.74609375</c:v>
                </c:pt>
                <c:pt idx="2338">
                  <c:v>-4.21875</c:v>
                </c:pt>
                <c:pt idx="2339">
                  <c:v>-3.603515625</c:v>
                </c:pt>
                <c:pt idx="2340">
                  <c:v>-2.98828125</c:v>
                </c:pt>
                <c:pt idx="2341">
                  <c:v>-2.28515625</c:v>
                </c:pt>
                <c:pt idx="2342">
                  <c:v>-1.669921875</c:v>
                </c:pt>
                <c:pt idx="2343">
                  <c:v>-0.966796875</c:v>
                </c:pt>
                <c:pt idx="2344">
                  <c:v>-0.263671875</c:v>
                </c:pt>
                <c:pt idx="2345">
                  <c:v>0.439453125</c:v>
                </c:pt>
                <c:pt idx="2346">
                  <c:v>1.0546875</c:v>
                </c:pt>
                <c:pt idx="2347">
                  <c:v>1.7578125</c:v>
                </c:pt>
                <c:pt idx="2348">
                  <c:v>2.373046875</c:v>
                </c:pt>
                <c:pt idx="2349">
                  <c:v>2.98828125</c:v>
                </c:pt>
                <c:pt idx="2350">
                  <c:v>3.603515625</c:v>
                </c:pt>
                <c:pt idx="2351">
                  <c:v>4.21875</c:v>
                </c:pt>
                <c:pt idx="2352">
                  <c:v>4.74609375</c:v>
                </c:pt>
                <c:pt idx="2353">
                  <c:v>5.2734375</c:v>
                </c:pt>
                <c:pt idx="2354">
                  <c:v>5.712890625</c:v>
                </c:pt>
                <c:pt idx="2355">
                  <c:v>6.064453125</c:v>
                </c:pt>
                <c:pt idx="2356">
                  <c:v>6.50390625</c:v>
                </c:pt>
                <c:pt idx="2357">
                  <c:v>6.6796875</c:v>
                </c:pt>
                <c:pt idx="2358">
                  <c:v>6.943359375</c:v>
                </c:pt>
                <c:pt idx="2359">
                  <c:v>7.119140625</c:v>
                </c:pt>
                <c:pt idx="2360">
                  <c:v>7.294921875</c:v>
                </c:pt>
                <c:pt idx="2361">
                  <c:v>7.3828125</c:v>
                </c:pt>
                <c:pt idx="2362">
                  <c:v>7.294921875</c:v>
                </c:pt>
                <c:pt idx="2363">
                  <c:v>7.119140625</c:v>
                </c:pt>
                <c:pt idx="2364">
                  <c:v>7.03125</c:v>
                </c:pt>
                <c:pt idx="2365">
                  <c:v>6.767578125</c:v>
                </c:pt>
                <c:pt idx="2366">
                  <c:v>6.50390625</c:v>
                </c:pt>
                <c:pt idx="2367">
                  <c:v>6.15234375</c:v>
                </c:pt>
                <c:pt idx="2368">
                  <c:v>5.712890625</c:v>
                </c:pt>
                <c:pt idx="2369">
                  <c:v>5.2734375</c:v>
                </c:pt>
                <c:pt idx="2370">
                  <c:v>4.833984375</c:v>
                </c:pt>
                <c:pt idx="2371">
                  <c:v>4.306640625</c:v>
                </c:pt>
                <c:pt idx="2372">
                  <c:v>3.69140625</c:v>
                </c:pt>
                <c:pt idx="2373">
                  <c:v>3.1640625</c:v>
                </c:pt>
                <c:pt idx="2374">
                  <c:v>2.4609375</c:v>
                </c:pt>
                <c:pt idx="2375">
                  <c:v>1.845703125</c:v>
                </c:pt>
                <c:pt idx="2376">
                  <c:v>1.23046875</c:v>
                </c:pt>
                <c:pt idx="2377">
                  <c:v>0.52734375</c:v>
                </c:pt>
                <c:pt idx="2378">
                  <c:v>-0.17578125</c:v>
                </c:pt>
                <c:pt idx="2379">
                  <c:v>-0.87890625</c:v>
                </c:pt>
                <c:pt idx="2380">
                  <c:v>-1.494140625</c:v>
                </c:pt>
                <c:pt idx="2381">
                  <c:v>-2.197265625</c:v>
                </c:pt>
                <c:pt idx="2382">
                  <c:v>-2.8125</c:v>
                </c:pt>
                <c:pt idx="2383">
                  <c:v>-3.427734375</c:v>
                </c:pt>
                <c:pt idx="2384">
                  <c:v>-4.04296875</c:v>
                </c:pt>
                <c:pt idx="2385">
                  <c:v>-4.5703125</c:v>
                </c:pt>
                <c:pt idx="2386">
                  <c:v>-5.185546875</c:v>
                </c:pt>
                <c:pt idx="2387">
                  <c:v>-5.625</c:v>
                </c:pt>
                <c:pt idx="2388">
                  <c:v>-6.064453125</c:v>
                </c:pt>
                <c:pt idx="2389">
                  <c:v>-6.50390625</c:v>
                </c:pt>
                <c:pt idx="2390">
                  <c:v>-6.85546875</c:v>
                </c:pt>
                <c:pt idx="2391">
                  <c:v>-7.119140625</c:v>
                </c:pt>
                <c:pt idx="2392">
                  <c:v>-7.3828125</c:v>
                </c:pt>
                <c:pt idx="2393">
                  <c:v>-7.55859375</c:v>
                </c:pt>
                <c:pt idx="2394">
                  <c:v>-7.646484375</c:v>
                </c:pt>
                <c:pt idx="2395">
                  <c:v>-7.734375</c:v>
                </c:pt>
                <c:pt idx="2396">
                  <c:v>-7.646484375</c:v>
                </c:pt>
                <c:pt idx="2397">
                  <c:v>-7.55859375</c:v>
                </c:pt>
                <c:pt idx="2398">
                  <c:v>-7.470703125</c:v>
                </c:pt>
                <c:pt idx="2399">
                  <c:v>-7.20703125</c:v>
                </c:pt>
                <c:pt idx="2400">
                  <c:v>-6.943359375</c:v>
                </c:pt>
                <c:pt idx="2401">
                  <c:v>-6.6796875</c:v>
                </c:pt>
                <c:pt idx="2402">
                  <c:v>-6.328125</c:v>
                </c:pt>
                <c:pt idx="2403">
                  <c:v>-5.80078125</c:v>
                </c:pt>
                <c:pt idx="2404">
                  <c:v>-5.361328125</c:v>
                </c:pt>
                <c:pt idx="2405">
                  <c:v>-4.921875</c:v>
                </c:pt>
                <c:pt idx="2406">
                  <c:v>-4.306640625</c:v>
                </c:pt>
                <c:pt idx="2407">
                  <c:v>-3.779296875</c:v>
                </c:pt>
                <c:pt idx="2408">
                  <c:v>-3.1640625</c:v>
                </c:pt>
                <c:pt idx="2409">
                  <c:v>-2.4609375</c:v>
                </c:pt>
                <c:pt idx="2410">
                  <c:v>-1.845703125</c:v>
                </c:pt>
                <c:pt idx="2411">
                  <c:v>-1.142578125</c:v>
                </c:pt>
                <c:pt idx="2412">
                  <c:v>-0.52734375</c:v>
                </c:pt>
                <c:pt idx="2413">
                  <c:v>0.17578125</c:v>
                </c:pt>
                <c:pt idx="2414">
                  <c:v>0.87890625</c:v>
                </c:pt>
                <c:pt idx="2415">
                  <c:v>1.494140625</c:v>
                </c:pt>
                <c:pt idx="2416">
                  <c:v>2.197265625</c:v>
                </c:pt>
                <c:pt idx="2417">
                  <c:v>2.8125</c:v>
                </c:pt>
                <c:pt idx="2418">
                  <c:v>3.427734375</c:v>
                </c:pt>
                <c:pt idx="2419">
                  <c:v>3.955078125</c:v>
                </c:pt>
                <c:pt idx="2420">
                  <c:v>4.482421875</c:v>
                </c:pt>
                <c:pt idx="2421">
                  <c:v>5.009765625</c:v>
                </c:pt>
                <c:pt idx="2422">
                  <c:v>5.44921875</c:v>
                </c:pt>
                <c:pt idx="2423">
                  <c:v>5.888671875</c:v>
                </c:pt>
                <c:pt idx="2424">
                  <c:v>6.240234375</c:v>
                </c:pt>
                <c:pt idx="2425">
                  <c:v>6.591796875</c:v>
                </c:pt>
                <c:pt idx="2426">
                  <c:v>6.767578125</c:v>
                </c:pt>
                <c:pt idx="2427">
                  <c:v>7.03125</c:v>
                </c:pt>
                <c:pt idx="2428">
                  <c:v>7.119140625</c:v>
                </c:pt>
                <c:pt idx="2429">
                  <c:v>7.294921875</c:v>
                </c:pt>
                <c:pt idx="2430">
                  <c:v>7.20703125</c:v>
                </c:pt>
                <c:pt idx="2431">
                  <c:v>7.119140625</c:v>
                </c:pt>
                <c:pt idx="2432">
                  <c:v>6.943359375</c:v>
                </c:pt>
                <c:pt idx="2433">
                  <c:v>6.767578125</c:v>
                </c:pt>
                <c:pt idx="2434">
                  <c:v>6.50390625</c:v>
                </c:pt>
                <c:pt idx="2435">
                  <c:v>6.15234375</c:v>
                </c:pt>
                <c:pt idx="2436">
                  <c:v>5.80078125</c:v>
                </c:pt>
                <c:pt idx="2437">
                  <c:v>5.361328125</c:v>
                </c:pt>
                <c:pt idx="2438">
                  <c:v>4.921875</c:v>
                </c:pt>
                <c:pt idx="2439">
                  <c:v>4.39453125</c:v>
                </c:pt>
                <c:pt idx="2440">
                  <c:v>3.8671875</c:v>
                </c:pt>
                <c:pt idx="2441">
                  <c:v>3.251953125</c:v>
                </c:pt>
                <c:pt idx="2442">
                  <c:v>2.724609375</c:v>
                </c:pt>
                <c:pt idx="2443">
                  <c:v>2.021484375</c:v>
                </c:pt>
                <c:pt idx="2444">
                  <c:v>1.40625</c:v>
                </c:pt>
                <c:pt idx="2445">
                  <c:v>0.791015625</c:v>
                </c:pt>
                <c:pt idx="2446">
                  <c:v>8.7890625E-2</c:v>
                </c:pt>
                <c:pt idx="2447">
                  <c:v>-0.615234375</c:v>
                </c:pt>
                <c:pt idx="2448">
                  <c:v>-1.318359375</c:v>
                </c:pt>
                <c:pt idx="2449">
                  <c:v>-1.93359375</c:v>
                </c:pt>
                <c:pt idx="2450">
                  <c:v>-2.548828125</c:v>
                </c:pt>
                <c:pt idx="2451">
                  <c:v>-3.1640625</c:v>
                </c:pt>
                <c:pt idx="2452">
                  <c:v>-3.779296875</c:v>
                </c:pt>
                <c:pt idx="2453">
                  <c:v>-4.39453125</c:v>
                </c:pt>
                <c:pt idx="2454">
                  <c:v>-4.921875</c:v>
                </c:pt>
                <c:pt idx="2455">
                  <c:v>-5.44921875</c:v>
                </c:pt>
                <c:pt idx="2456">
                  <c:v>-5.888671875</c:v>
                </c:pt>
                <c:pt idx="2457">
                  <c:v>-6.240234375</c:v>
                </c:pt>
                <c:pt idx="2458">
                  <c:v>-6.591796875</c:v>
                </c:pt>
                <c:pt idx="2459">
                  <c:v>-6.943359375</c:v>
                </c:pt>
                <c:pt idx="2460">
                  <c:v>-7.20703125</c:v>
                </c:pt>
                <c:pt idx="2461">
                  <c:v>-7.3828125</c:v>
                </c:pt>
                <c:pt idx="2462">
                  <c:v>-7.470703125</c:v>
                </c:pt>
                <c:pt idx="2463">
                  <c:v>-7.55859375</c:v>
                </c:pt>
                <c:pt idx="2464">
                  <c:v>-7.470703125</c:v>
                </c:pt>
                <c:pt idx="2465">
                  <c:v>-7.3828125</c:v>
                </c:pt>
                <c:pt idx="2466">
                  <c:v>-7.20703125</c:v>
                </c:pt>
                <c:pt idx="2467">
                  <c:v>-6.943359375</c:v>
                </c:pt>
                <c:pt idx="2468">
                  <c:v>-6.591796875</c:v>
                </c:pt>
                <c:pt idx="2469">
                  <c:v>-6.328125</c:v>
                </c:pt>
                <c:pt idx="2470">
                  <c:v>-5.888671875</c:v>
                </c:pt>
                <c:pt idx="2471">
                  <c:v>-5.44921875</c:v>
                </c:pt>
                <c:pt idx="2472">
                  <c:v>-4.921875</c:v>
                </c:pt>
                <c:pt idx="2473">
                  <c:v>-4.39453125</c:v>
                </c:pt>
                <c:pt idx="2474">
                  <c:v>-3.8671875</c:v>
                </c:pt>
                <c:pt idx="2475">
                  <c:v>-3.251953125</c:v>
                </c:pt>
                <c:pt idx="2476">
                  <c:v>-2.63671875</c:v>
                </c:pt>
                <c:pt idx="2477">
                  <c:v>-2.021484375</c:v>
                </c:pt>
                <c:pt idx="2478">
                  <c:v>-1.40625</c:v>
                </c:pt>
                <c:pt idx="2479">
                  <c:v>-0.703125</c:v>
                </c:pt>
                <c:pt idx="2480">
                  <c:v>0</c:v>
                </c:pt>
                <c:pt idx="2481">
                  <c:v>0.615234375</c:v>
                </c:pt>
                <c:pt idx="2482">
                  <c:v>1.318359375</c:v>
                </c:pt>
                <c:pt idx="2483">
                  <c:v>1.93359375</c:v>
                </c:pt>
                <c:pt idx="2484">
                  <c:v>2.548828125</c:v>
                </c:pt>
                <c:pt idx="2485">
                  <c:v>3.1640625</c:v>
                </c:pt>
                <c:pt idx="2486">
                  <c:v>3.779296875</c:v>
                </c:pt>
                <c:pt idx="2487">
                  <c:v>4.306640625</c:v>
                </c:pt>
                <c:pt idx="2488">
                  <c:v>4.74609375</c:v>
                </c:pt>
                <c:pt idx="2489">
                  <c:v>5.2734375</c:v>
                </c:pt>
                <c:pt idx="2490">
                  <c:v>5.625</c:v>
                </c:pt>
                <c:pt idx="2491">
                  <c:v>5.9765625</c:v>
                </c:pt>
                <c:pt idx="2492">
                  <c:v>6.416015625</c:v>
                </c:pt>
                <c:pt idx="2493">
                  <c:v>6.591796875</c:v>
                </c:pt>
                <c:pt idx="2494">
                  <c:v>6.85546875</c:v>
                </c:pt>
                <c:pt idx="2495">
                  <c:v>7.03125</c:v>
                </c:pt>
                <c:pt idx="2496">
                  <c:v>7.119140625</c:v>
                </c:pt>
                <c:pt idx="2497">
                  <c:v>7.03125</c:v>
                </c:pt>
                <c:pt idx="2498">
                  <c:v>6.943359375</c:v>
                </c:pt>
                <c:pt idx="2499">
                  <c:v>6.6796875</c:v>
                </c:pt>
                <c:pt idx="2500">
                  <c:v>6.50390625</c:v>
                </c:pt>
                <c:pt idx="2501">
                  <c:v>6.15234375</c:v>
                </c:pt>
                <c:pt idx="2502">
                  <c:v>5.80078125</c:v>
                </c:pt>
                <c:pt idx="2503">
                  <c:v>5.44921875</c:v>
                </c:pt>
                <c:pt idx="2504">
                  <c:v>4.921875</c:v>
                </c:pt>
                <c:pt idx="2505">
                  <c:v>4.482421875</c:v>
                </c:pt>
                <c:pt idx="2506">
                  <c:v>3.955078125</c:v>
                </c:pt>
                <c:pt idx="2507">
                  <c:v>3.427734375</c:v>
                </c:pt>
                <c:pt idx="2508">
                  <c:v>2.8125</c:v>
                </c:pt>
                <c:pt idx="2509">
                  <c:v>2.197265625</c:v>
                </c:pt>
                <c:pt idx="2510">
                  <c:v>1.58203125</c:v>
                </c:pt>
                <c:pt idx="2511">
                  <c:v>0.966796875</c:v>
                </c:pt>
                <c:pt idx="2512">
                  <c:v>0.263671875</c:v>
                </c:pt>
                <c:pt idx="2513">
                  <c:v>-0.3515625</c:v>
                </c:pt>
                <c:pt idx="2514">
                  <c:v>-1.0546875</c:v>
                </c:pt>
                <c:pt idx="2515">
                  <c:v>-1.669921875</c:v>
                </c:pt>
                <c:pt idx="2516">
                  <c:v>-2.373046875</c:v>
                </c:pt>
                <c:pt idx="2517">
                  <c:v>-2.98828125</c:v>
                </c:pt>
                <c:pt idx="2518">
                  <c:v>-3.515625</c:v>
                </c:pt>
                <c:pt idx="2519">
                  <c:v>-4.130859375</c:v>
                </c:pt>
                <c:pt idx="2520">
                  <c:v>-4.658203125</c:v>
                </c:pt>
                <c:pt idx="2521">
                  <c:v>-5.185546875</c:v>
                </c:pt>
                <c:pt idx="2522">
                  <c:v>-5.625</c:v>
                </c:pt>
                <c:pt idx="2523">
                  <c:v>-6.064453125</c:v>
                </c:pt>
                <c:pt idx="2524">
                  <c:v>-6.416015625</c:v>
                </c:pt>
                <c:pt idx="2525">
                  <c:v>-6.767578125</c:v>
                </c:pt>
                <c:pt idx="2526">
                  <c:v>-6.943359375</c:v>
                </c:pt>
                <c:pt idx="2527">
                  <c:v>-7.20703125</c:v>
                </c:pt>
                <c:pt idx="2528">
                  <c:v>-7.294921875</c:v>
                </c:pt>
                <c:pt idx="2529">
                  <c:v>-7.470703125</c:v>
                </c:pt>
                <c:pt idx="2530">
                  <c:v>-7.3828125</c:v>
                </c:pt>
                <c:pt idx="2531">
                  <c:v>-7.294921875</c:v>
                </c:pt>
                <c:pt idx="2532">
                  <c:v>-7.119140625</c:v>
                </c:pt>
                <c:pt idx="2533">
                  <c:v>-6.943359375</c:v>
                </c:pt>
                <c:pt idx="2534">
                  <c:v>-6.6796875</c:v>
                </c:pt>
                <c:pt idx="2535">
                  <c:v>-6.328125</c:v>
                </c:pt>
                <c:pt idx="2536">
                  <c:v>-5.888671875</c:v>
                </c:pt>
                <c:pt idx="2537">
                  <c:v>-5.537109375</c:v>
                </c:pt>
                <c:pt idx="2538">
                  <c:v>-5.009765625</c:v>
                </c:pt>
                <c:pt idx="2539">
                  <c:v>-4.5703125</c:v>
                </c:pt>
                <c:pt idx="2540">
                  <c:v>-3.955078125</c:v>
                </c:pt>
                <c:pt idx="2541">
                  <c:v>-3.427734375</c:v>
                </c:pt>
                <c:pt idx="2542">
                  <c:v>-2.8125</c:v>
                </c:pt>
                <c:pt idx="2543">
                  <c:v>-2.197265625</c:v>
                </c:pt>
                <c:pt idx="2544">
                  <c:v>-1.494140625</c:v>
                </c:pt>
                <c:pt idx="2545">
                  <c:v>-0.87890625</c:v>
                </c:pt>
                <c:pt idx="2546">
                  <c:v>-0.263671875</c:v>
                </c:pt>
                <c:pt idx="2547">
                  <c:v>0.439453125</c:v>
                </c:pt>
                <c:pt idx="2548">
                  <c:v>1.0546875</c:v>
                </c:pt>
                <c:pt idx="2549">
                  <c:v>1.669921875</c:v>
                </c:pt>
                <c:pt idx="2550">
                  <c:v>2.28515625</c:v>
                </c:pt>
                <c:pt idx="2551">
                  <c:v>2.900390625</c:v>
                </c:pt>
                <c:pt idx="2552">
                  <c:v>3.515625</c:v>
                </c:pt>
                <c:pt idx="2553">
                  <c:v>4.04296875</c:v>
                </c:pt>
                <c:pt idx="2554">
                  <c:v>4.5703125</c:v>
                </c:pt>
                <c:pt idx="2555">
                  <c:v>5.009765625</c:v>
                </c:pt>
                <c:pt idx="2556">
                  <c:v>5.44921875</c:v>
                </c:pt>
                <c:pt idx="2557">
                  <c:v>5.80078125</c:v>
                </c:pt>
                <c:pt idx="2558">
                  <c:v>6.15234375</c:v>
                </c:pt>
                <c:pt idx="2559">
                  <c:v>6.416015625</c:v>
                </c:pt>
                <c:pt idx="2560">
                  <c:v>6.6796875</c:v>
                </c:pt>
                <c:pt idx="2561">
                  <c:v>6.85546875</c:v>
                </c:pt>
                <c:pt idx="2562">
                  <c:v>6.943359375</c:v>
                </c:pt>
                <c:pt idx="2563">
                  <c:v>7.03125</c:v>
                </c:pt>
                <c:pt idx="2564">
                  <c:v>6.943359375</c:v>
                </c:pt>
                <c:pt idx="2565">
                  <c:v>6.85546875</c:v>
                </c:pt>
                <c:pt idx="2566">
                  <c:v>6.6796875</c:v>
                </c:pt>
                <c:pt idx="2567">
                  <c:v>6.416015625</c:v>
                </c:pt>
                <c:pt idx="2568">
                  <c:v>6.15234375</c:v>
                </c:pt>
                <c:pt idx="2569">
                  <c:v>5.80078125</c:v>
                </c:pt>
                <c:pt idx="2570">
                  <c:v>5.44921875</c:v>
                </c:pt>
                <c:pt idx="2571">
                  <c:v>5.009765625</c:v>
                </c:pt>
                <c:pt idx="2572">
                  <c:v>4.5703125</c:v>
                </c:pt>
                <c:pt idx="2573">
                  <c:v>4.04296875</c:v>
                </c:pt>
                <c:pt idx="2574">
                  <c:v>3.515625</c:v>
                </c:pt>
                <c:pt idx="2575">
                  <c:v>2.98828125</c:v>
                </c:pt>
                <c:pt idx="2576">
                  <c:v>2.373046875</c:v>
                </c:pt>
                <c:pt idx="2577">
                  <c:v>1.7578125</c:v>
                </c:pt>
                <c:pt idx="2578">
                  <c:v>1.142578125</c:v>
                </c:pt>
                <c:pt idx="2579">
                  <c:v>0.439453125</c:v>
                </c:pt>
                <c:pt idx="2580">
                  <c:v>-0.17578125</c:v>
                </c:pt>
                <c:pt idx="2581">
                  <c:v>-0.87890625</c:v>
                </c:pt>
                <c:pt idx="2582">
                  <c:v>-1.494140625</c:v>
                </c:pt>
                <c:pt idx="2583">
                  <c:v>-2.109375</c:v>
                </c:pt>
                <c:pt idx="2584">
                  <c:v>-2.724609375</c:v>
                </c:pt>
                <c:pt idx="2585">
                  <c:v>-3.33984375</c:v>
                </c:pt>
                <c:pt idx="2586">
                  <c:v>-3.8671875</c:v>
                </c:pt>
                <c:pt idx="2587">
                  <c:v>-4.482421875</c:v>
                </c:pt>
                <c:pt idx="2588">
                  <c:v>-4.921875</c:v>
                </c:pt>
                <c:pt idx="2589">
                  <c:v>-5.361328125</c:v>
                </c:pt>
                <c:pt idx="2590">
                  <c:v>-5.80078125</c:v>
                </c:pt>
                <c:pt idx="2591">
                  <c:v>-6.15234375</c:v>
                </c:pt>
                <c:pt idx="2592">
                  <c:v>-6.50390625</c:v>
                </c:pt>
                <c:pt idx="2593">
                  <c:v>-6.767578125</c:v>
                </c:pt>
                <c:pt idx="2594">
                  <c:v>-6.943359375</c:v>
                </c:pt>
                <c:pt idx="2595">
                  <c:v>-7.119140625</c:v>
                </c:pt>
                <c:pt idx="2596">
                  <c:v>-7.20703125</c:v>
                </c:pt>
                <c:pt idx="2597">
                  <c:v>-7.294921875</c:v>
                </c:pt>
                <c:pt idx="2598">
                  <c:v>-7.20703125</c:v>
                </c:pt>
                <c:pt idx="2599">
                  <c:v>-7.03125</c:v>
                </c:pt>
                <c:pt idx="2600">
                  <c:v>-6.85546875</c:v>
                </c:pt>
                <c:pt idx="2601">
                  <c:v>-6.591796875</c:v>
                </c:pt>
                <c:pt idx="2602">
                  <c:v>-6.240234375</c:v>
                </c:pt>
                <c:pt idx="2603">
                  <c:v>-5.888671875</c:v>
                </c:pt>
                <c:pt idx="2604">
                  <c:v>-5.44921875</c:v>
                </c:pt>
                <c:pt idx="2605">
                  <c:v>-5.009765625</c:v>
                </c:pt>
                <c:pt idx="2606">
                  <c:v>-4.5703125</c:v>
                </c:pt>
                <c:pt idx="2607">
                  <c:v>-4.04296875</c:v>
                </c:pt>
                <c:pt idx="2608">
                  <c:v>-3.515625</c:v>
                </c:pt>
                <c:pt idx="2609">
                  <c:v>-2.900390625</c:v>
                </c:pt>
                <c:pt idx="2610">
                  <c:v>-2.28515625</c:v>
                </c:pt>
                <c:pt idx="2611">
                  <c:v>-1.669921875</c:v>
                </c:pt>
                <c:pt idx="2612">
                  <c:v>-1.0546875</c:v>
                </c:pt>
                <c:pt idx="2613">
                  <c:v>-0.3515625</c:v>
                </c:pt>
                <c:pt idx="2614">
                  <c:v>0.263671875</c:v>
                </c:pt>
                <c:pt idx="2615">
                  <c:v>0.87890625</c:v>
                </c:pt>
                <c:pt idx="2616">
                  <c:v>1.58203125</c:v>
                </c:pt>
                <c:pt idx="2617">
                  <c:v>2.197265625</c:v>
                </c:pt>
                <c:pt idx="2618">
                  <c:v>2.724609375</c:v>
                </c:pt>
                <c:pt idx="2619">
                  <c:v>3.33984375</c:v>
                </c:pt>
                <c:pt idx="2620">
                  <c:v>3.8671875</c:v>
                </c:pt>
                <c:pt idx="2621">
                  <c:v>4.39453125</c:v>
                </c:pt>
                <c:pt idx="2622">
                  <c:v>4.833984375</c:v>
                </c:pt>
                <c:pt idx="2623">
                  <c:v>5.2734375</c:v>
                </c:pt>
                <c:pt idx="2624">
                  <c:v>5.625</c:v>
                </c:pt>
                <c:pt idx="2625">
                  <c:v>5.9765625</c:v>
                </c:pt>
                <c:pt idx="2626">
                  <c:v>6.328125</c:v>
                </c:pt>
                <c:pt idx="2627">
                  <c:v>6.591796875</c:v>
                </c:pt>
                <c:pt idx="2628">
                  <c:v>6.767578125</c:v>
                </c:pt>
                <c:pt idx="2629">
                  <c:v>6.85546875</c:v>
                </c:pt>
                <c:pt idx="2630">
                  <c:v>6.943359375</c:v>
                </c:pt>
                <c:pt idx="2631">
                  <c:v>6.85546875</c:v>
                </c:pt>
                <c:pt idx="2632">
                  <c:v>6.6796875</c:v>
                </c:pt>
                <c:pt idx="2633">
                  <c:v>6.50390625</c:v>
                </c:pt>
                <c:pt idx="2634">
                  <c:v>6.240234375</c:v>
                </c:pt>
                <c:pt idx="2635">
                  <c:v>5.888671875</c:v>
                </c:pt>
                <c:pt idx="2636">
                  <c:v>5.537109375</c:v>
                </c:pt>
                <c:pt idx="2637">
                  <c:v>5.185546875</c:v>
                </c:pt>
                <c:pt idx="2638">
                  <c:v>4.74609375</c:v>
                </c:pt>
                <c:pt idx="2639">
                  <c:v>4.21875</c:v>
                </c:pt>
                <c:pt idx="2640">
                  <c:v>3.69140625</c:v>
                </c:pt>
                <c:pt idx="2641">
                  <c:v>3.1640625</c:v>
                </c:pt>
                <c:pt idx="2642">
                  <c:v>2.548828125</c:v>
                </c:pt>
                <c:pt idx="2643">
                  <c:v>1.93359375</c:v>
                </c:pt>
                <c:pt idx="2644">
                  <c:v>1.318359375</c:v>
                </c:pt>
                <c:pt idx="2645">
                  <c:v>0.703125</c:v>
                </c:pt>
                <c:pt idx="2646">
                  <c:v>8.7890625E-2</c:v>
                </c:pt>
                <c:pt idx="2647">
                  <c:v>-0.52734375</c:v>
                </c:pt>
                <c:pt idx="2648">
                  <c:v>-1.142578125</c:v>
                </c:pt>
                <c:pt idx="2649">
                  <c:v>-1.845703125</c:v>
                </c:pt>
                <c:pt idx="2650">
                  <c:v>-2.4609375</c:v>
                </c:pt>
                <c:pt idx="2651">
                  <c:v>-2.98828125</c:v>
                </c:pt>
                <c:pt idx="2652">
                  <c:v>-3.603515625</c:v>
                </c:pt>
                <c:pt idx="2653">
                  <c:v>-4.130859375</c:v>
                </c:pt>
                <c:pt idx="2654">
                  <c:v>-4.658203125</c:v>
                </c:pt>
                <c:pt idx="2655">
                  <c:v>-5.09765625</c:v>
                </c:pt>
                <c:pt idx="2656">
                  <c:v>-5.537109375</c:v>
                </c:pt>
                <c:pt idx="2657">
                  <c:v>-5.888671875</c:v>
                </c:pt>
                <c:pt idx="2658">
                  <c:v>-6.240234375</c:v>
                </c:pt>
                <c:pt idx="2659">
                  <c:v>-6.591796875</c:v>
                </c:pt>
                <c:pt idx="2660">
                  <c:v>-6.767578125</c:v>
                </c:pt>
                <c:pt idx="2661">
                  <c:v>-6.943359375</c:v>
                </c:pt>
                <c:pt idx="2662">
                  <c:v>-7.03125</c:v>
                </c:pt>
                <c:pt idx="2663">
                  <c:v>-7.119140625</c:v>
                </c:pt>
                <c:pt idx="2664">
                  <c:v>-7.03125</c:v>
                </c:pt>
                <c:pt idx="2665">
                  <c:v>-6.943359375</c:v>
                </c:pt>
                <c:pt idx="2666">
                  <c:v>-6.767578125</c:v>
                </c:pt>
                <c:pt idx="2667">
                  <c:v>-6.50390625</c:v>
                </c:pt>
                <c:pt idx="2668">
                  <c:v>-6.240234375</c:v>
                </c:pt>
                <c:pt idx="2669">
                  <c:v>-5.888671875</c:v>
                </c:pt>
                <c:pt idx="2670">
                  <c:v>-5.537109375</c:v>
                </c:pt>
                <c:pt idx="2671">
                  <c:v>-5.09765625</c:v>
                </c:pt>
                <c:pt idx="2672">
                  <c:v>-4.658203125</c:v>
                </c:pt>
                <c:pt idx="2673">
                  <c:v>-4.130859375</c:v>
                </c:pt>
                <c:pt idx="2674">
                  <c:v>-3.603515625</c:v>
                </c:pt>
                <c:pt idx="2675">
                  <c:v>-3.076171875</c:v>
                </c:pt>
                <c:pt idx="2676">
                  <c:v>-2.4609375</c:v>
                </c:pt>
                <c:pt idx="2677">
                  <c:v>-1.845703125</c:v>
                </c:pt>
                <c:pt idx="2678">
                  <c:v>-1.23046875</c:v>
                </c:pt>
                <c:pt idx="2679">
                  <c:v>-0.615234375</c:v>
                </c:pt>
                <c:pt idx="2680">
                  <c:v>0</c:v>
                </c:pt>
                <c:pt idx="2681">
                  <c:v>0.615234375</c:v>
                </c:pt>
                <c:pt idx="2682">
                  <c:v>1.318359375</c:v>
                </c:pt>
                <c:pt idx="2683">
                  <c:v>1.93359375</c:v>
                </c:pt>
                <c:pt idx="2684">
                  <c:v>2.548828125</c:v>
                </c:pt>
                <c:pt idx="2685">
                  <c:v>3.076171875</c:v>
                </c:pt>
                <c:pt idx="2686">
                  <c:v>3.603515625</c:v>
                </c:pt>
                <c:pt idx="2687">
                  <c:v>4.130859375</c:v>
                </c:pt>
                <c:pt idx="2688">
                  <c:v>4.5703125</c:v>
                </c:pt>
                <c:pt idx="2689">
                  <c:v>5.009765625</c:v>
                </c:pt>
                <c:pt idx="2690">
                  <c:v>5.44921875</c:v>
                </c:pt>
                <c:pt idx="2691">
                  <c:v>5.80078125</c:v>
                </c:pt>
                <c:pt idx="2692">
                  <c:v>6.064453125</c:v>
                </c:pt>
                <c:pt idx="2693">
                  <c:v>6.416015625</c:v>
                </c:pt>
                <c:pt idx="2694">
                  <c:v>6.591796875</c:v>
                </c:pt>
                <c:pt idx="2695">
                  <c:v>6.6796875</c:v>
                </c:pt>
                <c:pt idx="2696">
                  <c:v>6.767578125</c:v>
                </c:pt>
                <c:pt idx="2697">
                  <c:v>6.85546875</c:v>
                </c:pt>
                <c:pt idx="2698">
                  <c:v>6.767578125</c:v>
                </c:pt>
                <c:pt idx="2699">
                  <c:v>6.591796875</c:v>
                </c:pt>
                <c:pt idx="2700">
                  <c:v>6.50390625</c:v>
                </c:pt>
                <c:pt idx="2701">
                  <c:v>6.15234375</c:v>
                </c:pt>
                <c:pt idx="2702">
                  <c:v>5.888671875</c:v>
                </c:pt>
                <c:pt idx="2703">
                  <c:v>5.537109375</c:v>
                </c:pt>
                <c:pt idx="2704">
                  <c:v>5.185546875</c:v>
                </c:pt>
                <c:pt idx="2705">
                  <c:v>4.74609375</c:v>
                </c:pt>
                <c:pt idx="2706">
                  <c:v>4.306640625</c:v>
                </c:pt>
                <c:pt idx="2707">
                  <c:v>3.779296875</c:v>
                </c:pt>
                <c:pt idx="2708">
                  <c:v>3.251953125</c:v>
                </c:pt>
                <c:pt idx="2709">
                  <c:v>2.724609375</c:v>
                </c:pt>
                <c:pt idx="2710">
                  <c:v>2.109375</c:v>
                </c:pt>
                <c:pt idx="2711">
                  <c:v>1.494140625</c:v>
                </c:pt>
                <c:pt idx="2712">
                  <c:v>0.87890625</c:v>
                </c:pt>
                <c:pt idx="2713">
                  <c:v>0.263671875</c:v>
                </c:pt>
                <c:pt idx="2714">
                  <c:v>-0.3515625</c:v>
                </c:pt>
                <c:pt idx="2715">
                  <c:v>-0.966796875</c:v>
                </c:pt>
                <c:pt idx="2716">
                  <c:v>-1.58203125</c:v>
                </c:pt>
                <c:pt idx="2717">
                  <c:v>-2.197265625</c:v>
                </c:pt>
                <c:pt idx="2718">
                  <c:v>-2.8125</c:v>
                </c:pt>
                <c:pt idx="2719">
                  <c:v>-3.33984375</c:v>
                </c:pt>
                <c:pt idx="2720">
                  <c:v>-3.955078125</c:v>
                </c:pt>
                <c:pt idx="2721">
                  <c:v>-4.39453125</c:v>
                </c:pt>
                <c:pt idx="2722">
                  <c:v>-4.921875</c:v>
                </c:pt>
                <c:pt idx="2723">
                  <c:v>-5.361328125</c:v>
                </c:pt>
                <c:pt idx="2724">
                  <c:v>-5.712890625</c:v>
                </c:pt>
                <c:pt idx="2725">
                  <c:v>-6.064453125</c:v>
                </c:pt>
                <c:pt idx="2726">
                  <c:v>-6.416015625</c:v>
                </c:pt>
                <c:pt idx="2727">
                  <c:v>-6.591796875</c:v>
                </c:pt>
                <c:pt idx="2728">
                  <c:v>-6.85546875</c:v>
                </c:pt>
                <c:pt idx="2729">
                  <c:v>-6.943359375</c:v>
                </c:pt>
                <c:pt idx="2730">
                  <c:v>-7.03125</c:v>
                </c:pt>
                <c:pt idx="2731">
                  <c:v>-6.943359375</c:v>
                </c:pt>
                <c:pt idx="2732">
                  <c:v>-6.767578125</c:v>
                </c:pt>
                <c:pt idx="2733">
                  <c:v>-6.50390625</c:v>
                </c:pt>
                <c:pt idx="2734">
                  <c:v>-6.240234375</c:v>
                </c:pt>
                <c:pt idx="2735">
                  <c:v>-5.9765625</c:v>
                </c:pt>
                <c:pt idx="2736">
                  <c:v>-5.625</c:v>
                </c:pt>
                <c:pt idx="2737">
                  <c:v>-5.185546875</c:v>
                </c:pt>
                <c:pt idx="2738">
                  <c:v>-4.74609375</c:v>
                </c:pt>
                <c:pt idx="2739">
                  <c:v>-4.306640625</c:v>
                </c:pt>
                <c:pt idx="2740">
                  <c:v>-3.779296875</c:v>
                </c:pt>
                <c:pt idx="2741">
                  <c:v>-3.251953125</c:v>
                </c:pt>
                <c:pt idx="2742">
                  <c:v>-2.63671875</c:v>
                </c:pt>
                <c:pt idx="2743">
                  <c:v>-2.021484375</c:v>
                </c:pt>
                <c:pt idx="2744">
                  <c:v>-1.40625</c:v>
                </c:pt>
                <c:pt idx="2745">
                  <c:v>-0.791015625</c:v>
                </c:pt>
                <c:pt idx="2746">
                  <c:v>-0.17578125</c:v>
                </c:pt>
                <c:pt idx="2747">
                  <c:v>0.439453125</c:v>
                </c:pt>
                <c:pt idx="2748">
                  <c:v>1.0546875</c:v>
                </c:pt>
                <c:pt idx="2749">
                  <c:v>1.669921875</c:v>
                </c:pt>
                <c:pt idx="2750">
                  <c:v>2.28515625</c:v>
                </c:pt>
                <c:pt idx="2751">
                  <c:v>2.8125</c:v>
                </c:pt>
                <c:pt idx="2752">
                  <c:v>3.33984375</c:v>
                </c:pt>
                <c:pt idx="2753">
                  <c:v>3.8671875</c:v>
                </c:pt>
                <c:pt idx="2754">
                  <c:v>4.39453125</c:v>
                </c:pt>
                <c:pt idx="2755">
                  <c:v>4.833984375</c:v>
                </c:pt>
                <c:pt idx="2756">
                  <c:v>5.185546875</c:v>
                </c:pt>
                <c:pt idx="2757">
                  <c:v>5.537109375</c:v>
                </c:pt>
                <c:pt idx="2758">
                  <c:v>5.888671875</c:v>
                </c:pt>
                <c:pt idx="2759">
                  <c:v>6.15234375</c:v>
                </c:pt>
                <c:pt idx="2760">
                  <c:v>6.416015625</c:v>
                </c:pt>
                <c:pt idx="2761">
                  <c:v>6.591796875</c:v>
                </c:pt>
                <c:pt idx="2762">
                  <c:v>6.6796875</c:v>
                </c:pt>
                <c:pt idx="2763">
                  <c:v>6.591796875</c:v>
                </c:pt>
                <c:pt idx="2764">
                  <c:v>6.416015625</c:v>
                </c:pt>
                <c:pt idx="2765">
                  <c:v>6.15234375</c:v>
                </c:pt>
                <c:pt idx="2766">
                  <c:v>5.888671875</c:v>
                </c:pt>
                <c:pt idx="2767">
                  <c:v>5.537109375</c:v>
                </c:pt>
                <c:pt idx="2768">
                  <c:v>5.2734375</c:v>
                </c:pt>
                <c:pt idx="2769">
                  <c:v>4.833984375</c:v>
                </c:pt>
                <c:pt idx="2770">
                  <c:v>4.39453125</c:v>
                </c:pt>
                <c:pt idx="2771">
                  <c:v>3.8671875</c:v>
                </c:pt>
                <c:pt idx="2772">
                  <c:v>3.33984375</c:v>
                </c:pt>
                <c:pt idx="2773">
                  <c:v>2.8125</c:v>
                </c:pt>
                <c:pt idx="2774">
                  <c:v>2.28515625</c:v>
                </c:pt>
                <c:pt idx="2775">
                  <c:v>1.669921875</c:v>
                </c:pt>
                <c:pt idx="2776">
                  <c:v>1.0546875</c:v>
                </c:pt>
                <c:pt idx="2777">
                  <c:v>0.439453125</c:v>
                </c:pt>
                <c:pt idx="2778">
                  <c:v>-0.17578125</c:v>
                </c:pt>
                <c:pt idx="2779">
                  <c:v>-0.791015625</c:v>
                </c:pt>
                <c:pt idx="2780">
                  <c:v>-1.40625</c:v>
                </c:pt>
                <c:pt idx="2781">
                  <c:v>-2.021484375</c:v>
                </c:pt>
                <c:pt idx="2782">
                  <c:v>-2.548828125</c:v>
                </c:pt>
                <c:pt idx="2783">
                  <c:v>-3.1640625</c:v>
                </c:pt>
                <c:pt idx="2784">
                  <c:v>-3.69140625</c:v>
                </c:pt>
                <c:pt idx="2785">
                  <c:v>-4.21875</c:v>
                </c:pt>
                <c:pt idx="2786">
                  <c:v>-4.658203125</c:v>
                </c:pt>
                <c:pt idx="2787">
                  <c:v>-5.185546875</c:v>
                </c:pt>
                <c:pt idx="2788">
                  <c:v>-5.537109375</c:v>
                </c:pt>
                <c:pt idx="2789">
                  <c:v>-5.888671875</c:v>
                </c:pt>
                <c:pt idx="2790">
                  <c:v>-6.15234375</c:v>
                </c:pt>
                <c:pt idx="2791">
                  <c:v>-6.416015625</c:v>
                </c:pt>
                <c:pt idx="2792">
                  <c:v>-6.6796875</c:v>
                </c:pt>
                <c:pt idx="2793">
                  <c:v>-6.85546875</c:v>
                </c:pt>
                <c:pt idx="2794">
                  <c:v>-6.943359375</c:v>
                </c:pt>
                <c:pt idx="2795">
                  <c:v>-6.85546875</c:v>
                </c:pt>
                <c:pt idx="2796">
                  <c:v>-6.767578125</c:v>
                </c:pt>
                <c:pt idx="2797">
                  <c:v>-6.50390625</c:v>
                </c:pt>
                <c:pt idx="2798">
                  <c:v>-6.328125</c:v>
                </c:pt>
                <c:pt idx="2799">
                  <c:v>-6.064453125</c:v>
                </c:pt>
                <c:pt idx="2800">
                  <c:v>-5.712890625</c:v>
                </c:pt>
                <c:pt idx="2801">
                  <c:v>-5.2734375</c:v>
                </c:pt>
                <c:pt idx="2802">
                  <c:v>-4.921875</c:v>
                </c:pt>
                <c:pt idx="2803">
                  <c:v>-4.39453125</c:v>
                </c:pt>
                <c:pt idx="2804">
                  <c:v>-3.955078125</c:v>
                </c:pt>
                <c:pt idx="2805">
                  <c:v>-3.33984375</c:v>
                </c:pt>
                <c:pt idx="2806">
                  <c:v>-2.8125</c:v>
                </c:pt>
                <c:pt idx="2807">
                  <c:v>-2.28515625</c:v>
                </c:pt>
                <c:pt idx="2808">
                  <c:v>-1.669921875</c:v>
                </c:pt>
                <c:pt idx="2809">
                  <c:v>-1.0546875</c:v>
                </c:pt>
                <c:pt idx="2810">
                  <c:v>-0.439453125</c:v>
                </c:pt>
                <c:pt idx="2811">
                  <c:v>0.17578125</c:v>
                </c:pt>
                <c:pt idx="2812">
                  <c:v>0.791015625</c:v>
                </c:pt>
                <c:pt idx="2813">
                  <c:v>1.40625</c:v>
                </c:pt>
                <c:pt idx="2814">
                  <c:v>1.93359375</c:v>
                </c:pt>
                <c:pt idx="2815">
                  <c:v>2.548828125</c:v>
                </c:pt>
                <c:pt idx="2816">
                  <c:v>3.076171875</c:v>
                </c:pt>
                <c:pt idx="2817">
                  <c:v>3.603515625</c:v>
                </c:pt>
                <c:pt idx="2818">
                  <c:v>4.130859375</c:v>
                </c:pt>
                <c:pt idx="2819">
                  <c:v>4.5703125</c:v>
                </c:pt>
                <c:pt idx="2820">
                  <c:v>4.921875</c:v>
                </c:pt>
                <c:pt idx="2821">
                  <c:v>5.361328125</c:v>
                </c:pt>
                <c:pt idx="2822">
                  <c:v>5.625</c:v>
                </c:pt>
                <c:pt idx="2823">
                  <c:v>5.9765625</c:v>
                </c:pt>
                <c:pt idx="2824">
                  <c:v>6.15234375</c:v>
                </c:pt>
                <c:pt idx="2825">
                  <c:v>6.328125</c:v>
                </c:pt>
                <c:pt idx="2826">
                  <c:v>6.50390625</c:v>
                </c:pt>
                <c:pt idx="2827">
                  <c:v>6.591796875</c:v>
                </c:pt>
                <c:pt idx="2828">
                  <c:v>6.50390625</c:v>
                </c:pt>
                <c:pt idx="2829">
                  <c:v>6.328125</c:v>
                </c:pt>
                <c:pt idx="2830">
                  <c:v>6.15234375</c:v>
                </c:pt>
                <c:pt idx="2831">
                  <c:v>5.888671875</c:v>
                </c:pt>
                <c:pt idx="2832">
                  <c:v>5.625</c:v>
                </c:pt>
                <c:pt idx="2833">
                  <c:v>5.2734375</c:v>
                </c:pt>
                <c:pt idx="2834">
                  <c:v>4.833984375</c:v>
                </c:pt>
                <c:pt idx="2835">
                  <c:v>4.482421875</c:v>
                </c:pt>
                <c:pt idx="2836">
                  <c:v>3.955078125</c:v>
                </c:pt>
                <c:pt idx="2837">
                  <c:v>3.515625</c:v>
                </c:pt>
                <c:pt idx="2838">
                  <c:v>2.98828125</c:v>
                </c:pt>
                <c:pt idx="2839">
                  <c:v>2.4609375</c:v>
                </c:pt>
                <c:pt idx="2840">
                  <c:v>1.845703125</c:v>
                </c:pt>
                <c:pt idx="2841">
                  <c:v>1.318359375</c:v>
                </c:pt>
                <c:pt idx="2842">
                  <c:v>0.703125</c:v>
                </c:pt>
                <c:pt idx="2843">
                  <c:v>8.7890625E-2</c:v>
                </c:pt>
                <c:pt idx="2844">
                  <c:v>-0.52734375</c:v>
                </c:pt>
                <c:pt idx="2845">
                  <c:v>-1.142578125</c:v>
                </c:pt>
                <c:pt idx="2846">
                  <c:v>-1.7578125</c:v>
                </c:pt>
                <c:pt idx="2847">
                  <c:v>-2.28515625</c:v>
                </c:pt>
                <c:pt idx="2848">
                  <c:v>-2.900390625</c:v>
                </c:pt>
                <c:pt idx="2849">
                  <c:v>-3.427734375</c:v>
                </c:pt>
                <c:pt idx="2850">
                  <c:v>-3.955078125</c:v>
                </c:pt>
                <c:pt idx="2851">
                  <c:v>-4.39453125</c:v>
                </c:pt>
                <c:pt idx="2852">
                  <c:v>-4.833984375</c:v>
                </c:pt>
                <c:pt idx="2853">
                  <c:v>-5.2734375</c:v>
                </c:pt>
                <c:pt idx="2854">
                  <c:v>-5.625</c:v>
                </c:pt>
                <c:pt idx="2855">
                  <c:v>-5.9765625</c:v>
                </c:pt>
                <c:pt idx="2856">
                  <c:v>-6.240234375</c:v>
                </c:pt>
                <c:pt idx="2857">
                  <c:v>-6.416015625</c:v>
                </c:pt>
                <c:pt idx="2858">
                  <c:v>-6.591796875</c:v>
                </c:pt>
                <c:pt idx="2859">
                  <c:v>-6.767578125</c:v>
                </c:pt>
                <c:pt idx="2860">
                  <c:v>-6.6796875</c:v>
                </c:pt>
                <c:pt idx="2861">
                  <c:v>-6.591796875</c:v>
                </c:pt>
                <c:pt idx="2862">
                  <c:v>-6.416015625</c:v>
                </c:pt>
                <c:pt idx="2863">
                  <c:v>-6.240234375</c:v>
                </c:pt>
                <c:pt idx="2864">
                  <c:v>-5.9765625</c:v>
                </c:pt>
                <c:pt idx="2865">
                  <c:v>-5.625</c:v>
                </c:pt>
                <c:pt idx="2866">
                  <c:v>-5.2734375</c:v>
                </c:pt>
                <c:pt idx="2867">
                  <c:v>-4.921875</c:v>
                </c:pt>
                <c:pt idx="2868">
                  <c:v>-4.482421875</c:v>
                </c:pt>
                <c:pt idx="2869">
                  <c:v>-3.955078125</c:v>
                </c:pt>
                <c:pt idx="2870">
                  <c:v>-3.427734375</c:v>
                </c:pt>
                <c:pt idx="2871">
                  <c:v>-2.900390625</c:v>
                </c:pt>
                <c:pt idx="2872">
                  <c:v>-2.373046875</c:v>
                </c:pt>
                <c:pt idx="2873">
                  <c:v>-1.7578125</c:v>
                </c:pt>
                <c:pt idx="2874">
                  <c:v>-1.23046875</c:v>
                </c:pt>
                <c:pt idx="2875">
                  <c:v>-0.615234375</c:v>
                </c:pt>
                <c:pt idx="2876">
                  <c:v>0</c:v>
                </c:pt>
                <c:pt idx="2877">
                  <c:v>0.615234375</c:v>
                </c:pt>
                <c:pt idx="2878">
                  <c:v>1.142578125</c:v>
                </c:pt>
                <c:pt idx="2879">
                  <c:v>1.7578125</c:v>
                </c:pt>
                <c:pt idx="2880">
                  <c:v>2.28515625</c:v>
                </c:pt>
                <c:pt idx="2881">
                  <c:v>2.900390625</c:v>
                </c:pt>
                <c:pt idx="2882">
                  <c:v>3.33984375</c:v>
                </c:pt>
                <c:pt idx="2883">
                  <c:v>3.8671875</c:v>
                </c:pt>
                <c:pt idx="2884">
                  <c:v>4.306640625</c:v>
                </c:pt>
                <c:pt idx="2885">
                  <c:v>4.74609375</c:v>
                </c:pt>
                <c:pt idx="2886">
                  <c:v>5.09765625</c:v>
                </c:pt>
                <c:pt idx="2887">
                  <c:v>5.44921875</c:v>
                </c:pt>
                <c:pt idx="2888">
                  <c:v>5.712890625</c:v>
                </c:pt>
                <c:pt idx="2889">
                  <c:v>5.9765625</c:v>
                </c:pt>
                <c:pt idx="2890">
                  <c:v>6.15234375</c:v>
                </c:pt>
                <c:pt idx="2891">
                  <c:v>6.328125</c:v>
                </c:pt>
                <c:pt idx="2892">
                  <c:v>6.416015625</c:v>
                </c:pt>
                <c:pt idx="2893">
                  <c:v>6.328125</c:v>
                </c:pt>
                <c:pt idx="2894">
                  <c:v>6.15234375</c:v>
                </c:pt>
                <c:pt idx="2895">
                  <c:v>5.9765625</c:v>
                </c:pt>
                <c:pt idx="2896">
                  <c:v>5.80078125</c:v>
                </c:pt>
                <c:pt idx="2897">
                  <c:v>5.537109375</c:v>
                </c:pt>
                <c:pt idx="2898">
                  <c:v>5.185546875</c:v>
                </c:pt>
                <c:pt idx="2899">
                  <c:v>4.833984375</c:v>
                </c:pt>
                <c:pt idx="2900">
                  <c:v>4.482421875</c:v>
                </c:pt>
                <c:pt idx="2901">
                  <c:v>3.955078125</c:v>
                </c:pt>
                <c:pt idx="2902">
                  <c:v>3.515625</c:v>
                </c:pt>
                <c:pt idx="2903">
                  <c:v>2.98828125</c:v>
                </c:pt>
                <c:pt idx="2904">
                  <c:v>2.4609375</c:v>
                </c:pt>
                <c:pt idx="2905">
                  <c:v>1.93359375</c:v>
                </c:pt>
                <c:pt idx="2906">
                  <c:v>1.40625</c:v>
                </c:pt>
                <c:pt idx="2907">
                  <c:v>0.791015625</c:v>
                </c:pt>
                <c:pt idx="2908">
                  <c:v>0.263671875</c:v>
                </c:pt>
                <c:pt idx="2909">
                  <c:v>-0.3515625</c:v>
                </c:pt>
                <c:pt idx="2910">
                  <c:v>-0.966796875</c:v>
                </c:pt>
                <c:pt idx="2911">
                  <c:v>-1.58203125</c:v>
                </c:pt>
                <c:pt idx="2912">
                  <c:v>-2.109375</c:v>
                </c:pt>
                <c:pt idx="2913">
                  <c:v>-2.724609375</c:v>
                </c:pt>
                <c:pt idx="2914">
                  <c:v>-3.251953125</c:v>
                </c:pt>
                <c:pt idx="2915">
                  <c:v>-3.69140625</c:v>
                </c:pt>
                <c:pt idx="2916">
                  <c:v>-4.21875</c:v>
                </c:pt>
                <c:pt idx="2917">
                  <c:v>-4.658203125</c:v>
                </c:pt>
                <c:pt idx="2918">
                  <c:v>-5.09765625</c:v>
                </c:pt>
                <c:pt idx="2919">
                  <c:v>-5.44921875</c:v>
                </c:pt>
                <c:pt idx="2920">
                  <c:v>-5.80078125</c:v>
                </c:pt>
                <c:pt idx="2921">
                  <c:v>-5.9765625</c:v>
                </c:pt>
                <c:pt idx="2922">
                  <c:v>-6.240234375</c:v>
                </c:pt>
                <c:pt idx="2923">
                  <c:v>-6.416015625</c:v>
                </c:pt>
                <c:pt idx="2924">
                  <c:v>-6.591796875</c:v>
                </c:pt>
                <c:pt idx="2925">
                  <c:v>-6.6796875</c:v>
                </c:pt>
                <c:pt idx="2926">
                  <c:v>-6.591796875</c:v>
                </c:pt>
                <c:pt idx="2927">
                  <c:v>-6.50390625</c:v>
                </c:pt>
                <c:pt idx="2928">
                  <c:v>-6.328125</c:v>
                </c:pt>
                <c:pt idx="2929">
                  <c:v>-6.15234375</c:v>
                </c:pt>
                <c:pt idx="2930">
                  <c:v>-5.888671875</c:v>
                </c:pt>
                <c:pt idx="2931">
                  <c:v>-5.625</c:v>
                </c:pt>
                <c:pt idx="2932">
                  <c:v>-5.2734375</c:v>
                </c:pt>
                <c:pt idx="2933">
                  <c:v>-4.921875</c:v>
                </c:pt>
                <c:pt idx="2934">
                  <c:v>-4.482421875</c:v>
                </c:pt>
                <c:pt idx="2935">
                  <c:v>-4.04296875</c:v>
                </c:pt>
                <c:pt idx="2936">
                  <c:v>-3.515625</c:v>
                </c:pt>
                <c:pt idx="2937">
                  <c:v>-2.98828125</c:v>
                </c:pt>
                <c:pt idx="2938">
                  <c:v>-2.4609375</c:v>
                </c:pt>
                <c:pt idx="2939">
                  <c:v>-1.93359375</c:v>
                </c:pt>
                <c:pt idx="2940">
                  <c:v>-1.318359375</c:v>
                </c:pt>
                <c:pt idx="2941">
                  <c:v>-0.791015625</c:v>
                </c:pt>
                <c:pt idx="2942">
                  <c:v>-0.17578125</c:v>
                </c:pt>
                <c:pt idx="2943">
                  <c:v>0.439453125</c:v>
                </c:pt>
                <c:pt idx="2944">
                  <c:v>1.0546875</c:v>
                </c:pt>
                <c:pt idx="2945">
                  <c:v>1.58203125</c:v>
                </c:pt>
                <c:pt idx="2946">
                  <c:v>2.109375</c:v>
                </c:pt>
                <c:pt idx="2947">
                  <c:v>2.63671875</c:v>
                </c:pt>
                <c:pt idx="2948">
                  <c:v>3.1640625</c:v>
                </c:pt>
                <c:pt idx="2949">
                  <c:v>3.603515625</c:v>
                </c:pt>
                <c:pt idx="2950">
                  <c:v>4.130859375</c:v>
                </c:pt>
                <c:pt idx="2951">
                  <c:v>4.482421875</c:v>
                </c:pt>
                <c:pt idx="2952">
                  <c:v>4.921875</c:v>
                </c:pt>
                <c:pt idx="2953">
                  <c:v>5.2734375</c:v>
                </c:pt>
                <c:pt idx="2954">
                  <c:v>5.537109375</c:v>
                </c:pt>
                <c:pt idx="2955">
                  <c:v>5.80078125</c:v>
                </c:pt>
                <c:pt idx="2956">
                  <c:v>5.9765625</c:v>
                </c:pt>
                <c:pt idx="2957">
                  <c:v>6.15234375</c:v>
                </c:pt>
                <c:pt idx="2958">
                  <c:v>6.240234375</c:v>
                </c:pt>
                <c:pt idx="2959">
                  <c:v>6.328125</c:v>
                </c:pt>
                <c:pt idx="2960">
                  <c:v>6.240234375</c:v>
                </c:pt>
                <c:pt idx="2961">
                  <c:v>6.15234375</c:v>
                </c:pt>
                <c:pt idx="2962">
                  <c:v>5.9765625</c:v>
                </c:pt>
                <c:pt idx="2963">
                  <c:v>5.80078125</c:v>
                </c:pt>
                <c:pt idx="2964">
                  <c:v>5.537109375</c:v>
                </c:pt>
                <c:pt idx="2965">
                  <c:v>5.185546875</c:v>
                </c:pt>
                <c:pt idx="2966">
                  <c:v>4.833984375</c:v>
                </c:pt>
                <c:pt idx="2967">
                  <c:v>4.482421875</c:v>
                </c:pt>
                <c:pt idx="2968">
                  <c:v>4.130859375</c:v>
                </c:pt>
                <c:pt idx="2969">
                  <c:v>3.603515625</c:v>
                </c:pt>
                <c:pt idx="2970">
                  <c:v>3.1640625</c:v>
                </c:pt>
                <c:pt idx="2971">
                  <c:v>2.63671875</c:v>
                </c:pt>
                <c:pt idx="2972">
                  <c:v>2.109375</c:v>
                </c:pt>
                <c:pt idx="2973">
                  <c:v>1.58203125</c:v>
                </c:pt>
                <c:pt idx="2974">
                  <c:v>1.0546875</c:v>
                </c:pt>
                <c:pt idx="2975">
                  <c:v>0.439453125</c:v>
                </c:pt>
                <c:pt idx="2976">
                  <c:v>-0.17578125</c:v>
                </c:pt>
                <c:pt idx="2977">
                  <c:v>-0.703125</c:v>
                </c:pt>
                <c:pt idx="2978">
                  <c:v>-1.318359375</c:v>
                </c:pt>
                <c:pt idx="2979">
                  <c:v>-1.845703125</c:v>
                </c:pt>
                <c:pt idx="2980">
                  <c:v>-2.373046875</c:v>
                </c:pt>
                <c:pt idx="2981">
                  <c:v>-2.900390625</c:v>
                </c:pt>
                <c:pt idx="2982">
                  <c:v>-3.427734375</c:v>
                </c:pt>
                <c:pt idx="2983">
                  <c:v>-3.955078125</c:v>
                </c:pt>
                <c:pt idx="2984">
                  <c:v>-4.39453125</c:v>
                </c:pt>
                <c:pt idx="2985">
                  <c:v>-4.74609375</c:v>
                </c:pt>
                <c:pt idx="2986">
                  <c:v>-5.185546875</c:v>
                </c:pt>
                <c:pt idx="2987">
                  <c:v>-5.44921875</c:v>
                </c:pt>
                <c:pt idx="2988">
                  <c:v>-5.80078125</c:v>
                </c:pt>
                <c:pt idx="2989">
                  <c:v>-5.9765625</c:v>
                </c:pt>
                <c:pt idx="2990">
                  <c:v>-6.15234375</c:v>
                </c:pt>
                <c:pt idx="2991">
                  <c:v>-6.328125</c:v>
                </c:pt>
                <c:pt idx="2992">
                  <c:v>-6.416015625</c:v>
                </c:pt>
                <c:pt idx="2993">
                  <c:v>-6.240234375</c:v>
                </c:pt>
                <c:pt idx="2994">
                  <c:v>-6.064453125</c:v>
                </c:pt>
                <c:pt idx="2995">
                  <c:v>-5.80078125</c:v>
                </c:pt>
                <c:pt idx="2996">
                  <c:v>-5.625</c:v>
                </c:pt>
                <c:pt idx="2997">
                  <c:v>-5.2734375</c:v>
                </c:pt>
                <c:pt idx="2998">
                  <c:v>-4.921875</c:v>
                </c:pt>
                <c:pt idx="2999">
                  <c:v>-4.482421875</c:v>
                </c:pt>
                <c:pt idx="3000">
                  <c:v>-4.04296875</c:v>
                </c:pt>
                <c:pt idx="3001">
                  <c:v>-3.603515625</c:v>
                </c:pt>
                <c:pt idx="3002">
                  <c:v>-3.1640625</c:v>
                </c:pt>
                <c:pt idx="3003">
                  <c:v>-2.63671875</c:v>
                </c:pt>
                <c:pt idx="3004">
                  <c:v>-2.021484375</c:v>
                </c:pt>
                <c:pt idx="3005">
                  <c:v>-1.494140625</c:v>
                </c:pt>
                <c:pt idx="3006">
                  <c:v>-0.966796875</c:v>
                </c:pt>
                <c:pt idx="3007">
                  <c:v>-0.3515625</c:v>
                </c:pt>
                <c:pt idx="3008">
                  <c:v>0.17578125</c:v>
                </c:pt>
                <c:pt idx="3009">
                  <c:v>0.791015625</c:v>
                </c:pt>
                <c:pt idx="3010">
                  <c:v>1.318359375</c:v>
                </c:pt>
                <c:pt idx="3011">
                  <c:v>1.845703125</c:v>
                </c:pt>
                <c:pt idx="3012">
                  <c:v>2.373046875</c:v>
                </c:pt>
                <c:pt idx="3013">
                  <c:v>2.900390625</c:v>
                </c:pt>
                <c:pt idx="3014">
                  <c:v>3.427734375</c:v>
                </c:pt>
                <c:pt idx="3015">
                  <c:v>3.8671875</c:v>
                </c:pt>
                <c:pt idx="3016">
                  <c:v>4.306640625</c:v>
                </c:pt>
                <c:pt idx="3017">
                  <c:v>4.658203125</c:v>
                </c:pt>
                <c:pt idx="3018">
                  <c:v>5.009765625</c:v>
                </c:pt>
                <c:pt idx="3019">
                  <c:v>5.361328125</c:v>
                </c:pt>
                <c:pt idx="3020">
                  <c:v>5.625</c:v>
                </c:pt>
                <c:pt idx="3021">
                  <c:v>5.80078125</c:v>
                </c:pt>
                <c:pt idx="3022">
                  <c:v>5.9765625</c:v>
                </c:pt>
                <c:pt idx="3023">
                  <c:v>6.064453125</c:v>
                </c:pt>
                <c:pt idx="3024">
                  <c:v>6.15234375</c:v>
                </c:pt>
                <c:pt idx="3025">
                  <c:v>6.064453125</c:v>
                </c:pt>
                <c:pt idx="3026">
                  <c:v>5.9765625</c:v>
                </c:pt>
                <c:pt idx="3027">
                  <c:v>5.80078125</c:v>
                </c:pt>
                <c:pt idx="3028">
                  <c:v>5.537109375</c:v>
                </c:pt>
                <c:pt idx="3029">
                  <c:v>5.2734375</c:v>
                </c:pt>
                <c:pt idx="3030">
                  <c:v>4.921875</c:v>
                </c:pt>
                <c:pt idx="3031">
                  <c:v>4.5703125</c:v>
                </c:pt>
                <c:pt idx="3032">
                  <c:v>4.21875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A-461F-B7E0-5D4AC0DEF85D}"/>
            </c:ext>
          </c:extLst>
        </c:ser>
        <c:ser>
          <c:idx val="1"/>
          <c:order val="1"/>
          <c:tx>
            <c:strRef>
              <c:f>Processed_data!$D$1</c:f>
              <c:strCache>
                <c:ptCount val="1"/>
                <c:pt idx="0">
                  <c:v>Modelled position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Processed_data!$A$2:$A$3034</c:f>
              <c:numCache>
                <c:formatCode>General</c:formatCode>
                <c:ptCount val="3033"/>
                <c:pt idx="0">
                  <c:v>10</c:v>
                </c:pt>
                <c:pt idx="1">
                  <c:v>21</c:v>
                </c:pt>
                <c:pt idx="2">
                  <c:v>31</c:v>
                </c:pt>
                <c:pt idx="3">
                  <c:v>42</c:v>
                </c:pt>
                <c:pt idx="4">
                  <c:v>52</c:v>
                </c:pt>
                <c:pt idx="5">
                  <c:v>63</c:v>
                </c:pt>
                <c:pt idx="6">
                  <c:v>73</c:v>
                </c:pt>
                <c:pt idx="7">
                  <c:v>83</c:v>
                </c:pt>
                <c:pt idx="8">
                  <c:v>94</c:v>
                </c:pt>
                <c:pt idx="9">
                  <c:v>104</c:v>
                </c:pt>
                <c:pt idx="10">
                  <c:v>115</c:v>
                </c:pt>
                <c:pt idx="11">
                  <c:v>125</c:v>
                </c:pt>
                <c:pt idx="12">
                  <c:v>136</c:v>
                </c:pt>
                <c:pt idx="13">
                  <c:v>146</c:v>
                </c:pt>
                <c:pt idx="14">
                  <c:v>156</c:v>
                </c:pt>
                <c:pt idx="15">
                  <c:v>167</c:v>
                </c:pt>
                <c:pt idx="16">
                  <c:v>177</c:v>
                </c:pt>
                <c:pt idx="17">
                  <c:v>188</c:v>
                </c:pt>
                <c:pt idx="18">
                  <c:v>198</c:v>
                </c:pt>
                <c:pt idx="19">
                  <c:v>209</c:v>
                </c:pt>
                <c:pt idx="20">
                  <c:v>219</c:v>
                </c:pt>
                <c:pt idx="21">
                  <c:v>229</c:v>
                </c:pt>
                <c:pt idx="22">
                  <c:v>240</c:v>
                </c:pt>
                <c:pt idx="23">
                  <c:v>250</c:v>
                </c:pt>
                <c:pt idx="24">
                  <c:v>261</c:v>
                </c:pt>
                <c:pt idx="25">
                  <c:v>271</c:v>
                </c:pt>
                <c:pt idx="26">
                  <c:v>282</c:v>
                </c:pt>
                <c:pt idx="27">
                  <c:v>292</c:v>
                </c:pt>
                <c:pt idx="28">
                  <c:v>302</c:v>
                </c:pt>
                <c:pt idx="29">
                  <c:v>313</c:v>
                </c:pt>
                <c:pt idx="30">
                  <c:v>323</c:v>
                </c:pt>
                <c:pt idx="31">
                  <c:v>334</c:v>
                </c:pt>
                <c:pt idx="32">
                  <c:v>344</c:v>
                </c:pt>
                <c:pt idx="33">
                  <c:v>375</c:v>
                </c:pt>
                <c:pt idx="34">
                  <c:v>386</c:v>
                </c:pt>
                <c:pt idx="35">
                  <c:v>396</c:v>
                </c:pt>
                <c:pt idx="36">
                  <c:v>407</c:v>
                </c:pt>
                <c:pt idx="37">
                  <c:v>417</c:v>
                </c:pt>
                <c:pt idx="38">
                  <c:v>428</c:v>
                </c:pt>
                <c:pt idx="39">
                  <c:v>438</c:v>
                </c:pt>
                <c:pt idx="40">
                  <c:v>448</c:v>
                </c:pt>
                <c:pt idx="41">
                  <c:v>459</c:v>
                </c:pt>
                <c:pt idx="42">
                  <c:v>469</c:v>
                </c:pt>
                <c:pt idx="43">
                  <c:v>480</c:v>
                </c:pt>
                <c:pt idx="44">
                  <c:v>490</c:v>
                </c:pt>
                <c:pt idx="45">
                  <c:v>500</c:v>
                </c:pt>
                <c:pt idx="46">
                  <c:v>511</c:v>
                </c:pt>
                <c:pt idx="47">
                  <c:v>521</c:v>
                </c:pt>
                <c:pt idx="48">
                  <c:v>532</c:v>
                </c:pt>
                <c:pt idx="49">
                  <c:v>542</c:v>
                </c:pt>
                <c:pt idx="50">
                  <c:v>553</c:v>
                </c:pt>
                <c:pt idx="51">
                  <c:v>563</c:v>
                </c:pt>
                <c:pt idx="52">
                  <c:v>573</c:v>
                </c:pt>
                <c:pt idx="53">
                  <c:v>584</c:v>
                </c:pt>
                <c:pt idx="54">
                  <c:v>594</c:v>
                </c:pt>
                <c:pt idx="55">
                  <c:v>605</c:v>
                </c:pt>
                <c:pt idx="56">
                  <c:v>615</c:v>
                </c:pt>
                <c:pt idx="57">
                  <c:v>626</c:v>
                </c:pt>
                <c:pt idx="58">
                  <c:v>636</c:v>
                </c:pt>
                <c:pt idx="59">
                  <c:v>646</c:v>
                </c:pt>
                <c:pt idx="60">
                  <c:v>657</c:v>
                </c:pt>
                <c:pt idx="61">
                  <c:v>667</c:v>
                </c:pt>
                <c:pt idx="62">
                  <c:v>678</c:v>
                </c:pt>
                <c:pt idx="63">
                  <c:v>688</c:v>
                </c:pt>
                <c:pt idx="64">
                  <c:v>699</c:v>
                </c:pt>
                <c:pt idx="65">
                  <c:v>709</c:v>
                </c:pt>
                <c:pt idx="66">
                  <c:v>719</c:v>
                </c:pt>
                <c:pt idx="67">
                  <c:v>730</c:v>
                </c:pt>
                <c:pt idx="68">
                  <c:v>740</c:v>
                </c:pt>
                <c:pt idx="69">
                  <c:v>751</c:v>
                </c:pt>
                <c:pt idx="70">
                  <c:v>761</c:v>
                </c:pt>
                <c:pt idx="71">
                  <c:v>772</c:v>
                </c:pt>
                <c:pt idx="72">
                  <c:v>782</c:v>
                </c:pt>
                <c:pt idx="73">
                  <c:v>792</c:v>
                </c:pt>
                <c:pt idx="74">
                  <c:v>803</c:v>
                </c:pt>
                <c:pt idx="75">
                  <c:v>813</c:v>
                </c:pt>
                <c:pt idx="76">
                  <c:v>824</c:v>
                </c:pt>
                <c:pt idx="77">
                  <c:v>834</c:v>
                </c:pt>
                <c:pt idx="78">
                  <c:v>845</c:v>
                </c:pt>
                <c:pt idx="79">
                  <c:v>855</c:v>
                </c:pt>
                <c:pt idx="80">
                  <c:v>865</c:v>
                </c:pt>
                <c:pt idx="81">
                  <c:v>876</c:v>
                </c:pt>
                <c:pt idx="82">
                  <c:v>886</c:v>
                </c:pt>
                <c:pt idx="83">
                  <c:v>897</c:v>
                </c:pt>
                <c:pt idx="84">
                  <c:v>907</c:v>
                </c:pt>
                <c:pt idx="85">
                  <c:v>918</c:v>
                </c:pt>
                <c:pt idx="86">
                  <c:v>928</c:v>
                </c:pt>
                <c:pt idx="87">
                  <c:v>938</c:v>
                </c:pt>
                <c:pt idx="88">
                  <c:v>949</c:v>
                </c:pt>
                <c:pt idx="89">
                  <c:v>959</c:v>
                </c:pt>
                <c:pt idx="90">
                  <c:v>970</c:v>
                </c:pt>
                <c:pt idx="91">
                  <c:v>980</c:v>
                </c:pt>
                <c:pt idx="92">
                  <c:v>991</c:v>
                </c:pt>
                <c:pt idx="93">
                  <c:v>1001</c:v>
                </c:pt>
                <c:pt idx="94">
                  <c:v>1011</c:v>
                </c:pt>
                <c:pt idx="95">
                  <c:v>1022</c:v>
                </c:pt>
                <c:pt idx="96">
                  <c:v>1032</c:v>
                </c:pt>
                <c:pt idx="97">
                  <c:v>1043</c:v>
                </c:pt>
                <c:pt idx="98">
                  <c:v>1053</c:v>
                </c:pt>
                <c:pt idx="99">
                  <c:v>1063</c:v>
                </c:pt>
                <c:pt idx="100">
                  <c:v>1074</c:v>
                </c:pt>
                <c:pt idx="101">
                  <c:v>1095</c:v>
                </c:pt>
                <c:pt idx="102">
                  <c:v>1105</c:v>
                </c:pt>
                <c:pt idx="103">
                  <c:v>1116</c:v>
                </c:pt>
                <c:pt idx="104">
                  <c:v>1126</c:v>
                </c:pt>
                <c:pt idx="105">
                  <c:v>1136</c:v>
                </c:pt>
                <c:pt idx="106">
                  <c:v>1147</c:v>
                </c:pt>
                <c:pt idx="107">
                  <c:v>1157</c:v>
                </c:pt>
                <c:pt idx="108">
                  <c:v>1168</c:v>
                </c:pt>
                <c:pt idx="109">
                  <c:v>1178</c:v>
                </c:pt>
                <c:pt idx="110">
                  <c:v>1189</c:v>
                </c:pt>
                <c:pt idx="111">
                  <c:v>1199</c:v>
                </c:pt>
                <c:pt idx="112">
                  <c:v>1209</c:v>
                </c:pt>
                <c:pt idx="113">
                  <c:v>1220</c:v>
                </c:pt>
                <c:pt idx="114">
                  <c:v>1230</c:v>
                </c:pt>
                <c:pt idx="115">
                  <c:v>1241</c:v>
                </c:pt>
                <c:pt idx="116">
                  <c:v>1251</c:v>
                </c:pt>
                <c:pt idx="117">
                  <c:v>1262</c:v>
                </c:pt>
                <c:pt idx="118">
                  <c:v>1272</c:v>
                </c:pt>
                <c:pt idx="119">
                  <c:v>1282</c:v>
                </c:pt>
                <c:pt idx="120">
                  <c:v>1293</c:v>
                </c:pt>
                <c:pt idx="121">
                  <c:v>1303</c:v>
                </c:pt>
                <c:pt idx="122">
                  <c:v>1314</c:v>
                </c:pt>
                <c:pt idx="123">
                  <c:v>1324</c:v>
                </c:pt>
                <c:pt idx="124">
                  <c:v>1335</c:v>
                </c:pt>
                <c:pt idx="125">
                  <c:v>1345</c:v>
                </c:pt>
                <c:pt idx="126">
                  <c:v>1355</c:v>
                </c:pt>
                <c:pt idx="127">
                  <c:v>1366</c:v>
                </c:pt>
                <c:pt idx="128">
                  <c:v>1376</c:v>
                </c:pt>
                <c:pt idx="129">
                  <c:v>1387</c:v>
                </c:pt>
                <c:pt idx="130">
                  <c:v>1397</c:v>
                </c:pt>
                <c:pt idx="131">
                  <c:v>1408</c:v>
                </c:pt>
                <c:pt idx="132">
                  <c:v>1418</c:v>
                </c:pt>
                <c:pt idx="133">
                  <c:v>1428</c:v>
                </c:pt>
                <c:pt idx="134">
                  <c:v>1439</c:v>
                </c:pt>
                <c:pt idx="135">
                  <c:v>1460</c:v>
                </c:pt>
                <c:pt idx="136">
                  <c:v>1470</c:v>
                </c:pt>
                <c:pt idx="137">
                  <c:v>1481</c:v>
                </c:pt>
                <c:pt idx="138">
                  <c:v>1491</c:v>
                </c:pt>
                <c:pt idx="139">
                  <c:v>1501</c:v>
                </c:pt>
                <c:pt idx="140">
                  <c:v>1512</c:v>
                </c:pt>
                <c:pt idx="141">
                  <c:v>1522</c:v>
                </c:pt>
                <c:pt idx="142">
                  <c:v>1533</c:v>
                </c:pt>
                <c:pt idx="143">
                  <c:v>1543</c:v>
                </c:pt>
                <c:pt idx="144">
                  <c:v>1554</c:v>
                </c:pt>
                <c:pt idx="145">
                  <c:v>1564</c:v>
                </c:pt>
                <c:pt idx="146">
                  <c:v>1574</c:v>
                </c:pt>
                <c:pt idx="147">
                  <c:v>1585</c:v>
                </c:pt>
                <c:pt idx="148">
                  <c:v>1595</c:v>
                </c:pt>
                <c:pt idx="149">
                  <c:v>1606</c:v>
                </c:pt>
                <c:pt idx="150">
                  <c:v>1616</c:v>
                </c:pt>
                <c:pt idx="151">
                  <c:v>1626</c:v>
                </c:pt>
                <c:pt idx="152">
                  <c:v>1637</c:v>
                </c:pt>
                <c:pt idx="153">
                  <c:v>1647</c:v>
                </c:pt>
                <c:pt idx="154">
                  <c:v>1658</c:v>
                </c:pt>
                <c:pt idx="155">
                  <c:v>1668</c:v>
                </c:pt>
                <c:pt idx="156">
                  <c:v>1679</c:v>
                </c:pt>
                <c:pt idx="157">
                  <c:v>1689</c:v>
                </c:pt>
                <c:pt idx="158">
                  <c:v>1699</c:v>
                </c:pt>
                <c:pt idx="159">
                  <c:v>1710</c:v>
                </c:pt>
                <c:pt idx="160">
                  <c:v>1720</c:v>
                </c:pt>
                <c:pt idx="161">
                  <c:v>1731</c:v>
                </c:pt>
                <c:pt idx="162">
                  <c:v>1741</c:v>
                </c:pt>
                <c:pt idx="163">
                  <c:v>1752</c:v>
                </c:pt>
                <c:pt idx="164">
                  <c:v>1762</c:v>
                </c:pt>
                <c:pt idx="165">
                  <c:v>1772</c:v>
                </c:pt>
                <c:pt idx="166">
                  <c:v>1783</c:v>
                </c:pt>
                <c:pt idx="167">
                  <c:v>1793</c:v>
                </c:pt>
                <c:pt idx="168">
                  <c:v>1804</c:v>
                </c:pt>
                <c:pt idx="169">
                  <c:v>1814</c:v>
                </c:pt>
                <c:pt idx="170">
                  <c:v>1825</c:v>
                </c:pt>
                <c:pt idx="171">
                  <c:v>1835</c:v>
                </c:pt>
                <c:pt idx="172">
                  <c:v>1845</c:v>
                </c:pt>
                <c:pt idx="173">
                  <c:v>1856</c:v>
                </c:pt>
                <c:pt idx="174">
                  <c:v>1866</c:v>
                </c:pt>
                <c:pt idx="175">
                  <c:v>1877</c:v>
                </c:pt>
                <c:pt idx="176">
                  <c:v>1887</c:v>
                </c:pt>
                <c:pt idx="177">
                  <c:v>1898</c:v>
                </c:pt>
                <c:pt idx="178">
                  <c:v>1908</c:v>
                </c:pt>
                <c:pt idx="179">
                  <c:v>1918</c:v>
                </c:pt>
                <c:pt idx="180">
                  <c:v>1929</c:v>
                </c:pt>
                <c:pt idx="181">
                  <c:v>1939</c:v>
                </c:pt>
                <c:pt idx="182">
                  <c:v>1950</c:v>
                </c:pt>
                <c:pt idx="183">
                  <c:v>1960</c:v>
                </c:pt>
                <c:pt idx="184">
                  <c:v>1971</c:v>
                </c:pt>
                <c:pt idx="185">
                  <c:v>1981</c:v>
                </c:pt>
                <c:pt idx="186">
                  <c:v>1991</c:v>
                </c:pt>
                <c:pt idx="187">
                  <c:v>2002</c:v>
                </c:pt>
                <c:pt idx="188">
                  <c:v>2012</c:v>
                </c:pt>
                <c:pt idx="189">
                  <c:v>2023</c:v>
                </c:pt>
                <c:pt idx="190">
                  <c:v>2033</c:v>
                </c:pt>
                <c:pt idx="191">
                  <c:v>2044</c:v>
                </c:pt>
                <c:pt idx="192">
                  <c:v>2054</c:v>
                </c:pt>
                <c:pt idx="193">
                  <c:v>2064</c:v>
                </c:pt>
                <c:pt idx="194">
                  <c:v>2075</c:v>
                </c:pt>
                <c:pt idx="195">
                  <c:v>2085</c:v>
                </c:pt>
                <c:pt idx="196">
                  <c:v>2096</c:v>
                </c:pt>
                <c:pt idx="197">
                  <c:v>2106</c:v>
                </c:pt>
                <c:pt idx="198">
                  <c:v>2117</c:v>
                </c:pt>
                <c:pt idx="199">
                  <c:v>2127</c:v>
                </c:pt>
                <c:pt idx="200">
                  <c:v>2137</c:v>
                </c:pt>
                <c:pt idx="201">
                  <c:v>2148</c:v>
                </c:pt>
                <c:pt idx="202">
                  <c:v>2158</c:v>
                </c:pt>
                <c:pt idx="203">
                  <c:v>2169</c:v>
                </c:pt>
                <c:pt idx="204">
                  <c:v>2179</c:v>
                </c:pt>
                <c:pt idx="205">
                  <c:v>2189</c:v>
                </c:pt>
                <c:pt idx="206">
                  <c:v>2200</c:v>
                </c:pt>
                <c:pt idx="207">
                  <c:v>2210</c:v>
                </c:pt>
                <c:pt idx="208">
                  <c:v>2221</c:v>
                </c:pt>
                <c:pt idx="209">
                  <c:v>2231</c:v>
                </c:pt>
                <c:pt idx="210">
                  <c:v>2242</c:v>
                </c:pt>
                <c:pt idx="211">
                  <c:v>2252</c:v>
                </c:pt>
                <c:pt idx="212">
                  <c:v>2262</c:v>
                </c:pt>
                <c:pt idx="213">
                  <c:v>2273</c:v>
                </c:pt>
                <c:pt idx="214">
                  <c:v>2283</c:v>
                </c:pt>
                <c:pt idx="215">
                  <c:v>2294</c:v>
                </c:pt>
                <c:pt idx="216">
                  <c:v>2304</c:v>
                </c:pt>
                <c:pt idx="217">
                  <c:v>2315</c:v>
                </c:pt>
                <c:pt idx="218">
                  <c:v>2325</c:v>
                </c:pt>
                <c:pt idx="219">
                  <c:v>2335</c:v>
                </c:pt>
                <c:pt idx="220">
                  <c:v>2346</c:v>
                </c:pt>
                <c:pt idx="221">
                  <c:v>2356</c:v>
                </c:pt>
                <c:pt idx="222">
                  <c:v>2367</c:v>
                </c:pt>
                <c:pt idx="223">
                  <c:v>2377</c:v>
                </c:pt>
                <c:pt idx="224">
                  <c:v>2388</c:v>
                </c:pt>
                <c:pt idx="225">
                  <c:v>2398</c:v>
                </c:pt>
                <c:pt idx="226">
                  <c:v>2408</c:v>
                </c:pt>
                <c:pt idx="227">
                  <c:v>2419</c:v>
                </c:pt>
                <c:pt idx="228">
                  <c:v>2429</c:v>
                </c:pt>
                <c:pt idx="229">
                  <c:v>2440</c:v>
                </c:pt>
                <c:pt idx="230">
                  <c:v>2450</c:v>
                </c:pt>
                <c:pt idx="231">
                  <c:v>2461</c:v>
                </c:pt>
                <c:pt idx="232">
                  <c:v>2471</c:v>
                </c:pt>
                <c:pt idx="233">
                  <c:v>2481</c:v>
                </c:pt>
                <c:pt idx="234">
                  <c:v>2492</c:v>
                </c:pt>
                <c:pt idx="235">
                  <c:v>2502</c:v>
                </c:pt>
                <c:pt idx="236">
                  <c:v>2513</c:v>
                </c:pt>
                <c:pt idx="237">
                  <c:v>2523</c:v>
                </c:pt>
                <c:pt idx="238">
                  <c:v>2544</c:v>
                </c:pt>
                <c:pt idx="239">
                  <c:v>2554</c:v>
                </c:pt>
                <c:pt idx="240">
                  <c:v>2565</c:v>
                </c:pt>
                <c:pt idx="241">
                  <c:v>2575</c:v>
                </c:pt>
                <c:pt idx="242">
                  <c:v>2586</c:v>
                </c:pt>
                <c:pt idx="243">
                  <c:v>2596</c:v>
                </c:pt>
                <c:pt idx="244">
                  <c:v>2607</c:v>
                </c:pt>
                <c:pt idx="245">
                  <c:v>2617</c:v>
                </c:pt>
                <c:pt idx="246">
                  <c:v>2627</c:v>
                </c:pt>
                <c:pt idx="247">
                  <c:v>2638</c:v>
                </c:pt>
                <c:pt idx="248">
                  <c:v>2648</c:v>
                </c:pt>
                <c:pt idx="249">
                  <c:v>2659</c:v>
                </c:pt>
                <c:pt idx="250">
                  <c:v>2669</c:v>
                </c:pt>
                <c:pt idx="251">
                  <c:v>2680</c:v>
                </c:pt>
                <c:pt idx="252">
                  <c:v>2690</c:v>
                </c:pt>
                <c:pt idx="253">
                  <c:v>2700</c:v>
                </c:pt>
                <c:pt idx="254">
                  <c:v>2711</c:v>
                </c:pt>
                <c:pt idx="255">
                  <c:v>2721</c:v>
                </c:pt>
                <c:pt idx="256">
                  <c:v>2732</c:v>
                </c:pt>
                <c:pt idx="257">
                  <c:v>2742</c:v>
                </c:pt>
                <c:pt idx="258">
                  <c:v>2753</c:v>
                </c:pt>
                <c:pt idx="259">
                  <c:v>2763</c:v>
                </c:pt>
                <c:pt idx="260">
                  <c:v>2773</c:v>
                </c:pt>
                <c:pt idx="261">
                  <c:v>2784</c:v>
                </c:pt>
                <c:pt idx="262">
                  <c:v>2794</c:v>
                </c:pt>
                <c:pt idx="263">
                  <c:v>2805</c:v>
                </c:pt>
                <c:pt idx="264">
                  <c:v>2815</c:v>
                </c:pt>
                <c:pt idx="265">
                  <c:v>2825</c:v>
                </c:pt>
                <c:pt idx="266">
                  <c:v>2836</c:v>
                </c:pt>
                <c:pt idx="267">
                  <c:v>2846</c:v>
                </c:pt>
                <c:pt idx="268">
                  <c:v>2857</c:v>
                </c:pt>
                <c:pt idx="269">
                  <c:v>2867</c:v>
                </c:pt>
                <c:pt idx="270">
                  <c:v>2878</c:v>
                </c:pt>
                <c:pt idx="271">
                  <c:v>2888</c:v>
                </c:pt>
                <c:pt idx="272">
                  <c:v>2909</c:v>
                </c:pt>
                <c:pt idx="273">
                  <c:v>2919</c:v>
                </c:pt>
                <c:pt idx="274">
                  <c:v>2930</c:v>
                </c:pt>
                <c:pt idx="275">
                  <c:v>2940</c:v>
                </c:pt>
                <c:pt idx="276">
                  <c:v>2951</c:v>
                </c:pt>
                <c:pt idx="277">
                  <c:v>2961</c:v>
                </c:pt>
                <c:pt idx="278">
                  <c:v>2971</c:v>
                </c:pt>
                <c:pt idx="279">
                  <c:v>2982</c:v>
                </c:pt>
                <c:pt idx="280">
                  <c:v>2992</c:v>
                </c:pt>
                <c:pt idx="281">
                  <c:v>3003</c:v>
                </c:pt>
                <c:pt idx="282">
                  <c:v>3013</c:v>
                </c:pt>
                <c:pt idx="283">
                  <c:v>3024</c:v>
                </c:pt>
                <c:pt idx="284">
                  <c:v>3034</c:v>
                </c:pt>
                <c:pt idx="285">
                  <c:v>3044</c:v>
                </c:pt>
                <c:pt idx="286">
                  <c:v>3055</c:v>
                </c:pt>
                <c:pt idx="287">
                  <c:v>3065</c:v>
                </c:pt>
                <c:pt idx="288">
                  <c:v>3076</c:v>
                </c:pt>
                <c:pt idx="289">
                  <c:v>3086</c:v>
                </c:pt>
                <c:pt idx="290">
                  <c:v>3097</c:v>
                </c:pt>
                <c:pt idx="291">
                  <c:v>3107</c:v>
                </c:pt>
                <c:pt idx="292">
                  <c:v>3117</c:v>
                </c:pt>
                <c:pt idx="293">
                  <c:v>3128</c:v>
                </c:pt>
                <c:pt idx="294">
                  <c:v>3138</c:v>
                </c:pt>
                <c:pt idx="295">
                  <c:v>3149</c:v>
                </c:pt>
                <c:pt idx="296">
                  <c:v>3159</c:v>
                </c:pt>
                <c:pt idx="297">
                  <c:v>3170</c:v>
                </c:pt>
                <c:pt idx="298">
                  <c:v>3180</c:v>
                </c:pt>
                <c:pt idx="299">
                  <c:v>3190</c:v>
                </c:pt>
                <c:pt idx="300">
                  <c:v>3201</c:v>
                </c:pt>
                <c:pt idx="301">
                  <c:v>3211</c:v>
                </c:pt>
                <c:pt idx="302">
                  <c:v>3222</c:v>
                </c:pt>
                <c:pt idx="303">
                  <c:v>3232</c:v>
                </c:pt>
                <c:pt idx="304">
                  <c:v>3243</c:v>
                </c:pt>
                <c:pt idx="305">
                  <c:v>3253</c:v>
                </c:pt>
                <c:pt idx="306">
                  <c:v>3263</c:v>
                </c:pt>
                <c:pt idx="307">
                  <c:v>3274</c:v>
                </c:pt>
                <c:pt idx="308">
                  <c:v>3284</c:v>
                </c:pt>
                <c:pt idx="309">
                  <c:v>3295</c:v>
                </c:pt>
                <c:pt idx="310">
                  <c:v>3305</c:v>
                </c:pt>
                <c:pt idx="311">
                  <c:v>3316</c:v>
                </c:pt>
                <c:pt idx="312">
                  <c:v>3326</c:v>
                </c:pt>
                <c:pt idx="313">
                  <c:v>3336</c:v>
                </c:pt>
                <c:pt idx="314">
                  <c:v>3347</c:v>
                </c:pt>
                <c:pt idx="315">
                  <c:v>3357</c:v>
                </c:pt>
                <c:pt idx="316">
                  <c:v>3368</c:v>
                </c:pt>
                <c:pt idx="317">
                  <c:v>3378</c:v>
                </c:pt>
                <c:pt idx="318">
                  <c:v>3388</c:v>
                </c:pt>
                <c:pt idx="319">
                  <c:v>3399</c:v>
                </c:pt>
                <c:pt idx="320">
                  <c:v>3409</c:v>
                </c:pt>
                <c:pt idx="321">
                  <c:v>3420</c:v>
                </c:pt>
                <c:pt idx="322">
                  <c:v>3430</c:v>
                </c:pt>
                <c:pt idx="323">
                  <c:v>3441</c:v>
                </c:pt>
                <c:pt idx="324">
                  <c:v>3451</c:v>
                </c:pt>
                <c:pt idx="325">
                  <c:v>3461</c:v>
                </c:pt>
                <c:pt idx="326">
                  <c:v>3472</c:v>
                </c:pt>
                <c:pt idx="327">
                  <c:v>3482</c:v>
                </c:pt>
                <c:pt idx="328">
                  <c:v>3493</c:v>
                </c:pt>
                <c:pt idx="329">
                  <c:v>3503</c:v>
                </c:pt>
                <c:pt idx="330">
                  <c:v>3514</c:v>
                </c:pt>
                <c:pt idx="331">
                  <c:v>3524</c:v>
                </c:pt>
                <c:pt idx="332">
                  <c:v>3534</c:v>
                </c:pt>
                <c:pt idx="333">
                  <c:v>3545</c:v>
                </c:pt>
                <c:pt idx="334">
                  <c:v>3555</c:v>
                </c:pt>
                <c:pt idx="335">
                  <c:v>3566</c:v>
                </c:pt>
                <c:pt idx="336">
                  <c:v>3576</c:v>
                </c:pt>
                <c:pt idx="337">
                  <c:v>3587</c:v>
                </c:pt>
                <c:pt idx="338">
                  <c:v>3597</c:v>
                </c:pt>
                <c:pt idx="339">
                  <c:v>3607</c:v>
                </c:pt>
                <c:pt idx="340">
                  <c:v>3618</c:v>
                </c:pt>
                <c:pt idx="341">
                  <c:v>3628</c:v>
                </c:pt>
                <c:pt idx="342">
                  <c:v>3639</c:v>
                </c:pt>
                <c:pt idx="343">
                  <c:v>3649</c:v>
                </c:pt>
                <c:pt idx="344">
                  <c:v>3660</c:v>
                </c:pt>
                <c:pt idx="345">
                  <c:v>3670</c:v>
                </c:pt>
                <c:pt idx="346">
                  <c:v>3680</c:v>
                </c:pt>
                <c:pt idx="347">
                  <c:v>3691</c:v>
                </c:pt>
                <c:pt idx="348">
                  <c:v>3701</c:v>
                </c:pt>
                <c:pt idx="349">
                  <c:v>3712</c:v>
                </c:pt>
                <c:pt idx="350">
                  <c:v>3722</c:v>
                </c:pt>
                <c:pt idx="351">
                  <c:v>3733</c:v>
                </c:pt>
                <c:pt idx="352">
                  <c:v>3743</c:v>
                </c:pt>
                <c:pt idx="353">
                  <c:v>3753</c:v>
                </c:pt>
                <c:pt idx="354">
                  <c:v>3764</c:v>
                </c:pt>
                <c:pt idx="355">
                  <c:v>3774</c:v>
                </c:pt>
                <c:pt idx="356">
                  <c:v>3785</c:v>
                </c:pt>
                <c:pt idx="357">
                  <c:v>3795</c:v>
                </c:pt>
                <c:pt idx="358">
                  <c:v>3806</c:v>
                </c:pt>
                <c:pt idx="359">
                  <c:v>3816</c:v>
                </c:pt>
                <c:pt idx="360">
                  <c:v>3826</c:v>
                </c:pt>
                <c:pt idx="361">
                  <c:v>3837</c:v>
                </c:pt>
                <c:pt idx="362">
                  <c:v>3847</c:v>
                </c:pt>
                <c:pt idx="363">
                  <c:v>3858</c:v>
                </c:pt>
                <c:pt idx="364">
                  <c:v>3868</c:v>
                </c:pt>
                <c:pt idx="365">
                  <c:v>3879</c:v>
                </c:pt>
                <c:pt idx="366">
                  <c:v>3889</c:v>
                </c:pt>
                <c:pt idx="367">
                  <c:v>3899</c:v>
                </c:pt>
                <c:pt idx="368">
                  <c:v>3910</c:v>
                </c:pt>
                <c:pt idx="369">
                  <c:v>3920</c:v>
                </c:pt>
                <c:pt idx="370">
                  <c:v>3931</c:v>
                </c:pt>
                <c:pt idx="371">
                  <c:v>3941</c:v>
                </c:pt>
                <c:pt idx="372">
                  <c:v>3951</c:v>
                </c:pt>
                <c:pt idx="373">
                  <c:v>3962</c:v>
                </c:pt>
                <c:pt idx="374">
                  <c:v>3972</c:v>
                </c:pt>
                <c:pt idx="375">
                  <c:v>3993</c:v>
                </c:pt>
                <c:pt idx="376">
                  <c:v>4004</c:v>
                </c:pt>
                <c:pt idx="377">
                  <c:v>4014</c:v>
                </c:pt>
                <c:pt idx="378">
                  <c:v>4024</c:v>
                </c:pt>
                <c:pt idx="379">
                  <c:v>4035</c:v>
                </c:pt>
                <c:pt idx="380">
                  <c:v>4045</c:v>
                </c:pt>
                <c:pt idx="381">
                  <c:v>4056</c:v>
                </c:pt>
                <c:pt idx="382">
                  <c:v>4066</c:v>
                </c:pt>
                <c:pt idx="383">
                  <c:v>4077</c:v>
                </c:pt>
                <c:pt idx="384">
                  <c:v>4087</c:v>
                </c:pt>
                <c:pt idx="385">
                  <c:v>4097</c:v>
                </c:pt>
                <c:pt idx="386">
                  <c:v>4108</c:v>
                </c:pt>
                <c:pt idx="387">
                  <c:v>4118</c:v>
                </c:pt>
                <c:pt idx="388">
                  <c:v>4129</c:v>
                </c:pt>
                <c:pt idx="389">
                  <c:v>4139</c:v>
                </c:pt>
                <c:pt idx="390">
                  <c:v>4150</c:v>
                </c:pt>
                <c:pt idx="391">
                  <c:v>4160</c:v>
                </c:pt>
                <c:pt idx="392">
                  <c:v>4170</c:v>
                </c:pt>
                <c:pt idx="393">
                  <c:v>4181</c:v>
                </c:pt>
                <c:pt idx="394">
                  <c:v>4191</c:v>
                </c:pt>
                <c:pt idx="395">
                  <c:v>4202</c:v>
                </c:pt>
                <c:pt idx="396">
                  <c:v>4212</c:v>
                </c:pt>
                <c:pt idx="397">
                  <c:v>4223</c:v>
                </c:pt>
                <c:pt idx="398">
                  <c:v>4233</c:v>
                </c:pt>
                <c:pt idx="399">
                  <c:v>4243</c:v>
                </c:pt>
                <c:pt idx="400">
                  <c:v>4254</c:v>
                </c:pt>
                <c:pt idx="401">
                  <c:v>4264</c:v>
                </c:pt>
                <c:pt idx="402">
                  <c:v>4275</c:v>
                </c:pt>
                <c:pt idx="403">
                  <c:v>4285</c:v>
                </c:pt>
                <c:pt idx="404">
                  <c:v>4296</c:v>
                </c:pt>
                <c:pt idx="405">
                  <c:v>4306</c:v>
                </c:pt>
                <c:pt idx="406">
                  <c:v>4316</c:v>
                </c:pt>
                <c:pt idx="407">
                  <c:v>4327</c:v>
                </c:pt>
                <c:pt idx="408">
                  <c:v>4337</c:v>
                </c:pt>
                <c:pt idx="409">
                  <c:v>4348</c:v>
                </c:pt>
                <c:pt idx="410">
                  <c:v>4358</c:v>
                </c:pt>
                <c:pt idx="411">
                  <c:v>4369</c:v>
                </c:pt>
                <c:pt idx="412">
                  <c:v>4379</c:v>
                </c:pt>
                <c:pt idx="413">
                  <c:v>4389</c:v>
                </c:pt>
                <c:pt idx="414">
                  <c:v>4400</c:v>
                </c:pt>
                <c:pt idx="415">
                  <c:v>4410</c:v>
                </c:pt>
                <c:pt idx="416">
                  <c:v>4421</c:v>
                </c:pt>
                <c:pt idx="417">
                  <c:v>4431</c:v>
                </c:pt>
                <c:pt idx="418">
                  <c:v>4442</c:v>
                </c:pt>
                <c:pt idx="419">
                  <c:v>4452</c:v>
                </c:pt>
                <c:pt idx="420">
                  <c:v>4462</c:v>
                </c:pt>
                <c:pt idx="421">
                  <c:v>4473</c:v>
                </c:pt>
                <c:pt idx="422">
                  <c:v>4483</c:v>
                </c:pt>
                <c:pt idx="423">
                  <c:v>4494</c:v>
                </c:pt>
                <c:pt idx="424">
                  <c:v>4504</c:v>
                </c:pt>
                <c:pt idx="425">
                  <c:v>4514</c:v>
                </c:pt>
                <c:pt idx="426">
                  <c:v>4525</c:v>
                </c:pt>
                <c:pt idx="427">
                  <c:v>4535</c:v>
                </c:pt>
                <c:pt idx="428">
                  <c:v>4546</c:v>
                </c:pt>
                <c:pt idx="429">
                  <c:v>4556</c:v>
                </c:pt>
                <c:pt idx="430">
                  <c:v>4567</c:v>
                </c:pt>
                <c:pt idx="431">
                  <c:v>4577</c:v>
                </c:pt>
                <c:pt idx="432">
                  <c:v>4587</c:v>
                </c:pt>
                <c:pt idx="433">
                  <c:v>4598</c:v>
                </c:pt>
                <c:pt idx="434">
                  <c:v>4608</c:v>
                </c:pt>
                <c:pt idx="435">
                  <c:v>4619</c:v>
                </c:pt>
                <c:pt idx="436">
                  <c:v>4629</c:v>
                </c:pt>
                <c:pt idx="437">
                  <c:v>4640</c:v>
                </c:pt>
                <c:pt idx="438">
                  <c:v>4650</c:v>
                </c:pt>
                <c:pt idx="439">
                  <c:v>4660</c:v>
                </c:pt>
                <c:pt idx="440">
                  <c:v>4671</c:v>
                </c:pt>
                <c:pt idx="441">
                  <c:v>4681</c:v>
                </c:pt>
                <c:pt idx="442">
                  <c:v>4692</c:v>
                </c:pt>
                <c:pt idx="443">
                  <c:v>4723</c:v>
                </c:pt>
                <c:pt idx="444">
                  <c:v>4733</c:v>
                </c:pt>
                <c:pt idx="445">
                  <c:v>4744</c:v>
                </c:pt>
                <c:pt idx="446">
                  <c:v>4754</c:v>
                </c:pt>
                <c:pt idx="447">
                  <c:v>4765</c:v>
                </c:pt>
                <c:pt idx="448">
                  <c:v>4775</c:v>
                </c:pt>
                <c:pt idx="449">
                  <c:v>4786</c:v>
                </c:pt>
                <c:pt idx="450">
                  <c:v>4796</c:v>
                </c:pt>
                <c:pt idx="451">
                  <c:v>4806</c:v>
                </c:pt>
                <c:pt idx="452">
                  <c:v>4817</c:v>
                </c:pt>
                <c:pt idx="453">
                  <c:v>4827</c:v>
                </c:pt>
                <c:pt idx="454">
                  <c:v>4838</c:v>
                </c:pt>
                <c:pt idx="455">
                  <c:v>4848</c:v>
                </c:pt>
                <c:pt idx="456">
                  <c:v>4859</c:v>
                </c:pt>
                <c:pt idx="457">
                  <c:v>4869</c:v>
                </c:pt>
                <c:pt idx="458">
                  <c:v>4879</c:v>
                </c:pt>
                <c:pt idx="459">
                  <c:v>4890</c:v>
                </c:pt>
                <c:pt idx="460">
                  <c:v>4900</c:v>
                </c:pt>
                <c:pt idx="461">
                  <c:v>4911</c:v>
                </c:pt>
                <c:pt idx="462">
                  <c:v>4921</c:v>
                </c:pt>
                <c:pt idx="463">
                  <c:v>4932</c:v>
                </c:pt>
                <c:pt idx="464">
                  <c:v>4942</c:v>
                </c:pt>
                <c:pt idx="465">
                  <c:v>4952</c:v>
                </c:pt>
                <c:pt idx="466">
                  <c:v>4963</c:v>
                </c:pt>
                <c:pt idx="467">
                  <c:v>4973</c:v>
                </c:pt>
                <c:pt idx="468">
                  <c:v>4984</c:v>
                </c:pt>
                <c:pt idx="469">
                  <c:v>4994</c:v>
                </c:pt>
                <c:pt idx="470">
                  <c:v>5005</c:v>
                </c:pt>
                <c:pt idx="471">
                  <c:v>5015</c:v>
                </c:pt>
                <c:pt idx="472">
                  <c:v>5025</c:v>
                </c:pt>
                <c:pt idx="473">
                  <c:v>5036</c:v>
                </c:pt>
                <c:pt idx="474">
                  <c:v>5046</c:v>
                </c:pt>
                <c:pt idx="475">
                  <c:v>5057</c:v>
                </c:pt>
                <c:pt idx="476">
                  <c:v>5077</c:v>
                </c:pt>
                <c:pt idx="477">
                  <c:v>5088</c:v>
                </c:pt>
                <c:pt idx="478">
                  <c:v>5098</c:v>
                </c:pt>
                <c:pt idx="479">
                  <c:v>5109</c:v>
                </c:pt>
                <c:pt idx="480">
                  <c:v>5119</c:v>
                </c:pt>
                <c:pt idx="481">
                  <c:v>5130</c:v>
                </c:pt>
                <c:pt idx="482">
                  <c:v>5140</c:v>
                </c:pt>
                <c:pt idx="483">
                  <c:v>5150</c:v>
                </c:pt>
                <c:pt idx="484">
                  <c:v>5161</c:v>
                </c:pt>
                <c:pt idx="485">
                  <c:v>5171</c:v>
                </c:pt>
                <c:pt idx="486">
                  <c:v>5182</c:v>
                </c:pt>
                <c:pt idx="487">
                  <c:v>5192</c:v>
                </c:pt>
                <c:pt idx="488">
                  <c:v>5203</c:v>
                </c:pt>
                <c:pt idx="489">
                  <c:v>5213</c:v>
                </c:pt>
                <c:pt idx="490">
                  <c:v>5223</c:v>
                </c:pt>
                <c:pt idx="491">
                  <c:v>5234</c:v>
                </c:pt>
                <c:pt idx="492">
                  <c:v>5244</c:v>
                </c:pt>
                <c:pt idx="493">
                  <c:v>5255</c:v>
                </c:pt>
                <c:pt idx="494">
                  <c:v>5265</c:v>
                </c:pt>
                <c:pt idx="495">
                  <c:v>5276</c:v>
                </c:pt>
                <c:pt idx="496">
                  <c:v>5286</c:v>
                </c:pt>
                <c:pt idx="497">
                  <c:v>5296</c:v>
                </c:pt>
                <c:pt idx="498">
                  <c:v>5307</c:v>
                </c:pt>
                <c:pt idx="499">
                  <c:v>5317</c:v>
                </c:pt>
                <c:pt idx="500">
                  <c:v>5328</c:v>
                </c:pt>
                <c:pt idx="501">
                  <c:v>5338</c:v>
                </c:pt>
                <c:pt idx="502">
                  <c:v>5349</c:v>
                </c:pt>
                <c:pt idx="503">
                  <c:v>5359</c:v>
                </c:pt>
                <c:pt idx="504">
                  <c:v>5369</c:v>
                </c:pt>
                <c:pt idx="505">
                  <c:v>5380</c:v>
                </c:pt>
                <c:pt idx="506">
                  <c:v>5390</c:v>
                </c:pt>
                <c:pt idx="507">
                  <c:v>5401</c:v>
                </c:pt>
                <c:pt idx="508">
                  <c:v>5411</c:v>
                </c:pt>
                <c:pt idx="509">
                  <c:v>5422</c:v>
                </c:pt>
                <c:pt idx="510">
                  <c:v>5442</c:v>
                </c:pt>
                <c:pt idx="511">
                  <c:v>5453</c:v>
                </c:pt>
                <c:pt idx="512">
                  <c:v>5463</c:v>
                </c:pt>
                <c:pt idx="513">
                  <c:v>5474</c:v>
                </c:pt>
                <c:pt idx="514">
                  <c:v>5484</c:v>
                </c:pt>
                <c:pt idx="515">
                  <c:v>5495</c:v>
                </c:pt>
                <c:pt idx="516">
                  <c:v>5505</c:v>
                </c:pt>
                <c:pt idx="517">
                  <c:v>5515</c:v>
                </c:pt>
                <c:pt idx="518">
                  <c:v>5526</c:v>
                </c:pt>
                <c:pt idx="519">
                  <c:v>5536</c:v>
                </c:pt>
                <c:pt idx="520">
                  <c:v>5547</c:v>
                </c:pt>
                <c:pt idx="521">
                  <c:v>5557</c:v>
                </c:pt>
                <c:pt idx="522">
                  <c:v>5568</c:v>
                </c:pt>
                <c:pt idx="523">
                  <c:v>5578</c:v>
                </c:pt>
                <c:pt idx="524">
                  <c:v>5588</c:v>
                </c:pt>
                <c:pt idx="525">
                  <c:v>5599</c:v>
                </c:pt>
                <c:pt idx="526">
                  <c:v>5609</c:v>
                </c:pt>
                <c:pt idx="527">
                  <c:v>5620</c:v>
                </c:pt>
                <c:pt idx="528">
                  <c:v>5630</c:v>
                </c:pt>
                <c:pt idx="529">
                  <c:v>5640</c:v>
                </c:pt>
                <c:pt idx="530">
                  <c:v>5651</c:v>
                </c:pt>
                <c:pt idx="531">
                  <c:v>5661</c:v>
                </c:pt>
                <c:pt idx="532">
                  <c:v>5672</c:v>
                </c:pt>
                <c:pt idx="533">
                  <c:v>5682</c:v>
                </c:pt>
                <c:pt idx="534">
                  <c:v>5693</c:v>
                </c:pt>
                <c:pt idx="535">
                  <c:v>5703</c:v>
                </c:pt>
                <c:pt idx="536">
                  <c:v>5713</c:v>
                </c:pt>
                <c:pt idx="537">
                  <c:v>5724</c:v>
                </c:pt>
                <c:pt idx="538">
                  <c:v>5734</c:v>
                </c:pt>
                <c:pt idx="539">
                  <c:v>5745</c:v>
                </c:pt>
                <c:pt idx="540">
                  <c:v>5755</c:v>
                </c:pt>
                <c:pt idx="541">
                  <c:v>5766</c:v>
                </c:pt>
                <c:pt idx="542">
                  <c:v>5776</c:v>
                </c:pt>
                <c:pt idx="543">
                  <c:v>5797</c:v>
                </c:pt>
                <c:pt idx="544">
                  <c:v>5807</c:v>
                </c:pt>
                <c:pt idx="545">
                  <c:v>5818</c:v>
                </c:pt>
                <c:pt idx="546">
                  <c:v>5828</c:v>
                </c:pt>
                <c:pt idx="547">
                  <c:v>5839</c:v>
                </c:pt>
                <c:pt idx="548">
                  <c:v>5849</c:v>
                </c:pt>
                <c:pt idx="549">
                  <c:v>5859</c:v>
                </c:pt>
                <c:pt idx="550">
                  <c:v>5870</c:v>
                </c:pt>
                <c:pt idx="551">
                  <c:v>5880</c:v>
                </c:pt>
                <c:pt idx="552">
                  <c:v>5891</c:v>
                </c:pt>
                <c:pt idx="553">
                  <c:v>5901</c:v>
                </c:pt>
                <c:pt idx="554">
                  <c:v>5912</c:v>
                </c:pt>
                <c:pt idx="555">
                  <c:v>5922</c:v>
                </c:pt>
                <c:pt idx="556">
                  <c:v>5932</c:v>
                </c:pt>
                <c:pt idx="557">
                  <c:v>5943</c:v>
                </c:pt>
                <c:pt idx="558">
                  <c:v>5953</c:v>
                </c:pt>
                <c:pt idx="559">
                  <c:v>5964</c:v>
                </c:pt>
                <c:pt idx="560">
                  <c:v>5974</c:v>
                </c:pt>
                <c:pt idx="561">
                  <c:v>5985</c:v>
                </c:pt>
                <c:pt idx="562">
                  <c:v>5995</c:v>
                </c:pt>
                <c:pt idx="563">
                  <c:v>6005</c:v>
                </c:pt>
                <c:pt idx="564">
                  <c:v>6016</c:v>
                </c:pt>
                <c:pt idx="565">
                  <c:v>6026</c:v>
                </c:pt>
                <c:pt idx="566">
                  <c:v>6037</c:v>
                </c:pt>
                <c:pt idx="567">
                  <c:v>6047</c:v>
                </c:pt>
                <c:pt idx="568">
                  <c:v>6058</c:v>
                </c:pt>
                <c:pt idx="569">
                  <c:v>6068</c:v>
                </c:pt>
                <c:pt idx="570">
                  <c:v>6078</c:v>
                </c:pt>
                <c:pt idx="571">
                  <c:v>6089</c:v>
                </c:pt>
                <c:pt idx="572">
                  <c:v>6099</c:v>
                </c:pt>
                <c:pt idx="573">
                  <c:v>6110</c:v>
                </c:pt>
                <c:pt idx="574">
                  <c:v>6120</c:v>
                </c:pt>
                <c:pt idx="575">
                  <c:v>6131</c:v>
                </c:pt>
                <c:pt idx="576">
                  <c:v>6141</c:v>
                </c:pt>
                <c:pt idx="577">
                  <c:v>6151</c:v>
                </c:pt>
                <c:pt idx="578">
                  <c:v>6162</c:v>
                </c:pt>
                <c:pt idx="579">
                  <c:v>6172</c:v>
                </c:pt>
                <c:pt idx="580">
                  <c:v>6183</c:v>
                </c:pt>
                <c:pt idx="581">
                  <c:v>6193</c:v>
                </c:pt>
                <c:pt idx="582">
                  <c:v>6204</c:v>
                </c:pt>
                <c:pt idx="583">
                  <c:v>6214</c:v>
                </c:pt>
                <c:pt idx="584">
                  <c:v>6224</c:v>
                </c:pt>
                <c:pt idx="585">
                  <c:v>6235</c:v>
                </c:pt>
                <c:pt idx="586">
                  <c:v>6245</c:v>
                </c:pt>
                <c:pt idx="587">
                  <c:v>6256</c:v>
                </c:pt>
                <c:pt idx="588">
                  <c:v>6266</c:v>
                </c:pt>
                <c:pt idx="589">
                  <c:v>6276</c:v>
                </c:pt>
                <c:pt idx="590">
                  <c:v>6287</c:v>
                </c:pt>
                <c:pt idx="591">
                  <c:v>6297</c:v>
                </c:pt>
                <c:pt idx="592">
                  <c:v>6308</c:v>
                </c:pt>
                <c:pt idx="593">
                  <c:v>6318</c:v>
                </c:pt>
                <c:pt idx="594">
                  <c:v>6329</c:v>
                </c:pt>
                <c:pt idx="595">
                  <c:v>6339</c:v>
                </c:pt>
                <c:pt idx="596">
                  <c:v>6349</c:v>
                </c:pt>
                <c:pt idx="597">
                  <c:v>6360</c:v>
                </c:pt>
                <c:pt idx="598">
                  <c:v>6370</c:v>
                </c:pt>
                <c:pt idx="599">
                  <c:v>6381</c:v>
                </c:pt>
                <c:pt idx="600">
                  <c:v>6391</c:v>
                </c:pt>
                <c:pt idx="601">
                  <c:v>6402</c:v>
                </c:pt>
                <c:pt idx="602">
                  <c:v>6412</c:v>
                </c:pt>
                <c:pt idx="603">
                  <c:v>6422</c:v>
                </c:pt>
                <c:pt idx="604">
                  <c:v>6433</c:v>
                </c:pt>
                <c:pt idx="605">
                  <c:v>6443</c:v>
                </c:pt>
                <c:pt idx="606">
                  <c:v>6454</c:v>
                </c:pt>
                <c:pt idx="607">
                  <c:v>6464</c:v>
                </c:pt>
                <c:pt idx="608">
                  <c:v>6475</c:v>
                </c:pt>
                <c:pt idx="609">
                  <c:v>6485</c:v>
                </c:pt>
                <c:pt idx="610">
                  <c:v>6495</c:v>
                </c:pt>
                <c:pt idx="611">
                  <c:v>6506</c:v>
                </c:pt>
                <c:pt idx="612">
                  <c:v>6527</c:v>
                </c:pt>
                <c:pt idx="613">
                  <c:v>6537</c:v>
                </c:pt>
                <c:pt idx="614">
                  <c:v>6548</c:v>
                </c:pt>
                <c:pt idx="615">
                  <c:v>6558</c:v>
                </c:pt>
                <c:pt idx="616">
                  <c:v>6568</c:v>
                </c:pt>
                <c:pt idx="617">
                  <c:v>6579</c:v>
                </c:pt>
                <c:pt idx="618">
                  <c:v>6589</c:v>
                </c:pt>
                <c:pt idx="619">
                  <c:v>6600</c:v>
                </c:pt>
                <c:pt idx="620">
                  <c:v>6610</c:v>
                </c:pt>
                <c:pt idx="621">
                  <c:v>6621</c:v>
                </c:pt>
                <c:pt idx="622">
                  <c:v>6631</c:v>
                </c:pt>
                <c:pt idx="623">
                  <c:v>6641</c:v>
                </c:pt>
                <c:pt idx="624">
                  <c:v>6652</c:v>
                </c:pt>
                <c:pt idx="625">
                  <c:v>6662</c:v>
                </c:pt>
                <c:pt idx="626">
                  <c:v>6673</c:v>
                </c:pt>
                <c:pt idx="627">
                  <c:v>6683</c:v>
                </c:pt>
                <c:pt idx="628">
                  <c:v>6694</c:v>
                </c:pt>
                <c:pt idx="629">
                  <c:v>6704</c:v>
                </c:pt>
                <c:pt idx="630">
                  <c:v>6714</c:v>
                </c:pt>
                <c:pt idx="631">
                  <c:v>6725</c:v>
                </c:pt>
                <c:pt idx="632">
                  <c:v>6735</c:v>
                </c:pt>
                <c:pt idx="633">
                  <c:v>6746</c:v>
                </c:pt>
                <c:pt idx="634">
                  <c:v>6756</c:v>
                </c:pt>
                <c:pt idx="635">
                  <c:v>6767</c:v>
                </c:pt>
                <c:pt idx="636">
                  <c:v>6777</c:v>
                </c:pt>
                <c:pt idx="637">
                  <c:v>6787</c:v>
                </c:pt>
                <c:pt idx="638">
                  <c:v>6798</c:v>
                </c:pt>
                <c:pt idx="639">
                  <c:v>6808</c:v>
                </c:pt>
                <c:pt idx="640">
                  <c:v>6819</c:v>
                </c:pt>
                <c:pt idx="641">
                  <c:v>6829</c:v>
                </c:pt>
                <c:pt idx="642">
                  <c:v>6839</c:v>
                </c:pt>
                <c:pt idx="643">
                  <c:v>6850</c:v>
                </c:pt>
                <c:pt idx="644">
                  <c:v>6860</c:v>
                </c:pt>
                <c:pt idx="645">
                  <c:v>6871</c:v>
                </c:pt>
                <c:pt idx="646">
                  <c:v>6892</c:v>
                </c:pt>
                <c:pt idx="647">
                  <c:v>6902</c:v>
                </c:pt>
                <c:pt idx="648">
                  <c:v>6912</c:v>
                </c:pt>
                <c:pt idx="649">
                  <c:v>6923</c:v>
                </c:pt>
                <c:pt idx="650">
                  <c:v>6933</c:v>
                </c:pt>
                <c:pt idx="651">
                  <c:v>6944</c:v>
                </c:pt>
                <c:pt idx="652">
                  <c:v>6954</c:v>
                </c:pt>
                <c:pt idx="653">
                  <c:v>6965</c:v>
                </c:pt>
                <c:pt idx="654">
                  <c:v>6975</c:v>
                </c:pt>
                <c:pt idx="655">
                  <c:v>6985</c:v>
                </c:pt>
                <c:pt idx="656">
                  <c:v>6996</c:v>
                </c:pt>
                <c:pt idx="657">
                  <c:v>7006</c:v>
                </c:pt>
                <c:pt idx="658">
                  <c:v>7017</c:v>
                </c:pt>
                <c:pt idx="659">
                  <c:v>7027</c:v>
                </c:pt>
                <c:pt idx="660">
                  <c:v>7038</c:v>
                </c:pt>
                <c:pt idx="661">
                  <c:v>7048</c:v>
                </c:pt>
                <c:pt idx="662">
                  <c:v>7058</c:v>
                </c:pt>
                <c:pt idx="663">
                  <c:v>7069</c:v>
                </c:pt>
                <c:pt idx="664">
                  <c:v>7079</c:v>
                </c:pt>
                <c:pt idx="665">
                  <c:v>7090</c:v>
                </c:pt>
                <c:pt idx="666">
                  <c:v>7100</c:v>
                </c:pt>
                <c:pt idx="667">
                  <c:v>7111</c:v>
                </c:pt>
                <c:pt idx="668">
                  <c:v>7121</c:v>
                </c:pt>
                <c:pt idx="669">
                  <c:v>7131</c:v>
                </c:pt>
                <c:pt idx="670">
                  <c:v>7142</c:v>
                </c:pt>
                <c:pt idx="671">
                  <c:v>7152</c:v>
                </c:pt>
                <c:pt idx="672">
                  <c:v>7163</c:v>
                </c:pt>
                <c:pt idx="673">
                  <c:v>7173</c:v>
                </c:pt>
                <c:pt idx="674">
                  <c:v>7184</c:v>
                </c:pt>
                <c:pt idx="675">
                  <c:v>7194</c:v>
                </c:pt>
                <c:pt idx="676">
                  <c:v>7204</c:v>
                </c:pt>
                <c:pt idx="677">
                  <c:v>7215</c:v>
                </c:pt>
                <c:pt idx="678">
                  <c:v>7225</c:v>
                </c:pt>
                <c:pt idx="679">
                  <c:v>7236</c:v>
                </c:pt>
                <c:pt idx="680">
                  <c:v>7246</c:v>
                </c:pt>
                <c:pt idx="681">
                  <c:v>7257</c:v>
                </c:pt>
                <c:pt idx="682">
                  <c:v>7267</c:v>
                </c:pt>
                <c:pt idx="683">
                  <c:v>7277</c:v>
                </c:pt>
                <c:pt idx="684">
                  <c:v>7288</c:v>
                </c:pt>
                <c:pt idx="685">
                  <c:v>7298</c:v>
                </c:pt>
                <c:pt idx="686">
                  <c:v>7309</c:v>
                </c:pt>
                <c:pt idx="687">
                  <c:v>7319</c:v>
                </c:pt>
                <c:pt idx="688">
                  <c:v>7330</c:v>
                </c:pt>
                <c:pt idx="689">
                  <c:v>7340</c:v>
                </c:pt>
                <c:pt idx="690">
                  <c:v>7350</c:v>
                </c:pt>
                <c:pt idx="691">
                  <c:v>7361</c:v>
                </c:pt>
                <c:pt idx="692">
                  <c:v>7371</c:v>
                </c:pt>
                <c:pt idx="693">
                  <c:v>7382</c:v>
                </c:pt>
                <c:pt idx="694">
                  <c:v>7392</c:v>
                </c:pt>
                <c:pt idx="695">
                  <c:v>7402</c:v>
                </c:pt>
                <c:pt idx="696">
                  <c:v>7413</c:v>
                </c:pt>
                <c:pt idx="697">
                  <c:v>7423</c:v>
                </c:pt>
                <c:pt idx="698">
                  <c:v>7434</c:v>
                </c:pt>
                <c:pt idx="699">
                  <c:v>7444</c:v>
                </c:pt>
                <c:pt idx="700">
                  <c:v>7455</c:v>
                </c:pt>
                <c:pt idx="701">
                  <c:v>7465</c:v>
                </c:pt>
                <c:pt idx="702">
                  <c:v>7475</c:v>
                </c:pt>
                <c:pt idx="703">
                  <c:v>7486</c:v>
                </c:pt>
                <c:pt idx="704">
                  <c:v>7496</c:v>
                </c:pt>
                <c:pt idx="705">
                  <c:v>7507</c:v>
                </c:pt>
                <c:pt idx="706">
                  <c:v>7517</c:v>
                </c:pt>
                <c:pt idx="707">
                  <c:v>7528</c:v>
                </c:pt>
                <c:pt idx="708">
                  <c:v>7538</c:v>
                </c:pt>
                <c:pt idx="709">
                  <c:v>7548</c:v>
                </c:pt>
                <c:pt idx="710">
                  <c:v>7559</c:v>
                </c:pt>
                <c:pt idx="711">
                  <c:v>7569</c:v>
                </c:pt>
                <c:pt idx="712">
                  <c:v>7580</c:v>
                </c:pt>
                <c:pt idx="713">
                  <c:v>7590</c:v>
                </c:pt>
                <c:pt idx="714">
                  <c:v>7621</c:v>
                </c:pt>
                <c:pt idx="715">
                  <c:v>7632</c:v>
                </c:pt>
                <c:pt idx="716">
                  <c:v>7642</c:v>
                </c:pt>
                <c:pt idx="717">
                  <c:v>7653</c:v>
                </c:pt>
                <c:pt idx="718">
                  <c:v>7663</c:v>
                </c:pt>
                <c:pt idx="719">
                  <c:v>7674</c:v>
                </c:pt>
                <c:pt idx="720">
                  <c:v>7684</c:v>
                </c:pt>
                <c:pt idx="721">
                  <c:v>7694</c:v>
                </c:pt>
                <c:pt idx="722">
                  <c:v>7705</c:v>
                </c:pt>
                <c:pt idx="723">
                  <c:v>7715</c:v>
                </c:pt>
                <c:pt idx="724">
                  <c:v>7726</c:v>
                </c:pt>
                <c:pt idx="725">
                  <c:v>7736</c:v>
                </c:pt>
                <c:pt idx="726">
                  <c:v>7747</c:v>
                </c:pt>
                <c:pt idx="727">
                  <c:v>7757</c:v>
                </c:pt>
                <c:pt idx="728">
                  <c:v>7767</c:v>
                </c:pt>
                <c:pt idx="729">
                  <c:v>7778</c:v>
                </c:pt>
                <c:pt idx="730">
                  <c:v>7788</c:v>
                </c:pt>
                <c:pt idx="731">
                  <c:v>7799</c:v>
                </c:pt>
                <c:pt idx="732">
                  <c:v>7809</c:v>
                </c:pt>
                <c:pt idx="733">
                  <c:v>7820</c:v>
                </c:pt>
                <c:pt idx="734">
                  <c:v>7830</c:v>
                </c:pt>
                <c:pt idx="735">
                  <c:v>7840</c:v>
                </c:pt>
                <c:pt idx="736">
                  <c:v>7851</c:v>
                </c:pt>
                <c:pt idx="737">
                  <c:v>7861</c:v>
                </c:pt>
                <c:pt idx="738">
                  <c:v>7872</c:v>
                </c:pt>
                <c:pt idx="739">
                  <c:v>7882</c:v>
                </c:pt>
                <c:pt idx="740">
                  <c:v>7893</c:v>
                </c:pt>
                <c:pt idx="741">
                  <c:v>7903</c:v>
                </c:pt>
                <c:pt idx="742">
                  <c:v>7913</c:v>
                </c:pt>
                <c:pt idx="743">
                  <c:v>7924</c:v>
                </c:pt>
                <c:pt idx="744">
                  <c:v>7934</c:v>
                </c:pt>
                <c:pt idx="745">
                  <c:v>7945</c:v>
                </c:pt>
                <c:pt idx="746">
                  <c:v>7986</c:v>
                </c:pt>
                <c:pt idx="747">
                  <c:v>7997</c:v>
                </c:pt>
                <c:pt idx="748">
                  <c:v>8007</c:v>
                </c:pt>
                <c:pt idx="749">
                  <c:v>8018</c:v>
                </c:pt>
                <c:pt idx="750">
                  <c:v>8028</c:v>
                </c:pt>
                <c:pt idx="751">
                  <c:v>8038</c:v>
                </c:pt>
                <c:pt idx="752">
                  <c:v>8049</c:v>
                </c:pt>
                <c:pt idx="753">
                  <c:v>8059</c:v>
                </c:pt>
                <c:pt idx="754">
                  <c:v>8070</c:v>
                </c:pt>
                <c:pt idx="755">
                  <c:v>8080</c:v>
                </c:pt>
                <c:pt idx="756">
                  <c:v>8091</c:v>
                </c:pt>
                <c:pt idx="757">
                  <c:v>8101</c:v>
                </c:pt>
                <c:pt idx="758">
                  <c:v>8111</c:v>
                </c:pt>
                <c:pt idx="759">
                  <c:v>8122</c:v>
                </c:pt>
                <c:pt idx="760">
                  <c:v>8132</c:v>
                </c:pt>
                <c:pt idx="761">
                  <c:v>8143</c:v>
                </c:pt>
                <c:pt idx="762">
                  <c:v>8153</c:v>
                </c:pt>
                <c:pt idx="763">
                  <c:v>8164</c:v>
                </c:pt>
                <c:pt idx="764">
                  <c:v>8174</c:v>
                </c:pt>
                <c:pt idx="765">
                  <c:v>8184</c:v>
                </c:pt>
                <c:pt idx="766">
                  <c:v>8195</c:v>
                </c:pt>
                <c:pt idx="767">
                  <c:v>8205</c:v>
                </c:pt>
                <c:pt idx="768">
                  <c:v>8216</c:v>
                </c:pt>
                <c:pt idx="769">
                  <c:v>8226</c:v>
                </c:pt>
                <c:pt idx="770">
                  <c:v>8237</c:v>
                </c:pt>
                <c:pt idx="771">
                  <c:v>8247</c:v>
                </c:pt>
                <c:pt idx="772">
                  <c:v>8257</c:v>
                </c:pt>
                <c:pt idx="773">
                  <c:v>8268</c:v>
                </c:pt>
                <c:pt idx="774">
                  <c:v>8278</c:v>
                </c:pt>
                <c:pt idx="775">
                  <c:v>8289</c:v>
                </c:pt>
                <c:pt idx="776">
                  <c:v>8299</c:v>
                </c:pt>
                <c:pt idx="777">
                  <c:v>8310</c:v>
                </c:pt>
                <c:pt idx="778">
                  <c:v>8320</c:v>
                </c:pt>
                <c:pt idx="779">
                  <c:v>8341</c:v>
                </c:pt>
                <c:pt idx="780">
                  <c:v>8351</c:v>
                </c:pt>
                <c:pt idx="781">
                  <c:v>8362</c:v>
                </c:pt>
                <c:pt idx="782">
                  <c:v>8372</c:v>
                </c:pt>
                <c:pt idx="783">
                  <c:v>8383</c:v>
                </c:pt>
                <c:pt idx="784">
                  <c:v>8393</c:v>
                </c:pt>
                <c:pt idx="785">
                  <c:v>8403</c:v>
                </c:pt>
                <c:pt idx="786">
                  <c:v>8414</c:v>
                </c:pt>
                <c:pt idx="787">
                  <c:v>8424</c:v>
                </c:pt>
                <c:pt idx="788">
                  <c:v>8435</c:v>
                </c:pt>
                <c:pt idx="789">
                  <c:v>8445</c:v>
                </c:pt>
                <c:pt idx="790">
                  <c:v>8456</c:v>
                </c:pt>
                <c:pt idx="791">
                  <c:v>8466</c:v>
                </c:pt>
                <c:pt idx="792">
                  <c:v>8476</c:v>
                </c:pt>
                <c:pt idx="793">
                  <c:v>8487</c:v>
                </c:pt>
                <c:pt idx="794">
                  <c:v>8497</c:v>
                </c:pt>
                <c:pt idx="795">
                  <c:v>8508</c:v>
                </c:pt>
                <c:pt idx="796">
                  <c:v>8518</c:v>
                </c:pt>
                <c:pt idx="797">
                  <c:v>8528</c:v>
                </c:pt>
                <c:pt idx="798">
                  <c:v>8539</c:v>
                </c:pt>
                <c:pt idx="799">
                  <c:v>8549</c:v>
                </c:pt>
                <c:pt idx="800">
                  <c:v>8560</c:v>
                </c:pt>
                <c:pt idx="801">
                  <c:v>8570</c:v>
                </c:pt>
                <c:pt idx="802">
                  <c:v>8581</c:v>
                </c:pt>
                <c:pt idx="803">
                  <c:v>8591</c:v>
                </c:pt>
                <c:pt idx="804">
                  <c:v>8601</c:v>
                </c:pt>
                <c:pt idx="805">
                  <c:v>8612</c:v>
                </c:pt>
                <c:pt idx="806">
                  <c:v>8622</c:v>
                </c:pt>
                <c:pt idx="807">
                  <c:v>8633</c:v>
                </c:pt>
                <c:pt idx="808">
                  <c:v>8643</c:v>
                </c:pt>
                <c:pt idx="809">
                  <c:v>8654</c:v>
                </c:pt>
                <c:pt idx="810">
                  <c:v>8664</c:v>
                </c:pt>
                <c:pt idx="811">
                  <c:v>8674</c:v>
                </c:pt>
                <c:pt idx="812">
                  <c:v>8706</c:v>
                </c:pt>
                <c:pt idx="813">
                  <c:v>8716</c:v>
                </c:pt>
                <c:pt idx="814">
                  <c:v>8727</c:v>
                </c:pt>
                <c:pt idx="815">
                  <c:v>8737</c:v>
                </c:pt>
                <c:pt idx="816">
                  <c:v>8747</c:v>
                </c:pt>
                <c:pt idx="817">
                  <c:v>8758</c:v>
                </c:pt>
                <c:pt idx="818">
                  <c:v>8768</c:v>
                </c:pt>
                <c:pt idx="819">
                  <c:v>8779</c:v>
                </c:pt>
                <c:pt idx="820">
                  <c:v>8789</c:v>
                </c:pt>
                <c:pt idx="821">
                  <c:v>8800</c:v>
                </c:pt>
                <c:pt idx="822">
                  <c:v>8810</c:v>
                </c:pt>
                <c:pt idx="823">
                  <c:v>8820</c:v>
                </c:pt>
                <c:pt idx="824">
                  <c:v>8831</c:v>
                </c:pt>
                <c:pt idx="825">
                  <c:v>8841</c:v>
                </c:pt>
                <c:pt idx="826">
                  <c:v>8852</c:v>
                </c:pt>
                <c:pt idx="827">
                  <c:v>8862</c:v>
                </c:pt>
                <c:pt idx="828">
                  <c:v>8873</c:v>
                </c:pt>
                <c:pt idx="829">
                  <c:v>8883</c:v>
                </c:pt>
                <c:pt idx="830">
                  <c:v>8893</c:v>
                </c:pt>
                <c:pt idx="831">
                  <c:v>8904</c:v>
                </c:pt>
                <c:pt idx="832">
                  <c:v>8914</c:v>
                </c:pt>
                <c:pt idx="833">
                  <c:v>8925</c:v>
                </c:pt>
                <c:pt idx="834">
                  <c:v>8935</c:v>
                </c:pt>
                <c:pt idx="835">
                  <c:v>8946</c:v>
                </c:pt>
                <c:pt idx="836">
                  <c:v>8956</c:v>
                </c:pt>
                <c:pt idx="837">
                  <c:v>8966</c:v>
                </c:pt>
                <c:pt idx="838">
                  <c:v>8977</c:v>
                </c:pt>
                <c:pt idx="839">
                  <c:v>8987</c:v>
                </c:pt>
                <c:pt idx="840">
                  <c:v>8998</c:v>
                </c:pt>
                <c:pt idx="841">
                  <c:v>9008</c:v>
                </c:pt>
                <c:pt idx="842">
                  <c:v>9019</c:v>
                </c:pt>
                <c:pt idx="843">
                  <c:v>9029</c:v>
                </c:pt>
                <c:pt idx="844">
                  <c:v>9039</c:v>
                </c:pt>
                <c:pt idx="845">
                  <c:v>9060</c:v>
                </c:pt>
                <c:pt idx="846">
                  <c:v>9071</c:v>
                </c:pt>
                <c:pt idx="847">
                  <c:v>9081</c:v>
                </c:pt>
                <c:pt idx="848">
                  <c:v>9091</c:v>
                </c:pt>
                <c:pt idx="849">
                  <c:v>9102</c:v>
                </c:pt>
                <c:pt idx="850">
                  <c:v>9112</c:v>
                </c:pt>
                <c:pt idx="851">
                  <c:v>9123</c:v>
                </c:pt>
                <c:pt idx="852">
                  <c:v>9133</c:v>
                </c:pt>
                <c:pt idx="853">
                  <c:v>9144</c:v>
                </c:pt>
                <c:pt idx="854">
                  <c:v>9154</c:v>
                </c:pt>
                <c:pt idx="855">
                  <c:v>9164</c:v>
                </c:pt>
                <c:pt idx="856">
                  <c:v>9175</c:v>
                </c:pt>
                <c:pt idx="857">
                  <c:v>9185</c:v>
                </c:pt>
                <c:pt idx="858">
                  <c:v>9196</c:v>
                </c:pt>
                <c:pt idx="859">
                  <c:v>9206</c:v>
                </c:pt>
                <c:pt idx="860">
                  <c:v>9217</c:v>
                </c:pt>
                <c:pt idx="861">
                  <c:v>9227</c:v>
                </c:pt>
                <c:pt idx="862">
                  <c:v>9237</c:v>
                </c:pt>
                <c:pt idx="863">
                  <c:v>9248</c:v>
                </c:pt>
                <c:pt idx="864">
                  <c:v>9258</c:v>
                </c:pt>
                <c:pt idx="865">
                  <c:v>9269</c:v>
                </c:pt>
                <c:pt idx="866">
                  <c:v>9279</c:v>
                </c:pt>
                <c:pt idx="867">
                  <c:v>9290</c:v>
                </c:pt>
                <c:pt idx="868">
                  <c:v>9300</c:v>
                </c:pt>
                <c:pt idx="869">
                  <c:v>9310</c:v>
                </c:pt>
                <c:pt idx="870">
                  <c:v>9321</c:v>
                </c:pt>
                <c:pt idx="871">
                  <c:v>9331</c:v>
                </c:pt>
                <c:pt idx="872">
                  <c:v>9342</c:v>
                </c:pt>
                <c:pt idx="873">
                  <c:v>9352</c:v>
                </c:pt>
                <c:pt idx="874">
                  <c:v>9363</c:v>
                </c:pt>
                <c:pt idx="875">
                  <c:v>9373</c:v>
                </c:pt>
                <c:pt idx="876">
                  <c:v>9383</c:v>
                </c:pt>
                <c:pt idx="877">
                  <c:v>9394</c:v>
                </c:pt>
                <c:pt idx="878">
                  <c:v>9425</c:v>
                </c:pt>
                <c:pt idx="879">
                  <c:v>9436</c:v>
                </c:pt>
                <c:pt idx="880">
                  <c:v>9446</c:v>
                </c:pt>
                <c:pt idx="881">
                  <c:v>9456</c:v>
                </c:pt>
                <c:pt idx="882">
                  <c:v>9467</c:v>
                </c:pt>
                <c:pt idx="883">
                  <c:v>9477</c:v>
                </c:pt>
                <c:pt idx="884">
                  <c:v>9488</c:v>
                </c:pt>
                <c:pt idx="885">
                  <c:v>9498</c:v>
                </c:pt>
                <c:pt idx="886">
                  <c:v>9509</c:v>
                </c:pt>
                <c:pt idx="887">
                  <c:v>9519</c:v>
                </c:pt>
                <c:pt idx="888">
                  <c:v>9529</c:v>
                </c:pt>
                <c:pt idx="889">
                  <c:v>9540</c:v>
                </c:pt>
                <c:pt idx="890">
                  <c:v>9550</c:v>
                </c:pt>
                <c:pt idx="891">
                  <c:v>9561</c:v>
                </c:pt>
                <c:pt idx="892">
                  <c:v>9571</c:v>
                </c:pt>
                <c:pt idx="893">
                  <c:v>9582</c:v>
                </c:pt>
                <c:pt idx="894">
                  <c:v>9592</c:v>
                </c:pt>
                <c:pt idx="895">
                  <c:v>9602</c:v>
                </c:pt>
                <c:pt idx="896">
                  <c:v>9613</c:v>
                </c:pt>
                <c:pt idx="897">
                  <c:v>9623</c:v>
                </c:pt>
                <c:pt idx="898">
                  <c:v>9634</c:v>
                </c:pt>
                <c:pt idx="899">
                  <c:v>9644</c:v>
                </c:pt>
                <c:pt idx="900">
                  <c:v>9654</c:v>
                </c:pt>
                <c:pt idx="901">
                  <c:v>9665</c:v>
                </c:pt>
                <c:pt idx="902">
                  <c:v>9675</c:v>
                </c:pt>
                <c:pt idx="903">
                  <c:v>9686</c:v>
                </c:pt>
                <c:pt idx="904">
                  <c:v>9696</c:v>
                </c:pt>
                <c:pt idx="905">
                  <c:v>9707</c:v>
                </c:pt>
                <c:pt idx="906">
                  <c:v>9717</c:v>
                </c:pt>
                <c:pt idx="907">
                  <c:v>9727</c:v>
                </c:pt>
                <c:pt idx="908">
                  <c:v>9738</c:v>
                </c:pt>
                <c:pt idx="909">
                  <c:v>9748</c:v>
                </c:pt>
                <c:pt idx="910">
                  <c:v>9759</c:v>
                </c:pt>
                <c:pt idx="911">
                  <c:v>9769</c:v>
                </c:pt>
                <c:pt idx="912">
                  <c:v>9790</c:v>
                </c:pt>
                <c:pt idx="913">
                  <c:v>9800</c:v>
                </c:pt>
                <c:pt idx="914">
                  <c:v>9811</c:v>
                </c:pt>
                <c:pt idx="915">
                  <c:v>9821</c:v>
                </c:pt>
                <c:pt idx="916">
                  <c:v>9832</c:v>
                </c:pt>
                <c:pt idx="917">
                  <c:v>9842</c:v>
                </c:pt>
                <c:pt idx="918">
                  <c:v>9853</c:v>
                </c:pt>
                <c:pt idx="919">
                  <c:v>9863</c:v>
                </c:pt>
                <c:pt idx="920">
                  <c:v>9873</c:v>
                </c:pt>
                <c:pt idx="921">
                  <c:v>9884</c:v>
                </c:pt>
                <c:pt idx="922">
                  <c:v>9894</c:v>
                </c:pt>
                <c:pt idx="923">
                  <c:v>9905</c:v>
                </c:pt>
                <c:pt idx="924">
                  <c:v>9915</c:v>
                </c:pt>
                <c:pt idx="925">
                  <c:v>9926</c:v>
                </c:pt>
                <c:pt idx="926">
                  <c:v>9936</c:v>
                </c:pt>
                <c:pt idx="927">
                  <c:v>9946</c:v>
                </c:pt>
                <c:pt idx="928">
                  <c:v>9957</c:v>
                </c:pt>
                <c:pt idx="929">
                  <c:v>9967</c:v>
                </c:pt>
                <c:pt idx="930">
                  <c:v>9978</c:v>
                </c:pt>
                <c:pt idx="931">
                  <c:v>9988</c:v>
                </c:pt>
                <c:pt idx="932">
                  <c:v>9999</c:v>
                </c:pt>
                <c:pt idx="933">
                  <c:v>10009</c:v>
                </c:pt>
                <c:pt idx="934">
                  <c:v>10019</c:v>
                </c:pt>
                <c:pt idx="935">
                  <c:v>10030</c:v>
                </c:pt>
                <c:pt idx="936">
                  <c:v>10040</c:v>
                </c:pt>
                <c:pt idx="937">
                  <c:v>10051</c:v>
                </c:pt>
                <c:pt idx="938">
                  <c:v>10061</c:v>
                </c:pt>
                <c:pt idx="939">
                  <c:v>10072</c:v>
                </c:pt>
                <c:pt idx="940">
                  <c:v>10082</c:v>
                </c:pt>
                <c:pt idx="941">
                  <c:v>10092</c:v>
                </c:pt>
                <c:pt idx="942">
                  <c:v>10103</c:v>
                </c:pt>
                <c:pt idx="943">
                  <c:v>10113</c:v>
                </c:pt>
                <c:pt idx="944">
                  <c:v>10124</c:v>
                </c:pt>
                <c:pt idx="945">
                  <c:v>10134</c:v>
                </c:pt>
                <c:pt idx="946">
                  <c:v>10145</c:v>
                </c:pt>
                <c:pt idx="947">
                  <c:v>10155</c:v>
                </c:pt>
                <c:pt idx="948">
                  <c:v>10165</c:v>
                </c:pt>
                <c:pt idx="949">
                  <c:v>10176</c:v>
                </c:pt>
                <c:pt idx="950">
                  <c:v>10186</c:v>
                </c:pt>
                <c:pt idx="951">
                  <c:v>10197</c:v>
                </c:pt>
                <c:pt idx="952">
                  <c:v>10207</c:v>
                </c:pt>
                <c:pt idx="953">
                  <c:v>10217</c:v>
                </c:pt>
                <c:pt idx="954">
                  <c:v>10228</c:v>
                </c:pt>
                <c:pt idx="955">
                  <c:v>10238</c:v>
                </c:pt>
                <c:pt idx="956">
                  <c:v>10249</c:v>
                </c:pt>
                <c:pt idx="957">
                  <c:v>10259</c:v>
                </c:pt>
                <c:pt idx="958">
                  <c:v>10270</c:v>
                </c:pt>
                <c:pt idx="959">
                  <c:v>10280</c:v>
                </c:pt>
                <c:pt idx="960">
                  <c:v>10290</c:v>
                </c:pt>
                <c:pt idx="961">
                  <c:v>10301</c:v>
                </c:pt>
                <c:pt idx="962">
                  <c:v>10311</c:v>
                </c:pt>
                <c:pt idx="963">
                  <c:v>10322</c:v>
                </c:pt>
                <c:pt idx="964">
                  <c:v>10332</c:v>
                </c:pt>
                <c:pt idx="965">
                  <c:v>10343</c:v>
                </c:pt>
                <c:pt idx="966">
                  <c:v>10353</c:v>
                </c:pt>
                <c:pt idx="967">
                  <c:v>10363</c:v>
                </c:pt>
                <c:pt idx="968">
                  <c:v>10374</c:v>
                </c:pt>
                <c:pt idx="969">
                  <c:v>10384</c:v>
                </c:pt>
                <c:pt idx="970">
                  <c:v>10395</c:v>
                </c:pt>
                <c:pt idx="971">
                  <c:v>10405</c:v>
                </c:pt>
                <c:pt idx="972">
                  <c:v>10416</c:v>
                </c:pt>
                <c:pt idx="973">
                  <c:v>10426</c:v>
                </c:pt>
                <c:pt idx="974">
                  <c:v>10436</c:v>
                </c:pt>
                <c:pt idx="975">
                  <c:v>10447</c:v>
                </c:pt>
                <c:pt idx="976">
                  <c:v>10457</c:v>
                </c:pt>
                <c:pt idx="977">
                  <c:v>10468</c:v>
                </c:pt>
                <c:pt idx="978">
                  <c:v>10478</c:v>
                </c:pt>
                <c:pt idx="979">
                  <c:v>10489</c:v>
                </c:pt>
                <c:pt idx="980">
                  <c:v>10509</c:v>
                </c:pt>
                <c:pt idx="981">
                  <c:v>10520</c:v>
                </c:pt>
                <c:pt idx="982">
                  <c:v>10530</c:v>
                </c:pt>
                <c:pt idx="983">
                  <c:v>10541</c:v>
                </c:pt>
                <c:pt idx="984">
                  <c:v>10551</c:v>
                </c:pt>
                <c:pt idx="985">
                  <c:v>10562</c:v>
                </c:pt>
                <c:pt idx="986">
                  <c:v>10572</c:v>
                </c:pt>
                <c:pt idx="987">
                  <c:v>10582</c:v>
                </c:pt>
                <c:pt idx="988">
                  <c:v>10593</c:v>
                </c:pt>
                <c:pt idx="989">
                  <c:v>10603</c:v>
                </c:pt>
                <c:pt idx="990">
                  <c:v>10614</c:v>
                </c:pt>
                <c:pt idx="991">
                  <c:v>10624</c:v>
                </c:pt>
                <c:pt idx="992">
                  <c:v>10635</c:v>
                </c:pt>
                <c:pt idx="993">
                  <c:v>10645</c:v>
                </c:pt>
                <c:pt idx="994">
                  <c:v>10655</c:v>
                </c:pt>
                <c:pt idx="995">
                  <c:v>10666</c:v>
                </c:pt>
                <c:pt idx="996">
                  <c:v>10676</c:v>
                </c:pt>
                <c:pt idx="997">
                  <c:v>10687</c:v>
                </c:pt>
                <c:pt idx="998">
                  <c:v>10697</c:v>
                </c:pt>
                <c:pt idx="999">
                  <c:v>10708</c:v>
                </c:pt>
                <c:pt idx="1000">
                  <c:v>10718</c:v>
                </c:pt>
                <c:pt idx="1001">
                  <c:v>10728</c:v>
                </c:pt>
                <c:pt idx="1002">
                  <c:v>10739</c:v>
                </c:pt>
                <c:pt idx="1003">
                  <c:v>10749</c:v>
                </c:pt>
                <c:pt idx="1004">
                  <c:v>10760</c:v>
                </c:pt>
                <c:pt idx="1005">
                  <c:v>10770</c:v>
                </c:pt>
                <c:pt idx="1006">
                  <c:v>10781</c:v>
                </c:pt>
                <c:pt idx="1007">
                  <c:v>10791</c:v>
                </c:pt>
                <c:pt idx="1008">
                  <c:v>10801</c:v>
                </c:pt>
                <c:pt idx="1009">
                  <c:v>10812</c:v>
                </c:pt>
                <c:pt idx="1010">
                  <c:v>10822</c:v>
                </c:pt>
                <c:pt idx="1011">
                  <c:v>10833</c:v>
                </c:pt>
                <c:pt idx="1012">
                  <c:v>10843</c:v>
                </c:pt>
                <c:pt idx="1013">
                  <c:v>10853</c:v>
                </c:pt>
                <c:pt idx="1014">
                  <c:v>10864</c:v>
                </c:pt>
                <c:pt idx="1015">
                  <c:v>10874</c:v>
                </c:pt>
                <c:pt idx="1016">
                  <c:v>10885</c:v>
                </c:pt>
                <c:pt idx="1017">
                  <c:v>10895</c:v>
                </c:pt>
                <c:pt idx="1018">
                  <c:v>10906</c:v>
                </c:pt>
                <c:pt idx="1019">
                  <c:v>10916</c:v>
                </c:pt>
                <c:pt idx="1020">
                  <c:v>10926</c:v>
                </c:pt>
                <c:pt idx="1021">
                  <c:v>10937</c:v>
                </c:pt>
                <c:pt idx="1022">
                  <c:v>10947</c:v>
                </c:pt>
                <c:pt idx="1023">
                  <c:v>10958</c:v>
                </c:pt>
                <c:pt idx="1024">
                  <c:v>10968</c:v>
                </c:pt>
                <c:pt idx="1025">
                  <c:v>10979</c:v>
                </c:pt>
                <c:pt idx="1026">
                  <c:v>10989</c:v>
                </c:pt>
                <c:pt idx="1027">
                  <c:v>10999</c:v>
                </c:pt>
                <c:pt idx="1028">
                  <c:v>11010</c:v>
                </c:pt>
                <c:pt idx="1029">
                  <c:v>11020</c:v>
                </c:pt>
                <c:pt idx="1030">
                  <c:v>11031</c:v>
                </c:pt>
                <c:pt idx="1031">
                  <c:v>11041</c:v>
                </c:pt>
                <c:pt idx="1032">
                  <c:v>11052</c:v>
                </c:pt>
                <c:pt idx="1033">
                  <c:v>11062</c:v>
                </c:pt>
                <c:pt idx="1034">
                  <c:v>11072</c:v>
                </c:pt>
                <c:pt idx="1035">
                  <c:v>11083</c:v>
                </c:pt>
                <c:pt idx="1036">
                  <c:v>11093</c:v>
                </c:pt>
                <c:pt idx="1037">
                  <c:v>11104</c:v>
                </c:pt>
                <c:pt idx="1038">
                  <c:v>11114</c:v>
                </c:pt>
                <c:pt idx="1039">
                  <c:v>11125</c:v>
                </c:pt>
                <c:pt idx="1040">
                  <c:v>11135</c:v>
                </c:pt>
                <c:pt idx="1041">
                  <c:v>11145</c:v>
                </c:pt>
                <c:pt idx="1042">
                  <c:v>11156</c:v>
                </c:pt>
                <c:pt idx="1043">
                  <c:v>11166</c:v>
                </c:pt>
                <c:pt idx="1044">
                  <c:v>11177</c:v>
                </c:pt>
                <c:pt idx="1045">
                  <c:v>11187</c:v>
                </c:pt>
                <c:pt idx="1046">
                  <c:v>11198</c:v>
                </c:pt>
                <c:pt idx="1047">
                  <c:v>11208</c:v>
                </c:pt>
                <c:pt idx="1048">
                  <c:v>11218</c:v>
                </c:pt>
                <c:pt idx="1049">
                  <c:v>11229</c:v>
                </c:pt>
                <c:pt idx="1050">
                  <c:v>11239</c:v>
                </c:pt>
                <c:pt idx="1051">
                  <c:v>11250</c:v>
                </c:pt>
                <c:pt idx="1052">
                  <c:v>11260</c:v>
                </c:pt>
                <c:pt idx="1053">
                  <c:v>11271</c:v>
                </c:pt>
                <c:pt idx="1054">
                  <c:v>11281</c:v>
                </c:pt>
                <c:pt idx="1055">
                  <c:v>11291</c:v>
                </c:pt>
                <c:pt idx="1056">
                  <c:v>11302</c:v>
                </c:pt>
                <c:pt idx="1057">
                  <c:v>11312</c:v>
                </c:pt>
                <c:pt idx="1058">
                  <c:v>11323</c:v>
                </c:pt>
                <c:pt idx="1059">
                  <c:v>11333</c:v>
                </c:pt>
                <c:pt idx="1060">
                  <c:v>11344</c:v>
                </c:pt>
                <c:pt idx="1061">
                  <c:v>11354</c:v>
                </c:pt>
                <c:pt idx="1062">
                  <c:v>11364</c:v>
                </c:pt>
                <c:pt idx="1063">
                  <c:v>11375</c:v>
                </c:pt>
                <c:pt idx="1064">
                  <c:v>11385</c:v>
                </c:pt>
                <c:pt idx="1065">
                  <c:v>11396</c:v>
                </c:pt>
                <c:pt idx="1066">
                  <c:v>11406</c:v>
                </c:pt>
                <c:pt idx="1067">
                  <c:v>11416</c:v>
                </c:pt>
                <c:pt idx="1068">
                  <c:v>11427</c:v>
                </c:pt>
                <c:pt idx="1069">
                  <c:v>11437</c:v>
                </c:pt>
                <c:pt idx="1070">
                  <c:v>11448</c:v>
                </c:pt>
                <c:pt idx="1071">
                  <c:v>11458</c:v>
                </c:pt>
                <c:pt idx="1072">
                  <c:v>11469</c:v>
                </c:pt>
                <c:pt idx="1073">
                  <c:v>11479</c:v>
                </c:pt>
                <c:pt idx="1074">
                  <c:v>11489</c:v>
                </c:pt>
                <c:pt idx="1075">
                  <c:v>11500</c:v>
                </c:pt>
                <c:pt idx="1076">
                  <c:v>11510</c:v>
                </c:pt>
                <c:pt idx="1077">
                  <c:v>11521</c:v>
                </c:pt>
                <c:pt idx="1078">
                  <c:v>11531</c:v>
                </c:pt>
                <c:pt idx="1079">
                  <c:v>11542</c:v>
                </c:pt>
                <c:pt idx="1080">
                  <c:v>11552</c:v>
                </c:pt>
                <c:pt idx="1081">
                  <c:v>11562</c:v>
                </c:pt>
                <c:pt idx="1082">
                  <c:v>11573</c:v>
                </c:pt>
                <c:pt idx="1083">
                  <c:v>11604</c:v>
                </c:pt>
                <c:pt idx="1084">
                  <c:v>11615</c:v>
                </c:pt>
                <c:pt idx="1085">
                  <c:v>11625</c:v>
                </c:pt>
                <c:pt idx="1086">
                  <c:v>11635</c:v>
                </c:pt>
                <c:pt idx="1087">
                  <c:v>11646</c:v>
                </c:pt>
                <c:pt idx="1088">
                  <c:v>11656</c:v>
                </c:pt>
                <c:pt idx="1089">
                  <c:v>11667</c:v>
                </c:pt>
                <c:pt idx="1090">
                  <c:v>11677</c:v>
                </c:pt>
                <c:pt idx="1091">
                  <c:v>11688</c:v>
                </c:pt>
                <c:pt idx="1092">
                  <c:v>11698</c:v>
                </c:pt>
                <c:pt idx="1093">
                  <c:v>11708</c:v>
                </c:pt>
                <c:pt idx="1094">
                  <c:v>11719</c:v>
                </c:pt>
                <c:pt idx="1095">
                  <c:v>11729</c:v>
                </c:pt>
                <c:pt idx="1096">
                  <c:v>11740</c:v>
                </c:pt>
                <c:pt idx="1097">
                  <c:v>11750</c:v>
                </c:pt>
                <c:pt idx="1098">
                  <c:v>11761</c:v>
                </c:pt>
                <c:pt idx="1099">
                  <c:v>11771</c:v>
                </c:pt>
                <c:pt idx="1100">
                  <c:v>11781</c:v>
                </c:pt>
                <c:pt idx="1101">
                  <c:v>11792</c:v>
                </c:pt>
                <c:pt idx="1102">
                  <c:v>11802</c:v>
                </c:pt>
                <c:pt idx="1103">
                  <c:v>11813</c:v>
                </c:pt>
                <c:pt idx="1104">
                  <c:v>11823</c:v>
                </c:pt>
                <c:pt idx="1105">
                  <c:v>11834</c:v>
                </c:pt>
                <c:pt idx="1106">
                  <c:v>11844</c:v>
                </c:pt>
                <c:pt idx="1107">
                  <c:v>11854</c:v>
                </c:pt>
                <c:pt idx="1108">
                  <c:v>11865</c:v>
                </c:pt>
                <c:pt idx="1109">
                  <c:v>11875</c:v>
                </c:pt>
                <c:pt idx="1110">
                  <c:v>11886</c:v>
                </c:pt>
                <c:pt idx="1111">
                  <c:v>11896</c:v>
                </c:pt>
                <c:pt idx="1112">
                  <c:v>11907</c:v>
                </c:pt>
                <c:pt idx="1113">
                  <c:v>11917</c:v>
                </c:pt>
                <c:pt idx="1114">
                  <c:v>11927</c:v>
                </c:pt>
                <c:pt idx="1115">
                  <c:v>11938</c:v>
                </c:pt>
                <c:pt idx="1116">
                  <c:v>11959</c:v>
                </c:pt>
                <c:pt idx="1117">
                  <c:v>11969</c:v>
                </c:pt>
                <c:pt idx="1118">
                  <c:v>11979</c:v>
                </c:pt>
                <c:pt idx="1119">
                  <c:v>11990</c:v>
                </c:pt>
                <c:pt idx="1120">
                  <c:v>12000</c:v>
                </c:pt>
                <c:pt idx="1121">
                  <c:v>12011</c:v>
                </c:pt>
                <c:pt idx="1122">
                  <c:v>12021</c:v>
                </c:pt>
                <c:pt idx="1123">
                  <c:v>12032</c:v>
                </c:pt>
                <c:pt idx="1124">
                  <c:v>12042</c:v>
                </c:pt>
                <c:pt idx="1125">
                  <c:v>12052</c:v>
                </c:pt>
                <c:pt idx="1126">
                  <c:v>12063</c:v>
                </c:pt>
                <c:pt idx="1127">
                  <c:v>12073</c:v>
                </c:pt>
                <c:pt idx="1128">
                  <c:v>12084</c:v>
                </c:pt>
                <c:pt idx="1129">
                  <c:v>12094</c:v>
                </c:pt>
                <c:pt idx="1130">
                  <c:v>12105</c:v>
                </c:pt>
                <c:pt idx="1131">
                  <c:v>12115</c:v>
                </c:pt>
                <c:pt idx="1132">
                  <c:v>12125</c:v>
                </c:pt>
                <c:pt idx="1133">
                  <c:v>12136</c:v>
                </c:pt>
                <c:pt idx="1134">
                  <c:v>12146</c:v>
                </c:pt>
                <c:pt idx="1135">
                  <c:v>12157</c:v>
                </c:pt>
                <c:pt idx="1136">
                  <c:v>12167</c:v>
                </c:pt>
                <c:pt idx="1137">
                  <c:v>12178</c:v>
                </c:pt>
                <c:pt idx="1138">
                  <c:v>12188</c:v>
                </c:pt>
                <c:pt idx="1139">
                  <c:v>12198</c:v>
                </c:pt>
                <c:pt idx="1140">
                  <c:v>12209</c:v>
                </c:pt>
                <c:pt idx="1141">
                  <c:v>12219</c:v>
                </c:pt>
                <c:pt idx="1142">
                  <c:v>12230</c:v>
                </c:pt>
                <c:pt idx="1143">
                  <c:v>12240</c:v>
                </c:pt>
                <c:pt idx="1144">
                  <c:v>12251</c:v>
                </c:pt>
                <c:pt idx="1145">
                  <c:v>12261</c:v>
                </c:pt>
                <c:pt idx="1146">
                  <c:v>12271</c:v>
                </c:pt>
                <c:pt idx="1147">
                  <c:v>12282</c:v>
                </c:pt>
                <c:pt idx="1148">
                  <c:v>12292</c:v>
                </c:pt>
                <c:pt idx="1149">
                  <c:v>12303</c:v>
                </c:pt>
                <c:pt idx="1150">
                  <c:v>12313</c:v>
                </c:pt>
                <c:pt idx="1151">
                  <c:v>12324</c:v>
                </c:pt>
                <c:pt idx="1152">
                  <c:v>12334</c:v>
                </c:pt>
                <c:pt idx="1153">
                  <c:v>12344</c:v>
                </c:pt>
                <c:pt idx="1154">
                  <c:v>12355</c:v>
                </c:pt>
                <c:pt idx="1155">
                  <c:v>12365</c:v>
                </c:pt>
                <c:pt idx="1156">
                  <c:v>12376</c:v>
                </c:pt>
                <c:pt idx="1157">
                  <c:v>12386</c:v>
                </c:pt>
                <c:pt idx="1158">
                  <c:v>12397</c:v>
                </c:pt>
                <c:pt idx="1159">
                  <c:v>12407</c:v>
                </c:pt>
                <c:pt idx="1160">
                  <c:v>12417</c:v>
                </c:pt>
                <c:pt idx="1161">
                  <c:v>12428</c:v>
                </c:pt>
                <c:pt idx="1162">
                  <c:v>12438</c:v>
                </c:pt>
                <c:pt idx="1163">
                  <c:v>12449</c:v>
                </c:pt>
                <c:pt idx="1164">
                  <c:v>12459</c:v>
                </c:pt>
                <c:pt idx="1165">
                  <c:v>12470</c:v>
                </c:pt>
                <c:pt idx="1166">
                  <c:v>12480</c:v>
                </c:pt>
                <c:pt idx="1167">
                  <c:v>12490</c:v>
                </c:pt>
                <c:pt idx="1168">
                  <c:v>12501</c:v>
                </c:pt>
                <c:pt idx="1169">
                  <c:v>12511</c:v>
                </c:pt>
                <c:pt idx="1170">
                  <c:v>12522</c:v>
                </c:pt>
                <c:pt idx="1171">
                  <c:v>12532</c:v>
                </c:pt>
                <c:pt idx="1172">
                  <c:v>12542</c:v>
                </c:pt>
                <c:pt idx="1173">
                  <c:v>12553</c:v>
                </c:pt>
                <c:pt idx="1174">
                  <c:v>12563</c:v>
                </c:pt>
                <c:pt idx="1175">
                  <c:v>12574</c:v>
                </c:pt>
                <c:pt idx="1176">
                  <c:v>12584</c:v>
                </c:pt>
                <c:pt idx="1177">
                  <c:v>12595</c:v>
                </c:pt>
                <c:pt idx="1178">
                  <c:v>12605</c:v>
                </c:pt>
                <c:pt idx="1179">
                  <c:v>12615</c:v>
                </c:pt>
                <c:pt idx="1180">
                  <c:v>12626</c:v>
                </c:pt>
                <c:pt idx="1181">
                  <c:v>12636</c:v>
                </c:pt>
                <c:pt idx="1182">
                  <c:v>12647</c:v>
                </c:pt>
                <c:pt idx="1183">
                  <c:v>12657</c:v>
                </c:pt>
                <c:pt idx="1184">
                  <c:v>12668</c:v>
                </c:pt>
                <c:pt idx="1185">
                  <c:v>12678</c:v>
                </c:pt>
                <c:pt idx="1186">
                  <c:v>12688</c:v>
                </c:pt>
                <c:pt idx="1187">
                  <c:v>12699</c:v>
                </c:pt>
                <c:pt idx="1188">
                  <c:v>12709</c:v>
                </c:pt>
                <c:pt idx="1189">
                  <c:v>12720</c:v>
                </c:pt>
                <c:pt idx="1190">
                  <c:v>12730</c:v>
                </c:pt>
                <c:pt idx="1191">
                  <c:v>12741</c:v>
                </c:pt>
                <c:pt idx="1192">
                  <c:v>12751</c:v>
                </c:pt>
                <c:pt idx="1193">
                  <c:v>12761</c:v>
                </c:pt>
                <c:pt idx="1194">
                  <c:v>12772</c:v>
                </c:pt>
                <c:pt idx="1195">
                  <c:v>12782</c:v>
                </c:pt>
                <c:pt idx="1196">
                  <c:v>12793</c:v>
                </c:pt>
                <c:pt idx="1197">
                  <c:v>12803</c:v>
                </c:pt>
                <c:pt idx="1198">
                  <c:v>12814</c:v>
                </c:pt>
                <c:pt idx="1199">
                  <c:v>12824</c:v>
                </c:pt>
                <c:pt idx="1200">
                  <c:v>12834</c:v>
                </c:pt>
                <c:pt idx="1201">
                  <c:v>12845</c:v>
                </c:pt>
                <c:pt idx="1202">
                  <c:v>12855</c:v>
                </c:pt>
                <c:pt idx="1203">
                  <c:v>12866</c:v>
                </c:pt>
                <c:pt idx="1204">
                  <c:v>12876</c:v>
                </c:pt>
                <c:pt idx="1205">
                  <c:v>12887</c:v>
                </c:pt>
                <c:pt idx="1206">
                  <c:v>12897</c:v>
                </c:pt>
                <c:pt idx="1207">
                  <c:v>12907</c:v>
                </c:pt>
                <c:pt idx="1208">
                  <c:v>12918</c:v>
                </c:pt>
                <c:pt idx="1209">
                  <c:v>12928</c:v>
                </c:pt>
                <c:pt idx="1210">
                  <c:v>12939</c:v>
                </c:pt>
                <c:pt idx="1211">
                  <c:v>12949</c:v>
                </c:pt>
                <c:pt idx="1212">
                  <c:v>12960</c:v>
                </c:pt>
                <c:pt idx="1213">
                  <c:v>12970</c:v>
                </c:pt>
                <c:pt idx="1214">
                  <c:v>12980</c:v>
                </c:pt>
                <c:pt idx="1215">
                  <c:v>12991</c:v>
                </c:pt>
                <c:pt idx="1216">
                  <c:v>13001</c:v>
                </c:pt>
                <c:pt idx="1217">
                  <c:v>13012</c:v>
                </c:pt>
                <c:pt idx="1218">
                  <c:v>13022</c:v>
                </c:pt>
                <c:pt idx="1219">
                  <c:v>13043</c:v>
                </c:pt>
                <c:pt idx="1220">
                  <c:v>13053</c:v>
                </c:pt>
                <c:pt idx="1221">
                  <c:v>13064</c:v>
                </c:pt>
                <c:pt idx="1222">
                  <c:v>13074</c:v>
                </c:pt>
                <c:pt idx="1223">
                  <c:v>13085</c:v>
                </c:pt>
                <c:pt idx="1224">
                  <c:v>13095</c:v>
                </c:pt>
                <c:pt idx="1225">
                  <c:v>13105</c:v>
                </c:pt>
                <c:pt idx="1226">
                  <c:v>13116</c:v>
                </c:pt>
                <c:pt idx="1227">
                  <c:v>13126</c:v>
                </c:pt>
                <c:pt idx="1228">
                  <c:v>13137</c:v>
                </c:pt>
                <c:pt idx="1229">
                  <c:v>13147</c:v>
                </c:pt>
                <c:pt idx="1230">
                  <c:v>13158</c:v>
                </c:pt>
                <c:pt idx="1231">
                  <c:v>13168</c:v>
                </c:pt>
                <c:pt idx="1232">
                  <c:v>13178</c:v>
                </c:pt>
                <c:pt idx="1233">
                  <c:v>13189</c:v>
                </c:pt>
                <c:pt idx="1234">
                  <c:v>13199</c:v>
                </c:pt>
                <c:pt idx="1235">
                  <c:v>13210</c:v>
                </c:pt>
                <c:pt idx="1236">
                  <c:v>13220</c:v>
                </c:pt>
                <c:pt idx="1237">
                  <c:v>13231</c:v>
                </c:pt>
                <c:pt idx="1238">
                  <c:v>13241</c:v>
                </c:pt>
                <c:pt idx="1239">
                  <c:v>13251</c:v>
                </c:pt>
                <c:pt idx="1240">
                  <c:v>13262</c:v>
                </c:pt>
                <c:pt idx="1241">
                  <c:v>13272</c:v>
                </c:pt>
                <c:pt idx="1242">
                  <c:v>13283</c:v>
                </c:pt>
                <c:pt idx="1243">
                  <c:v>13293</c:v>
                </c:pt>
                <c:pt idx="1244">
                  <c:v>13304</c:v>
                </c:pt>
                <c:pt idx="1245">
                  <c:v>13314</c:v>
                </c:pt>
                <c:pt idx="1246">
                  <c:v>13324</c:v>
                </c:pt>
                <c:pt idx="1247">
                  <c:v>13335</c:v>
                </c:pt>
                <c:pt idx="1248">
                  <c:v>13345</c:v>
                </c:pt>
                <c:pt idx="1249">
                  <c:v>13356</c:v>
                </c:pt>
                <c:pt idx="1250">
                  <c:v>13366</c:v>
                </c:pt>
                <c:pt idx="1251">
                  <c:v>13377</c:v>
                </c:pt>
                <c:pt idx="1252">
                  <c:v>13387</c:v>
                </c:pt>
                <c:pt idx="1253">
                  <c:v>13397</c:v>
                </c:pt>
                <c:pt idx="1254">
                  <c:v>13408</c:v>
                </c:pt>
                <c:pt idx="1255">
                  <c:v>13418</c:v>
                </c:pt>
                <c:pt idx="1256">
                  <c:v>13429</c:v>
                </c:pt>
                <c:pt idx="1257">
                  <c:v>13439</c:v>
                </c:pt>
                <c:pt idx="1258">
                  <c:v>13450</c:v>
                </c:pt>
                <c:pt idx="1259">
                  <c:v>13460</c:v>
                </c:pt>
                <c:pt idx="1260">
                  <c:v>13470</c:v>
                </c:pt>
                <c:pt idx="1261">
                  <c:v>13481</c:v>
                </c:pt>
                <c:pt idx="1262">
                  <c:v>13491</c:v>
                </c:pt>
                <c:pt idx="1263">
                  <c:v>13502</c:v>
                </c:pt>
                <c:pt idx="1264">
                  <c:v>13512</c:v>
                </c:pt>
                <c:pt idx="1265">
                  <c:v>13523</c:v>
                </c:pt>
                <c:pt idx="1266">
                  <c:v>13533</c:v>
                </c:pt>
                <c:pt idx="1267">
                  <c:v>13543</c:v>
                </c:pt>
                <c:pt idx="1268">
                  <c:v>13554</c:v>
                </c:pt>
                <c:pt idx="1269">
                  <c:v>13564</c:v>
                </c:pt>
                <c:pt idx="1270">
                  <c:v>13575</c:v>
                </c:pt>
                <c:pt idx="1271">
                  <c:v>13585</c:v>
                </c:pt>
                <c:pt idx="1272">
                  <c:v>13596</c:v>
                </c:pt>
                <c:pt idx="1273">
                  <c:v>13606</c:v>
                </c:pt>
                <c:pt idx="1274">
                  <c:v>13616</c:v>
                </c:pt>
                <c:pt idx="1275">
                  <c:v>13627</c:v>
                </c:pt>
                <c:pt idx="1276">
                  <c:v>13637</c:v>
                </c:pt>
                <c:pt idx="1277">
                  <c:v>13648</c:v>
                </c:pt>
                <c:pt idx="1278">
                  <c:v>13658</c:v>
                </c:pt>
                <c:pt idx="1279">
                  <c:v>13668</c:v>
                </c:pt>
                <c:pt idx="1280">
                  <c:v>13679</c:v>
                </c:pt>
                <c:pt idx="1281">
                  <c:v>13689</c:v>
                </c:pt>
                <c:pt idx="1282">
                  <c:v>13700</c:v>
                </c:pt>
                <c:pt idx="1283">
                  <c:v>13710</c:v>
                </c:pt>
                <c:pt idx="1284">
                  <c:v>13721</c:v>
                </c:pt>
                <c:pt idx="1285">
                  <c:v>13731</c:v>
                </c:pt>
                <c:pt idx="1286">
                  <c:v>13741</c:v>
                </c:pt>
                <c:pt idx="1287">
                  <c:v>13773</c:v>
                </c:pt>
                <c:pt idx="1288">
                  <c:v>13783</c:v>
                </c:pt>
                <c:pt idx="1289">
                  <c:v>13794</c:v>
                </c:pt>
                <c:pt idx="1290">
                  <c:v>13804</c:v>
                </c:pt>
                <c:pt idx="1291">
                  <c:v>13814</c:v>
                </c:pt>
                <c:pt idx="1292">
                  <c:v>13825</c:v>
                </c:pt>
                <c:pt idx="1293">
                  <c:v>13835</c:v>
                </c:pt>
                <c:pt idx="1294">
                  <c:v>13846</c:v>
                </c:pt>
                <c:pt idx="1295">
                  <c:v>13856</c:v>
                </c:pt>
                <c:pt idx="1296">
                  <c:v>13867</c:v>
                </c:pt>
                <c:pt idx="1297">
                  <c:v>13877</c:v>
                </c:pt>
                <c:pt idx="1298">
                  <c:v>13887</c:v>
                </c:pt>
                <c:pt idx="1299">
                  <c:v>13898</c:v>
                </c:pt>
                <c:pt idx="1300">
                  <c:v>13908</c:v>
                </c:pt>
                <c:pt idx="1301">
                  <c:v>13919</c:v>
                </c:pt>
                <c:pt idx="1302">
                  <c:v>13929</c:v>
                </c:pt>
                <c:pt idx="1303">
                  <c:v>13940</c:v>
                </c:pt>
                <c:pt idx="1304">
                  <c:v>13950</c:v>
                </c:pt>
                <c:pt idx="1305">
                  <c:v>13960</c:v>
                </c:pt>
                <c:pt idx="1306">
                  <c:v>13971</c:v>
                </c:pt>
                <c:pt idx="1307">
                  <c:v>13981</c:v>
                </c:pt>
                <c:pt idx="1308">
                  <c:v>13992</c:v>
                </c:pt>
                <c:pt idx="1309">
                  <c:v>14002</c:v>
                </c:pt>
                <c:pt idx="1310">
                  <c:v>14013</c:v>
                </c:pt>
                <c:pt idx="1311">
                  <c:v>14023</c:v>
                </c:pt>
                <c:pt idx="1312">
                  <c:v>14033</c:v>
                </c:pt>
                <c:pt idx="1313">
                  <c:v>14044</c:v>
                </c:pt>
                <c:pt idx="1314">
                  <c:v>14054</c:v>
                </c:pt>
                <c:pt idx="1315">
                  <c:v>14065</c:v>
                </c:pt>
                <c:pt idx="1316">
                  <c:v>14075</c:v>
                </c:pt>
                <c:pt idx="1317">
                  <c:v>14086</c:v>
                </c:pt>
                <c:pt idx="1318">
                  <c:v>14096</c:v>
                </c:pt>
                <c:pt idx="1319">
                  <c:v>14106</c:v>
                </c:pt>
                <c:pt idx="1320">
                  <c:v>14127</c:v>
                </c:pt>
                <c:pt idx="1321">
                  <c:v>14138</c:v>
                </c:pt>
                <c:pt idx="1322">
                  <c:v>14148</c:v>
                </c:pt>
                <c:pt idx="1323">
                  <c:v>14159</c:v>
                </c:pt>
                <c:pt idx="1324">
                  <c:v>14169</c:v>
                </c:pt>
                <c:pt idx="1325">
                  <c:v>14179</c:v>
                </c:pt>
                <c:pt idx="1326">
                  <c:v>14190</c:v>
                </c:pt>
                <c:pt idx="1327">
                  <c:v>14200</c:v>
                </c:pt>
                <c:pt idx="1328">
                  <c:v>14211</c:v>
                </c:pt>
                <c:pt idx="1329">
                  <c:v>14221</c:v>
                </c:pt>
                <c:pt idx="1330">
                  <c:v>14232</c:v>
                </c:pt>
                <c:pt idx="1331">
                  <c:v>14242</c:v>
                </c:pt>
                <c:pt idx="1332">
                  <c:v>14252</c:v>
                </c:pt>
                <c:pt idx="1333">
                  <c:v>14263</c:v>
                </c:pt>
                <c:pt idx="1334">
                  <c:v>14273</c:v>
                </c:pt>
                <c:pt idx="1335">
                  <c:v>14284</c:v>
                </c:pt>
                <c:pt idx="1336">
                  <c:v>14294</c:v>
                </c:pt>
                <c:pt idx="1337">
                  <c:v>14304</c:v>
                </c:pt>
                <c:pt idx="1338">
                  <c:v>14315</c:v>
                </c:pt>
                <c:pt idx="1339">
                  <c:v>14325</c:v>
                </c:pt>
                <c:pt idx="1340">
                  <c:v>14336</c:v>
                </c:pt>
                <c:pt idx="1341">
                  <c:v>14346</c:v>
                </c:pt>
                <c:pt idx="1342">
                  <c:v>14357</c:v>
                </c:pt>
                <c:pt idx="1343">
                  <c:v>14367</c:v>
                </c:pt>
                <c:pt idx="1344">
                  <c:v>14377</c:v>
                </c:pt>
                <c:pt idx="1345">
                  <c:v>14388</c:v>
                </c:pt>
                <c:pt idx="1346">
                  <c:v>14398</c:v>
                </c:pt>
                <c:pt idx="1347">
                  <c:v>14409</c:v>
                </c:pt>
                <c:pt idx="1348">
                  <c:v>14419</c:v>
                </c:pt>
                <c:pt idx="1349">
                  <c:v>14430</c:v>
                </c:pt>
                <c:pt idx="1350">
                  <c:v>14440</c:v>
                </c:pt>
                <c:pt idx="1351">
                  <c:v>14450</c:v>
                </c:pt>
                <c:pt idx="1352">
                  <c:v>14461</c:v>
                </c:pt>
                <c:pt idx="1353">
                  <c:v>14492</c:v>
                </c:pt>
                <c:pt idx="1354">
                  <c:v>14503</c:v>
                </c:pt>
                <c:pt idx="1355">
                  <c:v>14513</c:v>
                </c:pt>
                <c:pt idx="1356">
                  <c:v>14523</c:v>
                </c:pt>
                <c:pt idx="1357">
                  <c:v>14534</c:v>
                </c:pt>
                <c:pt idx="1358">
                  <c:v>14544</c:v>
                </c:pt>
                <c:pt idx="1359">
                  <c:v>14555</c:v>
                </c:pt>
                <c:pt idx="1360">
                  <c:v>14565</c:v>
                </c:pt>
                <c:pt idx="1361">
                  <c:v>14576</c:v>
                </c:pt>
                <c:pt idx="1362">
                  <c:v>14586</c:v>
                </c:pt>
                <c:pt idx="1363">
                  <c:v>14596</c:v>
                </c:pt>
                <c:pt idx="1364">
                  <c:v>14607</c:v>
                </c:pt>
                <c:pt idx="1365">
                  <c:v>14617</c:v>
                </c:pt>
                <c:pt idx="1366">
                  <c:v>14628</c:v>
                </c:pt>
                <c:pt idx="1367">
                  <c:v>14638</c:v>
                </c:pt>
                <c:pt idx="1368">
                  <c:v>14649</c:v>
                </c:pt>
                <c:pt idx="1369">
                  <c:v>14659</c:v>
                </c:pt>
                <c:pt idx="1370">
                  <c:v>14669</c:v>
                </c:pt>
                <c:pt idx="1371">
                  <c:v>14680</c:v>
                </c:pt>
                <c:pt idx="1372">
                  <c:v>14690</c:v>
                </c:pt>
                <c:pt idx="1373">
                  <c:v>14701</c:v>
                </c:pt>
                <c:pt idx="1374">
                  <c:v>14711</c:v>
                </c:pt>
                <c:pt idx="1375">
                  <c:v>14722</c:v>
                </c:pt>
                <c:pt idx="1376">
                  <c:v>14732</c:v>
                </c:pt>
                <c:pt idx="1377">
                  <c:v>14742</c:v>
                </c:pt>
                <c:pt idx="1378">
                  <c:v>14753</c:v>
                </c:pt>
                <c:pt idx="1379">
                  <c:v>14763</c:v>
                </c:pt>
                <c:pt idx="1380">
                  <c:v>14774</c:v>
                </c:pt>
                <c:pt idx="1381">
                  <c:v>14784</c:v>
                </c:pt>
                <c:pt idx="1382">
                  <c:v>14795</c:v>
                </c:pt>
                <c:pt idx="1383">
                  <c:v>14805</c:v>
                </c:pt>
                <c:pt idx="1384">
                  <c:v>14815</c:v>
                </c:pt>
                <c:pt idx="1385">
                  <c:v>14826</c:v>
                </c:pt>
                <c:pt idx="1386">
                  <c:v>14836</c:v>
                </c:pt>
                <c:pt idx="1387">
                  <c:v>14847</c:v>
                </c:pt>
                <c:pt idx="1388">
                  <c:v>14857</c:v>
                </c:pt>
                <c:pt idx="1389">
                  <c:v>14867</c:v>
                </c:pt>
                <c:pt idx="1390">
                  <c:v>14878</c:v>
                </c:pt>
                <c:pt idx="1391">
                  <c:v>14888</c:v>
                </c:pt>
                <c:pt idx="1392">
                  <c:v>14899</c:v>
                </c:pt>
                <c:pt idx="1393">
                  <c:v>14909</c:v>
                </c:pt>
                <c:pt idx="1394">
                  <c:v>14920</c:v>
                </c:pt>
                <c:pt idx="1395">
                  <c:v>14930</c:v>
                </c:pt>
                <c:pt idx="1396">
                  <c:v>14940</c:v>
                </c:pt>
                <c:pt idx="1397">
                  <c:v>14951</c:v>
                </c:pt>
                <c:pt idx="1398">
                  <c:v>14961</c:v>
                </c:pt>
                <c:pt idx="1399">
                  <c:v>14972</c:v>
                </c:pt>
                <c:pt idx="1400">
                  <c:v>14982</c:v>
                </c:pt>
                <c:pt idx="1401">
                  <c:v>14993</c:v>
                </c:pt>
                <c:pt idx="1402">
                  <c:v>15003</c:v>
                </c:pt>
                <c:pt idx="1403">
                  <c:v>15013</c:v>
                </c:pt>
                <c:pt idx="1404">
                  <c:v>15024</c:v>
                </c:pt>
                <c:pt idx="1405">
                  <c:v>15034</c:v>
                </c:pt>
                <c:pt idx="1406">
                  <c:v>15045</c:v>
                </c:pt>
                <c:pt idx="1407">
                  <c:v>15055</c:v>
                </c:pt>
                <c:pt idx="1408">
                  <c:v>15066</c:v>
                </c:pt>
                <c:pt idx="1409">
                  <c:v>15076</c:v>
                </c:pt>
                <c:pt idx="1410">
                  <c:v>15086</c:v>
                </c:pt>
                <c:pt idx="1411">
                  <c:v>15097</c:v>
                </c:pt>
                <c:pt idx="1412">
                  <c:v>15107</c:v>
                </c:pt>
                <c:pt idx="1413">
                  <c:v>15118</c:v>
                </c:pt>
                <c:pt idx="1414">
                  <c:v>15128</c:v>
                </c:pt>
                <c:pt idx="1415">
                  <c:v>15139</c:v>
                </c:pt>
                <c:pt idx="1416">
                  <c:v>15149</c:v>
                </c:pt>
                <c:pt idx="1417">
                  <c:v>15159</c:v>
                </c:pt>
                <c:pt idx="1418">
                  <c:v>15170</c:v>
                </c:pt>
                <c:pt idx="1419">
                  <c:v>15180</c:v>
                </c:pt>
                <c:pt idx="1420">
                  <c:v>15191</c:v>
                </c:pt>
                <c:pt idx="1421">
                  <c:v>15212</c:v>
                </c:pt>
                <c:pt idx="1422">
                  <c:v>15222</c:v>
                </c:pt>
                <c:pt idx="1423">
                  <c:v>15232</c:v>
                </c:pt>
                <c:pt idx="1424">
                  <c:v>15243</c:v>
                </c:pt>
                <c:pt idx="1425">
                  <c:v>15253</c:v>
                </c:pt>
                <c:pt idx="1426">
                  <c:v>15264</c:v>
                </c:pt>
                <c:pt idx="1427">
                  <c:v>15274</c:v>
                </c:pt>
                <c:pt idx="1428">
                  <c:v>15285</c:v>
                </c:pt>
                <c:pt idx="1429">
                  <c:v>15295</c:v>
                </c:pt>
                <c:pt idx="1430">
                  <c:v>15305</c:v>
                </c:pt>
                <c:pt idx="1431">
                  <c:v>15316</c:v>
                </c:pt>
                <c:pt idx="1432">
                  <c:v>15326</c:v>
                </c:pt>
                <c:pt idx="1433">
                  <c:v>15337</c:v>
                </c:pt>
                <c:pt idx="1434">
                  <c:v>15347</c:v>
                </c:pt>
                <c:pt idx="1435">
                  <c:v>15358</c:v>
                </c:pt>
                <c:pt idx="1436">
                  <c:v>15368</c:v>
                </c:pt>
                <c:pt idx="1437">
                  <c:v>15378</c:v>
                </c:pt>
                <c:pt idx="1438">
                  <c:v>15389</c:v>
                </c:pt>
                <c:pt idx="1439">
                  <c:v>15399</c:v>
                </c:pt>
                <c:pt idx="1440">
                  <c:v>15410</c:v>
                </c:pt>
                <c:pt idx="1441">
                  <c:v>15420</c:v>
                </c:pt>
                <c:pt idx="1442">
                  <c:v>15430</c:v>
                </c:pt>
                <c:pt idx="1443">
                  <c:v>15441</c:v>
                </c:pt>
                <c:pt idx="1444">
                  <c:v>15451</c:v>
                </c:pt>
                <c:pt idx="1445">
                  <c:v>15462</c:v>
                </c:pt>
                <c:pt idx="1446">
                  <c:v>15472</c:v>
                </c:pt>
                <c:pt idx="1447">
                  <c:v>15483</c:v>
                </c:pt>
                <c:pt idx="1448">
                  <c:v>15493</c:v>
                </c:pt>
                <c:pt idx="1449">
                  <c:v>15503</c:v>
                </c:pt>
                <c:pt idx="1450">
                  <c:v>15514</c:v>
                </c:pt>
                <c:pt idx="1451">
                  <c:v>15524</c:v>
                </c:pt>
                <c:pt idx="1452">
                  <c:v>15535</c:v>
                </c:pt>
                <c:pt idx="1453">
                  <c:v>15545</c:v>
                </c:pt>
                <c:pt idx="1454">
                  <c:v>15556</c:v>
                </c:pt>
                <c:pt idx="1455">
                  <c:v>15576</c:v>
                </c:pt>
                <c:pt idx="1456">
                  <c:v>15587</c:v>
                </c:pt>
                <c:pt idx="1457">
                  <c:v>15597</c:v>
                </c:pt>
                <c:pt idx="1458">
                  <c:v>15608</c:v>
                </c:pt>
                <c:pt idx="1459">
                  <c:v>15618</c:v>
                </c:pt>
                <c:pt idx="1460">
                  <c:v>15629</c:v>
                </c:pt>
                <c:pt idx="1461">
                  <c:v>15639</c:v>
                </c:pt>
                <c:pt idx="1462">
                  <c:v>15649</c:v>
                </c:pt>
                <c:pt idx="1463">
                  <c:v>15660</c:v>
                </c:pt>
                <c:pt idx="1464">
                  <c:v>15670</c:v>
                </c:pt>
                <c:pt idx="1465">
                  <c:v>15681</c:v>
                </c:pt>
                <c:pt idx="1466">
                  <c:v>15691</c:v>
                </c:pt>
                <c:pt idx="1467">
                  <c:v>15702</c:v>
                </c:pt>
                <c:pt idx="1468">
                  <c:v>15712</c:v>
                </c:pt>
                <c:pt idx="1469">
                  <c:v>15722</c:v>
                </c:pt>
                <c:pt idx="1470">
                  <c:v>15733</c:v>
                </c:pt>
                <c:pt idx="1471">
                  <c:v>15743</c:v>
                </c:pt>
                <c:pt idx="1472">
                  <c:v>15754</c:v>
                </c:pt>
                <c:pt idx="1473">
                  <c:v>15764</c:v>
                </c:pt>
                <c:pt idx="1474">
                  <c:v>15775</c:v>
                </c:pt>
                <c:pt idx="1475">
                  <c:v>15785</c:v>
                </c:pt>
                <c:pt idx="1476">
                  <c:v>15795</c:v>
                </c:pt>
                <c:pt idx="1477">
                  <c:v>15806</c:v>
                </c:pt>
                <c:pt idx="1478">
                  <c:v>15816</c:v>
                </c:pt>
                <c:pt idx="1479">
                  <c:v>15827</c:v>
                </c:pt>
                <c:pt idx="1480">
                  <c:v>15837</c:v>
                </c:pt>
                <c:pt idx="1481">
                  <c:v>15848</c:v>
                </c:pt>
                <c:pt idx="1482">
                  <c:v>15858</c:v>
                </c:pt>
                <c:pt idx="1483">
                  <c:v>15868</c:v>
                </c:pt>
                <c:pt idx="1484">
                  <c:v>15879</c:v>
                </c:pt>
                <c:pt idx="1485">
                  <c:v>15889</c:v>
                </c:pt>
                <c:pt idx="1486">
                  <c:v>15900</c:v>
                </c:pt>
                <c:pt idx="1487">
                  <c:v>15910</c:v>
                </c:pt>
                <c:pt idx="1488">
                  <c:v>15921</c:v>
                </c:pt>
                <c:pt idx="1489">
                  <c:v>15931</c:v>
                </c:pt>
                <c:pt idx="1490">
                  <c:v>15941</c:v>
                </c:pt>
                <c:pt idx="1491">
                  <c:v>15952</c:v>
                </c:pt>
                <c:pt idx="1492">
                  <c:v>15962</c:v>
                </c:pt>
                <c:pt idx="1493">
                  <c:v>15973</c:v>
                </c:pt>
                <c:pt idx="1494">
                  <c:v>15983</c:v>
                </c:pt>
                <c:pt idx="1495">
                  <c:v>15993</c:v>
                </c:pt>
                <c:pt idx="1496">
                  <c:v>16004</c:v>
                </c:pt>
                <c:pt idx="1497">
                  <c:v>16014</c:v>
                </c:pt>
                <c:pt idx="1498">
                  <c:v>16025</c:v>
                </c:pt>
                <c:pt idx="1499">
                  <c:v>16035</c:v>
                </c:pt>
                <c:pt idx="1500">
                  <c:v>16046</c:v>
                </c:pt>
                <c:pt idx="1501">
                  <c:v>16056</c:v>
                </c:pt>
                <c:pt idx="1502">
                  <c:v>16066</c:v>
                </c:pt>
                <c:pt idx="1503">
                  <c:v>16077</c:v>
                </c:pt>
                <c:pt idx="1504">
                  <c:v>16087</c:v>
                </c:pt>
                <c:pt idx="1505">
                  <c:v>16098</c:v>
                </c:pt>
                <c:pt idx="1506">
                  <c:v>16108</c:v>
                </c:pt>
                <c:pt idx="1507">
                  <c:v>16119</c:v>
                </c:pt>
                <c:pt idx="1508">
                  <c:v>16129</c:v>
                </c:pt>
                <c:pt idx="1509">
                  <c:v>16139</c:v>
                </c:pt>
                <c:pt idx="1510">
                  <c:v>16150</c:v>
                </c:pt>
                <c:pt idx="1511">
                  <c:v>16160</c:v>
                </c:pt>
                <c:pt idx="1512">
                  <c:v>16171</c:v>
                </c:pt>
                <c:pt idx="1513">
                  <c:v>16181</c:v>
                </c:pt>
                <c:pt idx="1514">
                  <c:v>16192</c:v>
                </c:pt>
                <c:pt idx="1515">
                  <c:v>16202</c:v>
                </c:pt>
                <c:pt idx="1516">
                  <c:v>16212</c:v>
                </c:pt>
                <c:pt idx="1517">
                  <c:v>16223</c:v>
                </c:pt>
                <c:pt idx="1518">
                  <c:v>16233</c:v>
                </c:pt>
                <c:pt idx="1519">
                  <c:v>16244</c:v>
                </c:pt>
                <c:pt idx="1520">
                  <c:v>16254</c:v>
                </c:pt>
                <c:pt idx="1521">
                  <c:v>16265</c:v>
                </c:pt>
                <c:pt idx="1522">
                  <c:v>16275</c:v>
                </c:pt>
                <c:pt idx="1523">
                  <c:v>16296</c:v>
                </c:pt>
                <c:pt idx="1524">
                  <c:v>16306</c:v>
                </c:pt>
                <c:pt idx="1525">
                  <c:v>16317</c:v>
                </c:pt>
                <c:pt idx="1526">
                  <c:v>16327</c:v>
                </c:pt>
                <c:pt idx="1527">
                  <c:v>16338</c:v>
                </c:pt>
                <c:pt idx="1528">
                  <c:v>16348</c:v>
                </c:pt>
                <c:pt idx="1529">
                  <c:v>16358</c:v>
                </c:pt>
                <c:pt idx="1530">
                  <c:v>16369</c:v>
                </c:pt>
                <c:pt idx="1531">
                  <c:v>16379</c:v>
                </c:pt>
                <c:pt idx="1532">
                  <c:v>16390</c:v>
                </c:pt>
                <c:pt idx="1533">
                  <c:v>16400</c:v>
                </c:pt>
                <c:pt idx="1534">
                  <c:v>16411</c:v>
                </c:pt>
                <c:pt idx="1535">
                  <c:v>16421</c:v>
                </c:pt>
                <c:pt idx="1536">
                  <c:v>16431</c:v>
                </c:pt>
                <c:pt idx="1537">
                  <c:v>16442</c:v>
                </c:pt>
                <c:pt idx="1538">
                  <c:v>16452</c:v>
                </c:pt>
                <c:pt idx="1539">
                  <c:v>16463</c:v>
                </c:pt>
                <c:pt idx="1540">
                  <c:v>16473</c:v>
                </c:pt>
                <c:pt idx="1541">
                  <c:v>16484</c:v>
                </c:pt>
                <c:pt idx="1542">
                  <c:v>16494</c:v>
                </c:pt>
                <c:pt idx="1543">
                  <c:v>16504</c:v>
                </c:pt>
                <c:pt idx="1544">
                  <c:v>16515</c:v>
                </c:pt>
                <c:pt idx="1545">
                  <c:v>16525</c:v>
                </c:pt>
                <c:pt idx="1546">
                  <c:v>16536</c:v>
                </c:pt>
                <c:pt idx="1547">
                  <c:v>16546</c:v>
                </c:pt>
                <c:pt idx="1548">
                  <c:v>16556</c:v>
                </c:pt>
                <c:pt idx="1549">
                  <c:v>16567</c:v>
                </c:pt>
                <c:pt idx="1550">
                  <c:v>16577</c:v>
                </c:pt>
                <c:pt idx="1551">
                  <c:v>16588</c:v>
                </c:pt>
                <c:pt idx="1552">
                  <c:v>16598</c:v>
                </c:pt>
                <c:pt idx="1553">
                  <c:v>16609</c:v>
                </c:pt>
                <c:pt idx="1554">
                  <c:v>16619</c:v>
                </c:pt>
                <c:pt idx="1555">
                  <c:v>16629</c:v>
                </c:pt>
                <c:pt idx="1556">
                  <c:v>16661</c:v>
                </c:pt>
                <c:pt idx="1557">
                  <c:v>16671</c:v>
                </c:pt>
                <c:pt idx="1558">
                  <c:v>16682</c:v>
                </c:pt>
                <c:pt idx="1559">
                  <c:v>16692</c:v>
                </c:pt>
                <c:pt idx="1560">
                  <c:v>16702</c:v>
                </c:pt>
                <c:pt idx="1561">
                  <c:v>16713</c:v>
                </c:pt>
                <c:pt idx="1562">
                  <c:v>16723</c:v>
                </c:pt>
                <c:pt idx="1563">
                  <c:v>16734</c:v>
                </c:pt>
                <c:pt idx="1564">
                  <c:v>16744</c:v>
                </c:pt>
                <c:pt idx="1565">
                  <c:v>16755</c:v>
                </c:pt>
                <c:pt idx="1566">
                  <c:v>16765</c:v>
                </c:pt>
                <c:pt idx="1567">
                  <c:v>16775</c:v>
                </c:pt>
                <c:pt idx="1568">
                  <c:v>16786</c:v>
                </c:pt>
                <c:pt idx="1569">
                  <c:v>16796</c:v>
                </c:pt>
                <c:pt idx="1570">
                  <c:v>16807</c:v>
                </c:pt>
                <c:pt idx="1571">
                  <c:v>16817</c:v>
                </c:pt>
                <c:pt idx="1572">
                  <c:v>16828</c:v>
                </c:pt>
                <c:pt idx="1573">
                  <c:v>16838</c:v>
                </c:pt>
                <c:pt idx="1574">
                  <c:v>16848</c:v>
                </c:pt>
                <c:pt idx="1575">
                  <c:v>16859</c:v>
                </c:pt>
                <c:pt idx="1576">
                  <c:v>16869</c:v>
                </c:pt>
                <c:pt idx="1577">
                  <c:v>16880</c:v>
                </c:pt>
                <c:pt idx="1578">
                  <c:v>16890</c:v>
                </c:pt>
                <c:pt idx="1579">
                  <c:v>16901</c:v>
                </c:pt>
                <c:pt idx="1580">
                  <c:v>16911</c:v>
                </c:pt>
                <c:pt idx="1581">
                  <c:v>16921</c:v>
                </c:pt>
                <c:pt idx="1582">
                  <c:v>16932</c:v>
                </c:pt>
                <c:pt idx="1583">
                  <c:v>16942</c:v>
                </c:pt>
                <c:pt idx="1584">
                  <c:v>16953</c:v>
                </c:pt>
                <c:pt idx="1585">
                  <c:v>16963</c:v>
                </c:pt>
                <c:pt idx="1586">
                  <c:v>16974</c:v>
                </c:pt>
                <c:pt idx="1587">
                  <c:v>16984</c:v>
                </c:pt>
                <c:pt idx="1588">
                  <c:v>16994</c:v>
                </c:pt>
                <c:pt idx="1589">
                  <c:v>17026</c:v>
                </c:pt>
                <c:pt idx="1590">
                  <c:v>17036</c:v>
                </c:pt>
                <c:pt idx="1591">
                  <c:v>17047</c:v>
                </c:pt>
                <c:pt idx="1592">
                  <c:v>17057</c:v>
                </c:pt>
                <c:pt idx="1593">
                  <c:v>17067</c:v>
                </c:pt>
                <c:pt idx="1594">
                  <c:v>17078</c:v>
                </c:pt>
                <c:pt idx="1595">
                  <c:v>17088</c:v>
                </c:pt>
                <c:pt idx="1596">
                  <c:v>17099</c:v>
                </c:pt>
                <c:pt idx="1597">
                  <c:v>17109</c:v>
                </c:pt>
                <c:pt idx="1598">
                  <c:v>17119</c:v>
                </c:pt>
                <c:pt idx="1599">
                  <c:v>17130</c:v>
                </c:pt>
                <c:pt idx="1600">
                  <c:v>17140</c:v>
                </c:pt>
                <c:pt idx="1601">
                  <c:v>17151</c:v>
                </c:pt>
                <c:pt idx="1602">
                  <c:v>17161</c:v>
                </c:pt>
                <c:pt idx="1603">
                  <c:v>17172</c:v>
                </c:pt>
                <c:pt idx="1604">
                  <c:v>17182</c:v>
                </c:pt>
                <c:pt idx="1605">
                  <c:v>17192</c:v>
                </c:pt>
                <c:pt idx="1606">
                  <c:v>17203</c:v>
                </c:pt>
                <c:pt idx="1607">
                  <c:v>17213</c:v>
                </c:pt>
                <c:pt idx="1608">
                  <c:v>17224</c:v>
                </c:pt>
                <c:pt idx="1609">
                  <c:v>17234</c:v>
                </c:pt>
                <c:pt idx="1610">
                  <c:v>17245</c:v>
                </c:pt>
                <c:pt idx="1611">
                  <c:v>17255</c:v>
                </c:pt>
                <c:pt idx="1612">
                  <c:v>17265</c:v>
                </c:pt>
                <c:pt idx="1613">
                  <c:v>17276</c:v>
                </c:pt>
                <c:pt idx="1614">
                  <c:v>17286</c:v>
                </c:pt>
                <c:pt idx="1615">
                  <c:v>17297</c:v>
                </c:pt>
                <c:pt idx="1616">
                  <c:v>17307</c:v>
                </c:pt>
                <c:pt idx="1617">
                  <c:v>17318</c:v>
                </c:pt>
                <c:pt idx="1618">
                  <c:v>17328</c:v>
                </c:pt>
                <c:pt idx="1619">
                  <c:v>17338</c:v>
                </c:pt>
                <c:pt idx="1620">
                  <c:v>17349</c:v>
                </c:pt>
                <c:pt idx="1621">
                  <c:v>17359</c:v>
                </c:pt>
                <c:pt idx="1622">
                  <c:v>17370</c:v>
                </c:pt>
                <c:pt idx="1623">
                  <c:v>17380</c:v>
                </c:pt>
                <c:pt idx="1624">
                  <c:v>17391</c:v>
                </c:pt>
                <c:pt idx="1625">
                  <c:v>17401</c:v>
                </c:pt>
                <c:pt idx="1626">
                  <c:v>17411</c:v>
                </c:pt>
                <c:pt idx="1627">
                  <c:v>17422</c:v>
                </c:pt>
                <c:pt idx="1628">
                  <c:v>17432</c:v>
                </c:pt>
                <c:pt idx="1629">
                  <c:v>17443</c:v>
                </c:pt>
                <c:pt idx="1630">
                  <c:v>17453</c:v>
                </c:pt>
                <c:pt idx="1631">
                  <c:v>17464</c:v>
                </c:pt>
                <c:pt idx="1632">
                  <c:v>17474</c:v>
                </c:pt>
                <c:pt idx="1633">
                  <c:v>17484</c:v>
                </c:pt>
                <c:pt idx="1634">
                  <c:v>17495</c:v>
                </c:pt>
                <c:pt idx="1635">
                  <c:v>17505</c:v>
                </c:pt>
                <c:pt idx="1636">
                  <c:v>17516</c:v>
                </c:pt>
                <c:pt idx="1637">
                  <c:v>17526</c:v>
                </c:pt>
                <c:pt idx="1638">
                  <c:v>17537</c:v>
                </c:pt>
                <c:pt idx="1639">
                  <c:v>17547</c:v>
                </c:pt>
                <c:pt idx="1640">
                  <c:v>17557</c:v>
                </c:pt>
                <c:pt idx="1641">
                  <c:v>17568</c:v>
                </c:pt>
                <c:pt idx="1642">
                  <c:v>17578</c:v>
                </c:pt>
                <c:pt idx="1643">
                  <c:v>17589</c:v>
                </c:pt>
                <c:pt idx="1644">
                  <c:v>17599</c:v>
                </c:pt>
                <c:pt idx="1645">
                  <c:v>17610</c:v>
                </c:pt>
                <c:pt idx="1646">
                  <c:v>17620</c:v>
                </c:pt>
                <c:pt idx="1647">
                  <c:v>17630</c:v>
                </c:pt>
                <c:pt idx="1648">
                  <c:v>17641</c:v>
                </c:pt>
                <c:pt idx="1649">
                  <c:v>17651</c:v>
                </c:pt>
                <c:pt idx="1650">
                  <c:v>17662</c:v>
                </c:pt>
                <c:pt idx="1651">
                  <c:v>17672</c:v>
                </c:pt>
                <c:pt idx="1652">
                  <c:v>17682</c:v>
                </c:pt>
                <c:pt idx="1653">
                  <c:v>17693</c:v>
                </c:pt>
                <c:pt idx="1654">
                  <c:v>17703</c:v>
                </c:pt>
                <c:pt idx="1655">
                  <c:v>17714</c:v>
                </c:pt>
                <c:pt idx="1656">
                  <c:v>17735</c:v>
                </c:pt>
                <c:pt idx="1657">
                  <c:v>17745</c:v>
                </c:pt>
                <c:pt idx="1658">
                  <c:v>17755</c:v>
                </c:pt>
                <c:pt idx="1659">
                  <c:v>17766</c:v>
                </c:pt>
                <c:pt idx="1660">
                  <c:v>17776</c:v>
                </c:pt>
                <c:pt idx="1661">
                  <c:v>17787</c:v>
                </c:pt>
                <c:pt idx="1662">
                  <c:v>17797</c:v>
                </c:pt>
                <c:pt idx="1663">
                  <c:v>17808</c:v>
                </c:pt>
                <c:pt idx="1664">
                  <c:v>17818</c:v>
                </c:pt>
                <c:pt idx="1665">
                  <c:v>17828</c:v>
                </c:pt>
                <c:pt idx="1666">
                  <c:v>17839</c:v>
                </c:pt>
                <c:pt idx="1667">
                  <c:v>17849</c:v>
                </c:pt>
                <c:pt idx="1668">
                  <c:v>17860</c:v>
                </c:pt>
                <c:pt idx="1669">
                  <c:v>17870</c:v>
                </c:pt>
                <c:pt idx="1670">
                  <c:v>17881</c:v>
                </c:pt>
                <c:pt idx="1671">
                  <c:v>17891</c:v>
                </c:pt>
                <c:pt idx="1672">
                  <c:v>17901</c:v>
                </c:pt>
                <c:pt idx="1673">
                  <c:v>17912</c:v>
                </c:pt>
                <c:pt idx="1674">
                  <c:v>17922</c:v>
                </c:pt>
                <c:pt idx="1675">
                  <c:v>17933</c:v>
                </c:pt>
                <c:pt idx="1676">
                  <c:v>17943</c:v>
                </c:pt>
                <c:pt idx="1677">
                  <c:v>17954</c:v>
                </c:pt>
                <c:pt idx="1678">
                  <c:v>17964</c:v>
                </c:pt>
                <c:pt idx="1679">
                  <c:v>17974</c:v>
                </c:pt>
                <c:pt idx="1680">
                  <c:v>17985</c:v>
                </c:pt>
                <c:pt idx="1681">
                  <c:v>17995</c:v>
                </c:pt>
                <c:pt idx="1682">
                  <c:v>18006</c:v>
                </c:pt>
                <c:pt idx="1683">
                  <c:v>18016</c:v>
                </c:pt>
                <c:pt idx="1684">
                  <c:v>18027</c:v>
                </c:pt>
                <c:pt idx="1685">
                  <c:v>18037</c:v>
                </c:pt>
                <c:pt idx="1686">
                  <c:v>18047</c:v>
                </c:pt>
                <c:pt idx="1687">
                  <c:v>18058</c:v>
                </c:pt>
                <c:pt idx="1688">
                  <c:v>18068</c:v>
                </c:pt>
                <c:pt idx="1689">
                  <c:v>18079</c:v>
                </c:pt>
                <c:pt idx="1690">
                  <c:v>18089</c:v>
                </c:pt>
                <c:pt idx="1691">
                  <c:v>18100</c:v>
                </c:pt>
                <c:pt idx="1692">
                  <c:v>18110</c:v>
                </c:pt>
                <c:pt idx="1693">
                  <c:v>18120</c:v>
                </c:pt>
                <c:pt idx="1694">
                  <c:v>18131</c:v>
                </c:pt>
                <c:pt idx="1695">
                  <c:v>18141</c:v>
                </c:pt>
                <c:pt idx="1696">
                  <c:v>18152</c:v>
                </c:pt>
                <c:pt idx="1697">
                  <c:v>18162</c:v>
                </c:pt>
                <c:pt idx="1698">
                  <c:v>18173</c:v>
                </c:pt>
                <c:pt idx="1699">
                  <c:v>18183</c:v>
                </c:pt>
                <c:pt idx="1700">
                  <c:v>18193</c:v>
                </c:pt>
                <c:pt idx="1701">
                  <c:v>18204</c:v>
                </c:pt>
                <c:pt idx="1702">
                  <c:v>18214</c:v>
                </c:pt>
                <c:pt idx="1703">
                  <c:v>18225</c:v>
                </c:pt>
                <c:pt idx="1704">
                  <c:v>18235</c:v>
                </c:pt>
                <c:pt idx="1705">
                  <c:v>18246</c:v>
                </c:pt>
                <c:pt idx="1706">
                  <c:v>18256</c:v>
                </c:pt>
                <c:pt idx="1707">
                  <c:v>18266</c:v>
                </c:pt>
                <c:pt idx="1708">
                  <c:v>18277</c:v>
                </c:pt>
                <c:pt idx="1709">
                  <c:v>18287</c:v>
                </c:pt>
                <c:pt idx="1710">
                  <c:v>18298</c:v>
                </c:pt>
                <c:pt idx="1711">
                  <c:v>18308</c:v>
                </c:pt>
                <c:pt idx="1712">
                  <c:v>18318</c:v>
                </c:pt>
                <c:pt idx="1713">
                  <c:v>18329</c:v>
                </c:pt>
                <c:pt idx="1714">
                  <c:v>18339</c:v>
                </c:pt>
                <c:pt idx="1715">
                  <c:v>18350</c:v>
                </c:pt>
                <c:pt idx="1716">
                  <c:v>18360</c:v>
                </c:pt>
                <c:pt idx="1717">
                  <c:v>18371</c:v>
                </c:pt>
                <c:pt idx="1718">
                  <c:v>18381</c:v>
                </c:pt>
                <c:pt idx="1719">
                  <c:v>18391</c:v>
                </c:pt>
                <c:pt idx="1720">
                  <c:v>18402</c:v>
                </c:pt>
                <c:pt idx="1721">
                  <c:v>18412</c:v>
                </c:pt>
                <c:pt idx="1722">
                  <c:v>18423</c:v>
                </c:pt>
                <c:pt idx="1723">
                  <c:v>18433</c:v>
                </c:pt>
                <c:pt idx="1724">
                  <c:v>18444</c:v>
                </c:pt>
                <c:pt idx="1725">
                  <c:v>18454</c:v>
                </c:pt>
                <c:pt idx="1726">
                  <c:v>18464</c:v>
                </c:pt>
                <c:pt idx="1727">
                  <c:v>18475</c:v>
                </c:pt>
                <c:pt idx="1728">
                  <c:v>18485</c:v>
                </c:pt>
                <c:pt idx="1729">
                  <c:v>18496</c:v>
                </c:pt>
                <c:pt idx="1730">
                  <c:v>18506</c:v>
                </c:pt>
                <c:pt idx="1731">
                  <c:v>18517</c:v>
                </c:pt>
                <c:pt idx="1732">
                  <c:v>18527</c:v>
                </c:pt>
                <c:pt idx="1733">
                  <c:v>18537</c:v>
                </c:pt>
                <c:pt idx="1734">
                  <c:v>18548</c:v>
                </c:pt>
                <c:pt idx="1735">
                  <c:v>18558</c:v>
                </c:pt>
                <c:pt idx="1736">
                  <c:v>18569</c:v>
                </c:pt>
                <c:pt idx="1737">
                  <c:v>18579</c:v>
                </c:pt>
                <c:pt idx="1738">
                  <c:v>18590</c:v>
                </c:pt>
                <c:pt idx="1739">
                  <c:v>18600</c:v>
                </c:pt>
                <c:pt idx="1740">
                  <c:v>18610</c:v>
                </c:pt>
                <c:pt idx="1741">
                  <c:v>18621</c:v>
                </c:pt>
                <c:pt idx="1742">
                  <c:v>18631</c:v>
                </c:pt>
                <c:pt idx="1743">
                  <c:v>18642</c:v>
                </c:pt>
                <c:pt idx="1744">
                  <c:v>18652</c:v>
                </c:pt>
                <c:pt idx="1745">
                  <c:v>18663</c:v>
                </c:pt>
                <c:pt idx="1746">
                  <c:v>18673</c:v>
                </c:pt>
                <c:pt idx="1747">
                  <c:v>18683</c:v>
                </c:pt>
                <c:pt idx="1748">
                  <c:v>18694</c:v>
                </c:pt>
                <c:pt idx="1749">
                  <c:v>18704</c:v>
                </c:pt>
                <c:pt idx="1750">
                  <c:v>18715</c:v>
                </c:pt>
                <c:pt idx="1751">
                  <c:v>18725</c:v>
                </c:pt>
                <c:pt idx="1752">
                  <c:v>18736</c:v>
                </c:pt>
                <c:pt idx="1753">
                  <c:v>18746</c:v>
                </c:pt>
                <c:pt idx="1754">
                  <c:v>18756</c:v>
                </c:pt>
                <c:pt idx="1755">
                  <c:v>18767</c:v>
                </c:pt>
                <c:pt idx="1756">
                  <c:v>18777</c:v>
                </c:pt>
                <c:pt idx="1757">
                  <c:v>18788</c:v>
                </c:pt>
                <c:pt idx="1758">
                  <c:v>18798</c:v>
                </c:pt>
                <c:pt idx="1759">
                  <c:v>18809</c:v>
                </c:pt>
                <c:pt idx="1760">
                  <c:v>18829</c:v>
                </c:pt>
                <c:pt idx="1761">
                  <c:v>18840</c:v>
                </c:pt>
                <c:pt idx="1762">
                  <c:v>18850</c:v>
                </c:pt>
                <c:pt idx="1763">
                  <c:v>18861</c:v>
                </c:pt>
                <c:pt idx="1764">
                  <c:v>18871</c:v>
                </c:pt>
                <c:pt idx="1765">
                  <c:v>18881</c:v>
                </c:pt>
                <c:pt idx="1766">
                  <c:v>18892</c:v>
                </c:pt>
                <c:pt idx="1767">
                  <c:v>18902</c:v>
                </c:pt>
                <c:pt idx="1768">
                  <c:v>18913</c:v>
                </c:pt>
                <c:pt idx="1769">
                  <c:v>18923</c:v>
                </c:pt>
                <c:pt idx="1770">
                  <c:v>18934</c:v>
                </c:pt>
                <c:pt idx="1771">
                  <c:v>18944</c:v>
                </c:pt>
                <c:pt idx="1772">
                  <c:v>18954</c:v>
                </c:pt>
                <c:pt idx="1773">
                  <c:v>18965</c:v>
                </c:pt>
                <c:pt idx="1774">
                  <c:v>18975</c:v>
                </c:pt>
                <c:pt idx="1775">
                  <c:v>18986</c:v>
                </c:pt>
                <c:pt idx="1776">
                  <c:v>18996</c:v>
                </c:pt>
                <c:pt idx="1777">
                  <c:v>19007</c:v>
                </c:pt>
                <c:pt idx="1778">
                  <c:v>19017</c:v>
                </c:pt>
                <c:pt idx="1779">
                  <c:v>19027</c:v>
                </c:pt>
                <c:pt idx="1780">
                  <c:v>19038</c:v>
                </c:pt>
                <c:pt idx="1781">
                  <c:v>19048</c:v>
                </c:pt>
                <c:pt idx="1782">
                  <c:v>19059</c:v>
                </c:pt>
                <c:pt idx="1783">
                  <c:v>19069</c:v>
                </c:pt>
                <c:pt idx="1784">
                  <c:v>19080</c:v>
                </c:pt>
                <c:pt idx="1785">
                  <c:v>19090</c:v>
                </c:pt>
                <c:pt idx="1786">
                  <c:v>19100</c:v>
                </c:pt>
                <c:pt idx="1787">
                  <c:v>19111</c:v>
                </c:pt>
                <c:pt idx="1788">
                  <c:v>19121</c:v>
                </c:pt>
                <c:pt idx="1789">
                  <c:v>19132</c:v>
                </c:pt>
                <c:pt idx="1790">
                  <c:v>19142</c:v>
                </c:pt>
                <c:pt idx="1791">
                  <c:v>19153</c:v>
                </c:pt>
                <c:pt idx="1792">
                  <c:v>19163</c:v>
                </c:pt>
                <c:pt idx="1793">
                  <c:v>19194</c:v>
                </c:pt>
                <c:pt idx="1794">
                  <c:v>19205</c:v>
                </c:pt>
                <c:pt idx="1795">
                  <c:v>19215</c:v>
                </c:pt>
                <c:pt idx="1796">
                  <c:v>19226</c:v>
                </c:pt>
                <c:pt idx="1797">
                  <c:v>19236</c:v>
                </c:pt>
                <c:pt idx="1798">
                  <c:v>19246</c:v>
                </c:pt>
                <c:pt idx="1799">
                  <c:v>19257</c:v>
                </c:pt>
                <c:pt idx="1800">
                  <c:v>19267</c:v>
                </c:pt>
                <c:pt idx="1801">
                  <c:v>19278</c:v>
                </c:pt>
                <c:pt idx="1802">
                  <c:v>19288</c:v>
                </c:pt>
                <c:pt idx="1803">
                  <c:v>19299</c:v>
                </c:pt>
                <c:pt idx="1804">
                  <c:v>19309</c:v>
                </c:pt>
                <c:pt idx="1805">
                  <c:v>19319</c:v>
                </c:pt>
                <c:pt idx="1806">
                  <c:v>19330</c:v>
                </c:pt>
                <c:pt idx="1807">
                  <c:v>19340</c:v>
                </c:pt>
                <c:pt idx="1808">
                  <c:v>19351</c:v>
                </c:pt>
                <c:pt idx="1809">
                  <c:v>19361</c:v>
                </c:pt>
                <c:pt idx="1810">
                  <c:v>19372</c:v>
                </c:pt>
                <c:pt idx="1811">
                  <c:v>19382</c:v>
                </c:pt>
                <c:pt idx="1812">
                  <c:v>19392</c:v>
                </c:pt>
                <c:pt idx="1813">
                  <c:v>19403</c:v>
                </c:pt>
                <c:pt idx="1814">
                  <c:v>19413</c:v>
                </c:pt>
                <c:pt idx="1815">
                  <c:v>19424</c:v>
                </c:pt>
                <c:pt idx="1816">
                  <c:v>19434</c:v>
                </c:pt>
                <c:pt idx="1817">
                  <c:v>19444</c:v>
                </c:pt>
                <c:pt idx="1818">
                  <c:v>19455</c:v>
                </c:pt>
                <c:pt idx="1819">
                  <c:v>19465</c:v>
                </c:pt>
                <c:pt idx="1820">
                  <c:v>19476</c:v>
                </c:pt>
                <c:pt idx="1821">
                  <c:v>19486</c:v>
                </c:pt>
                <c:pt idx="1822">
                  <c:v>19497</c:v>
                </c:pt>
                <c:pt idx="1823">
                  <c:v>19507</c:v>
                </c:pt>
                <c:pt idx="1824">
                  <c:v>19517</c:v>
                </c:pt>
                <c:pt idx="1825">
                  <c:v>19528</c:v>
                </c:pt>
                <c:pt idx="1826">
                  <c:v>19538</c:v>
                </c:pt>
                <c:pt idx="1827">
                  <c:v>19549</c:v>
                </c:pt>
                <c:pt idx="1828">
                  <c:v>19559</c:v>
                </c:pt>
                <c:pt idx="1829">
                  <c:v>19570</c:v>
                </c:pt>
                <c:pt idx="1830">
                  <c:v>19580</c:v>
                </c:pt>
                <c:pt idx="1831">
                  <c:v>19590</c:v>
                </c:pt>
                <c:pt idx="1832">
                  <c:v>19601</c:v>
                </c:pt>
                <c:pt idx="1833">
                  <c:v>19611</c:v>
                </c:pt>
                <c:pt idx="1834">
                  <c:v>19622</c:v>
                </c:pt>
                <c:pt idx="1835">
                  <c:v>19632</c:v>
                </c:pt>
                <c:pt idx="1836">
                  <c:v>19643</c:v>
                </c:pt>
                <c:pt idx="1837">
                  <c:v>19653</c:v>
                </c:pt>
                <c:pt idx="1838">
                  <c:v>19663</c:v>
                </c:pt>
                <c:pt idx="1839">
                  <c:v>19674</c:v>
                </c:pt>
                <c:pt idx="1840">
                  <c:v>19684</c:v>
                </c:pt>
                <c:pt idx="1841">
                  <c:v>19695</c:v>
                </c:pt>
                <c:pt idx="1842">
                  <c:v>19705</c:v>
                </c:pt>
                <c:pt idx="1843">
                  <c:v>19716</c:v>
                </c:pt>
                <c:pt idx="1844">
                  <c:v>19726</c:v>
                </c:pt>
                <c:pt idx="1845">
                  <c:v>19736</c:v>
                </c:pt>
                <c:pt idx="1846">
                  <c:v>19747</c:v>
                </c:pt>
                <c:pt idx="1847">
                  <c:v>19757</c:v>
                </c:pt>
                <c:pt idx="1848">
                  <c:v>19768</c:v>
                </c:pt>
                <c:pt idx="1849">
                  <c:v>19778</c:v>
                </c:pt>
                <c:pt idx="1850">
                  <c:v>19789</c:v>
                </c:pt>
                <c:pt idx="1851">
                  <c:v>19799</c:v>
                </c:pt>
                <c:pt idx="1852">
                  <c:v>19809</c:v>
                </c:pt>
                <c:pt idx="1853">
                  <c:v>19820</c:v>
                </c:pt>
                <c:pt idx="1854">
                  <c:v>19830</c:v>
                </c:pt>
                <c:pt idx="1855">
                  <c:v>19841</c:v>
                </c:pt>
                <c:pt idx="1856">
                  <c:v>19851</c:v>
                </c:pt>
                <c:pt idx="1857">
                  <c:v>19862</c:v>
                </c:pt>
                <c:pt idx="1858">
                  <c:v>19872</c:v>
                </c:pt>
                <c:pt idx="1859">
                  <c:v>19882</c:v>
                </c:pt>
                <c:pt idx="1860">
                  <c:v>19893</c:v>
                </c:pt>
                <c:pt idx="1861">
                  <c:v>19903</c:v>
                </c:pt>
                <c:pt idx="1862">
                  <c:v>19914</c:v>
                </c:pt>
                <c:pt idx="1863">
                  <c:v>19924</c:v>
                </c:pt>
                <c:pt idx="1864">
                  <c:v>19935</c:v>
                </c:pt>
                <c:pt idx="1865">
                  <c:v>19945</c:v>
                </c:pt>
                <c:pt idx="1866">
                  <c:v>19955</c:v>
                </c:pt>
                <c:pt idx="1867">
                  <c:v>19966</c:v>
                </c:pt>
                <c:pt idx="1868">
                  <c:v>19976</c:v>
                </c:pt>
                <c:pt idx="1869">
                  <c:v>19987</c:v>
                </c:pt>
                <c:pt idx="1870">
                  <c:v>19997</c:v>
                </c:pt>
                <c:pt idx="1871">
                  <c:v>20007</c:v>
                </c:pt>
                <c:pt idx="1872">
                  <c:v>20018</c:v>
                </c:pt>
                <c:pt idx="1873">
                  <c:v>20028</c:v>
                </c:pt>
                <c:pt idx="1874">
                  <c:v>20039</c:v>
                </c:pt>
                <c:pt idx="1875">
                  <c:v>20049</c:v>
                </c:pt>
                <c:pt idx="1876">
                  <c:v>20060</c:v>
                </c:pt>
                <c:pt idx="1877">
                  <c:v>20070</c:v>
                </c:pt>
                <c:pt idx="1878">
                  <c:v>20080</c:v>
                </c:pt>
                <c:pt idx="1879">
                  <c:v>20091</c:v>
                </c:pt>
                <c:pt idx="1880">
                  <c:v>20101</c:v>
                </c:pt>
                <c:pt idx="1881">
                  <c:v>20112</c:v>
                </c:pt>
                <c:pt idx="1882">
                  <c:v>20122</c:v>
                </c:pt>
                <c:pt idx="1883">
                  <c:v>20133</c:v>
                </c:pt>
                <c:pt idx="1884">
                  <c:v>20143</c:v>
                </c:pt>
                <c:pt idx="1885">
                  <c:v>20153</c:v>
                </c:pt>
                <c:pt idx="1886">
                  <c:v>20164</c:v>
                </c:pt>
                <c:pt idx="1887">
                  <c:v>20174</c:v>
                </c:pt>
                <c:pt idx="1888">
                  <c:v>20185</c:v>
                </c:pt>
                <c:pt idx="1889">
                  <c:v>20195</c:v>
                </c:pt>
                <c:pt idx="1890">
                  <c:v>20206</c:v>
                </c:pt>
                <c:pt idx="1891">
                  <c:v>20216</c:v>
                </c:pt>
                <c:pt idx="1892">
                  <c:v>20226</c:v>
                </c:pt>
                <c:pt idx="1893">
                  <c:v>20237</c:v>
                </c:pt>
                <c:pt idx="1894">
                  <c:v>20247</c:v>
                </c:pt>
                <c:pt idx="1895">
                  <c:v>20258</c:v>
                </c:pt>
                <c:pt idx="1896">
                  <c:v>20279</c:v>
                </c:pt>
                <c:pt idx="1897">
                  <c:v>20289</c:v>
                </c:pt>
                <c:pt idx="1898">
                  <c:v>20299</c:v>
                </c:pt>
                <c:pt idx="1899">
                  <c:v>20310</c:v>
                </c:pt>
                <c:pt idx="1900">
                  <c:v>20320</c:v>
                </c:pt>
                <c:pt idx="1901">
                  <c:v>20331</c:v>
                </c:pt>
                <c:pt idx="1902">
                  <c:v>20341</c:v>
                </c:pt>
                <c:pt idx="1903">
                  <c:v>20352</c:v>
                </c:pt>
                <c:pt idx="1904">
                  <c:v>20362</c:v>
                </c:pt>
                <c:pt idx="1905">
                  <c:v>20372</c:v>
                </c:pt>
                <c:pt idx="1906">
                  <c:v>20383</c:v>
                </c:pt>
                <c:pt idx="1907">
                  <c:v>20393</c:v>
                </c:pt>
                <c:pt idx="1908">
                  <c:v>20404</c:v>
                </c:pt>
                <c:pt idx="1909">
                  <c:v>20414</c:v>
                </c:pt>
                <c:pt idx="1910">
                  <c:v>20425</c:v>
                </c:pt>
                <c:pt idx="1911">
                  <c:v>20435</c:v>
                </c:pt>
                <c:pt idx="1912">
                  <c:v>20445</c:v>
                </c:pt>
                <c:pt idx="1913">
                  <c:v>20456</c:v>
                </c:pt>
                <c:pt idx="1914">
                  <c:v>20466</c:v>
                </c:pt>
                <c:pt idx="1915">
                  <c:v>20477</c:v>
                </c:pt>
                <c:pt idx="1916">
                  <c:v>20487</c:v>
                </c:pt>
                <c:pt idx="1917">
                  <c:v>20498</c:v>
                </c:pt>
                <c:pt idx="1918">
                  <c:v>20508</c:v>
                </c:pt>
                <c:pt idx="1919">
                  <c:v>20518</c:v>
                </c:pt>
                <c:pt idx="1920">
                  <c:v>20529</c:v>
                </c:pt>
                <c:pt idx="1921">
                  <c:v>20539</c:v>
                </c:pt>
                <c:pt idx="1922">
                  <c:v>20550</c:v>
                </c:pt>
                <c:pt idx="1923">
                  <c:v>20560</c:v>
                </c:pt>
                <c:pt idx="1924">
                  <c:v>20570</c:v>
                </c:pt>
                <c:pt idx="1925">
                  <c:v>20581</c:v>
                </c:pt>
                <c:pt idx="1926">
                  <c:v>20591</c:v>
                </c:pt>
                <c:pt idx="1927">
                  <c:v>20602</c:v>
                </c:pt>
                <c:pt idx="1928">
                  <c:v>20612</c:v>
                </c:pt>
                <c:pt idx="1929">
                  <c:v>20623</c:v>
                </c:pt>
                <c:pt idx="1930">
                  <c:v>20633</c:v>
                </c:pt>
                <c:pt idx="1931">
                  <c:v>20643</c:v>
                </c:pt>
                <c:pt idx="1932">
                  <c:v>20654</c:v>
                </c:pt>
                <c:pt idx="1933">
                  <c:v>20664</c:v>
                </c:pt>
                <c:pt idx="1934">
                  <c:v>20675</c:v>
                </c:pt>
                <c:pt idx="1935">
                  <c:v>20685</c:v>
                </c:pt>
                <c:pt idx="1936">
                  <c:v>20696</c:v>
                </c:pt>
                <c:pt idx="1937">
                  <c:v>20706</c:v>
                </c:pt>
                <c:pt idx="1938">
                  <c:v>20716</c:v>
                </c:pt>
                <c:pt idx="1939">
                  <c:v>20727</c:v>
                </c:pt>
                <c:pt idx="1940">
                  <c:v>20737</c:v>
                </c:pt>
                <c:pt idx="1941">
                  <c:v>20748</c:v>
                </c:pt>
                <c:pt idx="1942">
                  <c:v>20758</c:v>
                </c:pt>
                <c:pt idx="1943">
                  <c:v>20769</c:v>
                </c:pt>
                <c:pt idx="1944">
                  <c:v>20779</c:v>
                </c:pt>
                <c:pt idx="1945">
                  <c:v>20789</c:v>
                </c:pt>
                <c:pt idx="1946">
                  <c:v>20800</c:v>
                </c:pt>
                <c:pt idx="1947">
                  <c:v>20810</c:v>
                </c:pt>
                <c:pt idx="1948">
                  <c:v>20821</c:v>
                </c:pt>
                <c:pt idx="1949">
                  <c:v>20831</c:v>
                </c:pt>
                <c:pt idx="1950">
                  <c:v>20842</c:v>
                </c:pt>
                <c:pt idx="1951">
                  <c:v>20852</c:v>
                </c:pt>
                <c:pt idx="1952">
                  <c:v>20862</c:v>
                </c:pt>
                <c:pt idx="1953">
                  <c:v>20873</c:v>
                </c:pt>
                <c:pt idx="1954">
                  <c:v>20883</c:v>
                </c:pt>
                <c:pt idx="1955">
                  <c:v>20894</c:v>
                </c:pt>
                <c:pt idx="1956">
                  <c:v>20904</c:v>
                </c:pt>
                <c:pt idx="1957">
                  <c:v>20915</c:v>
                </c:pt>
                <c:pt idx="1958">
                  <c:v>20925</c:v>
                </c:pt>
                <c:pt idx="1959">
                  <c:v>20935</c:v>
                </c:pt>
                <c:pt idx="1960">
                  <c:v>20946</c:v>
                </c:pt>
                <c:pt idx="1961">
                  <c:v>20956</c:v>
                </c:pt>
                <c:pt idx="1962">
                  <c:v>20967</c:v>
                </c:pt>
                <c:pt idx="1963">
                  <c:v>20977</c:v>
                </c:pt>
                <c:pt idx="1964">
                  <c:v>21008</c:v>
                </c:pt>
                <c:pt idx="1965">
                  <c:v>21019</c:v>
                </c:pt>
                <c:pt idx="1966">
                  <c:v>21029</c:v>
                </c:pt>
                <c:pt idx="1967">
                  <c:v>21040</c:v>
                </c:pt>
                <c:pt idx="1968">
                  <c:v>21050</c:v>
                </c:pt>
                <c:pt idx="1969">
                  <c:v>21061</c:v>
                </c:pt>
                <c:pt idx="1970">
                  <c:v>21071</c:v>
                </c:pt>
                <c:pt idx="1971">
                  <c:v>21081</c:v>
                </c:pt>
                <c:pt idx="1972">
                  <c:v>21092</c:v>
                </c:pt>
                <c:pt idx="1973">
                  <c:v>21102</c:v>
                </c:pt>
                <c:pt idx="1974">
                  <c:v>21113</c:v>
                </c:pt>
                <c:pt idx="1975">
                  <c:v>21123</c:v>
                </c:pt>
                <c:pt idx="1976">
                  <c:v>21133</c:v>
                </c:pt>
                <c:pt idx="1977">
                  <c:v>21144</c:v>
                </c:pt>
                <c:pt idx="1978">
                  <c:v>21154</c:v>
                </c:pt>
                <c:pt idx="1979">
                  <c:v>21165</c:v>
                </c:pt>
                <c:pt idx="1980">
                  <c:v>21175</c:v>
                </c:pt>
                <c:pt idx="1981">
                  <c:v>21186</c:v>
                </c:pt>
                <c:pt idx="1982">
                  <c:v>21196</c:v>
                </c:pt>
                <c:pt idx="1983">
                  <c:v>21206</c:v>
                </c:pt>
                <c:pt idx="1984">
                  <c:v>21217</c:v>
                </c:pt>
                <c:pt idx="1985">
                  <c:v>21227</c:v>
                </c:pt>
                <c:pt idx="1986">
                  <c:v>21238</c:v>
                </c:pt>
                <c:pt idx="1987">
                  <c:v>21248</c:v>
                </c:pt>
                <c:pt idx="1988">
                  <c:v>21259</c:v>
                </c:pt>
                <c:pt idx="1989">
                  <c:v>21269</c:v>
                </c:pt>
                <c:pt idx="1990">
                  <c:v>21279</c:v>
                </c:pt>
                <c:pt idx="1991">
                  <c:v>21290</c:v>
                </c:pt>
                <c:pt idx="1992">
                  <c:v>21300</c:v>
                </c:pt>
                <c:pt idx="1993">
                  <c:v>21311</c:v>
                </c:pt>
                <c:pt idx="1994">
                  <c:v>21321</c:v>
                </c:pt>
                <c:pt idx="1995">
                  <c:v>21332</c:v>
                </c:pt>
                <c:pt idx="1996">
                  <c:v>21342</c:v>
                </c:pt>
                <c:pt idx="1997">
                  <c:v>21363</c:v>
                </c:pt>
                <c:pt idx="1998">
                  <c:v>21373</c:v>
                </c:pt>
                <c:pt idx="1999">
                  <c:v>21384</c:v>
                </c:pt>
                <c:pt idx="2000">
                  <c:v>21394</c:v>
                </c:pt>
                <c:pt idx="2001">
                  <c:v>21405</c:v>
                </c:pt>
                <c:pt idx="2002">
                  <c:v>21415</c:v>
                </c:pt>
                <c:pt idx="2003">
                  <c:v>21425</c:v>
                </c:pt>
                <c:pt idx="2004">
                  <c:v>21436</c:v>
                </c:pt>
                <c:pt idx="2005">
                  <c:v>21446</c:v>
                </c:pt>
                <c:pt idx="2006">
                  <c:v>21457</c:v>
                </c:pt>
                <c:pt idx="2007">
                  <c:v>21467</c:v>
                </c:pt>
                <c:pt idx="2008">
                  <c:v>21478</c:v>
                </c:pt>
                <c:pt idx="2009">
                  <c:v>21488</c:v>
                </c:pt>
                <c:pt idx="2010">
                  <c:v>21498</c:v>
                </c:pt>
                <c:pt idx="2011">
                  <c:v>21509</c:v>
                </c:pt>
                <c:pt idx="2012">
                  <c:v>21519</c:v>
                </c:pt>
                <c:pt idx="2013">
                  <c:v>21530</c:v>
                </c:pt>
                <c:pt idx="2014">
                  <c:v>21540</c:v>
                </c:pt>
                <c:pt idx="2015">
                  <c:v>21551</c:v>
                </c:pt>
                <c:pt idx="2016">
                  <c:v>21561</c:v>
                </c:pt>
                <c:pt idx="2017">
                  <c:v>21571</c:v>
                </c:pt>
                <c:pt idx="2018">
                  <c:v>21582</c:v>
                </c:pt>
                <c:pt idx="2019">
                  <c:v>21592</c:v>
                </c:pt>
                <c:pt idx="2020">
                  <c:v>21603</c:v>
                </c:pt>
                <c:pt idx="2021">
                  <c:v>21613</c:v>
                </c:pt>
                <c:pt idx="2022">
                  <c:v>21624</c:v>
                </c:pt>
                <c:pt idx="2023">
                  <c:v>21634</c:v>
                </c:pt>
                <c:pt idx="2024">
                  <c:v>21644</c:v>
                </c:pt>
                <c:pt idx="2025">
                  <c:v>21655</c:v>
                </c:pt>
                <c:pt idx="2026">
                  <c:v>21665</c:v>
                </c:pt>
                <c:pt idx="2027">
                  <c:v>21676</c:v>
                </c:pt>
                <c:pt idx="2028">
                  <c:v>21686</c:v>
                </c:pt>
                <c:pt idx="2029">
                  <c:v>21697</c:v>
                </c:pt>
                <c:pt idx="2030">
                  <c:v>21728</c:v>
                </c:pt>
                <c:pt idx="2031">
                  <c:v>21738</c:v>
                </c:pt>
                <c:pt idx="2032">
                  <c:v>21749</c:v>
                </c:pt>
                <c:pt idx="2033">
                  <c:v>21759</c:v>
                </c:pt>
                <c:pt idx="2034">
                  <c:v>21769</c:v>
                </c:pt>
                <c:pt idx="2035">
                  <c:v>21780</c:v>
                </c:pt>
                <c:pt idx="2036">
                  <c:v>21790</c:v>
                </c:pt>
                <c:pt idx="2037">
                  <c:v>21801</c:v>
                </c:pt>
                <c:pt idx="2038">
                  <c:v>21811</c:v>
                </c:pt>
                <c:pt idx="2039">
                  <c:v>21822</c:v>
                </c:pt>
                <c:pt idx="2040">
                  <c:v>21832</c:v>
                </c:pt>
                <c:pt idx="2041">
                  <c:v>21842</c:v>
                </c:pt>
                <c:pt idx="2042">
                  <c:v>21853</c:v>
                </c:pt>
                <c:pt idx="2043">
                  <c:v>21863</c:v>
                </c:pt>
                <c:pt idx="2044">
                  <c:v>21874</c:v>
                </c:pt>
                <c:pt idx="2045">
                  <c:v>21884</c:v>
                </c:pt>
                <c:pt idx="2046">
                  <c:v>21895</c:v>
                </c:pt>
                <c:pt idx="2047">
                  <c:v>21905</c:v>
                </c:pt>
                <c:pt idx="2048">
                  <c:v>21915</c:v>
                </c:pt>
                <c:pt idx="2049">
                  <c:v>21926</c:v>
                </c:pt>
                <c:pt idx="2050">
                  <c:v>21936</c:v>
                </c:pt>
                <c:pt idx="2051">
                  <c:v>21947</c:v>
                </c:pt>
                <c:pt idx="2052">
                  <c:v>21957</c:v>
                </c:pt>
                <c:pt idx="2053">
                  <c:v>21968</c:v>
                </c:pt>
                <c:pt idx="2054">
                  <c:v>21978</c:v>
                </c:pt>
                <c:pt idx="2055">
                  <c:v>21988</c:v>
                </c:pt>
                <c:pt idx="2056">
                  <c:v>21999</c:v>
                </c:pt>
                <c:pt idx="2057">
                  <c:v>22009</c:v>
                </c:pt>
                <c:pt idx="2058">
                  <c:v>22020</c:v>
                </c:pt>
                <c:pt idx="2059">
                  <c:v>22030</c:v>
                </c:pt>
                <c:pt idx="2060">
                  <c:v>22041</c:v>
                </c:pt>
                <c:pt idx="2061">
                  <c:v>22051</c:v>
                </c:pt>
                <c:pt idx="2062">
                  <c:v>22061</c:v>
                </c:pt>
                <c:pt idx="2063">
                  <c:v>22093</c:v>
                </c:pt>
                <c:pt idx="2064">
                  <c:v>22103</c:v>
                </c:pt>
                <c:pt idx="2065">
                  <c:v>22114</c:v>
                </c:pt>
                <c:pt idx="2066">
                  <c:v>22124</c:v>
                </c:pt>
                <c:pt idx="2067">
                  <c:v>22134</c:v>
                </c:pt>
                <c:pt idx="2068">
                  <c:v>22145</c:v>
                </c:pt>
                <c:pt idx="2069">
                  <c:v>22155</c:v>
                </c:pt>
                <c:pt idx="2070">
                  <c:v>22166</c:v>
                </c:pt>
                <c:pt idx="2071">
                  <c:v>22176</c:v>
                </c:pt>
                <c:pt idx="2072">
                  <c:v>22187</c:v>
                </c:pt>
                <c:pt idx="2073">
                  <c:v>22197</c:v>
                </c:pt>
                <c:pt idx="2074">
                  <c:v>22207</c:v>
                </c:pt>
                <c:pt idx="2075">
                  <c:v>22218</c:v>
                </c:pt>
                <c:pt idx="2076">
                  <c:v>22228</c:v>
                </c:pt>
                <c:pt idx="2077">
                  <c:v>22239</c:v>
                </c:pt>
                <c:pt idx="2078">
                  <c:v>22249</c:v>
                </c:pt>
                <c:pt idx="2079">
                  <c:v>22260</c:v>
                </c:pt>
                <c:pt idx="2080">
                  <c:v>22270</c:v>
                </c:pt>
                <c:pt idx="2081">
                  <c:v>22280</c:v>
                </c:pt>
                <c:pt idx="2082">
                  <c:v>22291</c:v>
                </c:pt>
                <c:pt idx="2083">
                  <c:v>22301</c:v>
                </c:pt>
                <c:pt idx="2084">
                  <c:v>22312</c:v>
                </c:pt>
                <c:pt idx="2085">
                  <c:v>22322</c:v>
                </c:pt>
                <c:pt idx="2086">
                  <c:v>22332</c:v>
                </c:pt>
                <c:pt idx="2087">
                  <c:v>22343</c:v>
                </c:pt>
                <c:pt idx="2088">
                  <c:v>22353</c:v>
                </c:pt>
                <c:pt idx="2089">
                  <c:v>22364</c:v>
                </c:pt>
                <c:pt idx="2090">
                  <c:v>22374</c:v>
                </c:pt>
                <c:pt idx="2091">
                  <c:v>22385</c:v>
                </c:pt>
                <c:pt idx="2092">
                  <c:v>22395</c:v>
                </c:pt>
                <c:pt idx="2093">
                  <c:v>22405</c:v>
                </c:pt>
                <c:pt idx="2094">
                  <c:v>22416</c:v>
                </c:pt>
                <c:pt idx="2095">
                  <c:v>22426</c:v>
                </c:pt>
                <c:pt idx="2096">
                  <c:v>22447</c:v>
                </c:pt>
                <c:pt idx="2097">
                  <c:v>22458</c:v>
                </c:pt>
                <c:pt idx="2098">
                  <c:v>22468</c:v>
                </c:pt>
                <c:pt idx="2099">
                  <c:v>22478</c:v>
                </c:pt>
                <c:pt idx="2100">
                  <c:v>22489</c:v>
                </c:pt>
                <c:pt idx="2101">
                  <c:v>22499</c:v>
                </c:pt>
                <c:pt idx="2102">
                  <c:v>22510</c:v>
                </c:pt>
                <c:pt idx="2103">
                  <c:v>22520</c:v>
                </c:pt>
                <c:pt idx="2104">
                  <c:v>22531</c:v>
                </c:pt>
                <c:pt idx="2105">
                  <c:v>22541</c:v>
                </c:pt>
                <c:pt idx="2106">
                  <c:v>22551</c:v>
                </c:pt>
                <c:pt idx="2107">
                  <c:v>22562</c:v>
                </c:pt>
                <c:pt idx="2108">
                  <c:v>22572</c:v>
                </c:pt>
                <c:pt idx="2109">
                  <c:v>22583</c:v>
                </c:pt>
                <c:pt idx="2110">
                  <c:v>22593</c:v>
                </c:pt>
                <c:pt idx="2111">
                  <c:v>22604</c:v>
                </c:pt>
                <c:pt idx="2112">
                  <c:v>22614</c:v>
                </c:pt>
                <c:pt idx="2113">
                  <c:v>22624</c:v>
                </c:pt>
                <c:pt idx="2114">
                  <c:v>22635</c:v>
                </c:pt>
                <c:pt idx="2115">
                  <c:v>22645</c:v>
                </c:pt>
                <c:pt idx="2116">
                  <c:v>22656</c:v>
                </c:pt>
                <c:pt idx="2117">
                  <c:v>22666</c:v>
                </c:pt>
                <c:pt idx="2118">
                  <c:v>22677</c:v>
                </c:pt>
                <c:pt idx="2119">
                  <c:v>22687</c:v>
                </c:pt>
                <c:pt idx="2120">
                  <c:v>22697</c:v>
                </c:pt>
                <c:pt idx="2121">
                  <c:v>22708</c:v>
                </c:pt>
                <c:pt idx="2122">
                  <c:v>22718</c:v>
                </c:pt>
                <c:pt idx="2123">
                  <c:v>22729</c:v>
                </c:pt>
                <c:pt idx="2124">
                  <c:v>22739</c:v>
                </c:pt>
                <c:pt idx="2125">
                  <c:v>22750</c:v>
                </c:pt>
                <c:pt idx="2126">
                  <c:v>22760</c:v>
                </c:pt>
                <c:pt idx="2127">
                  <c:v>22770</c:v>
                </c:pt>
                <c:pt idx="2128">
                  <c:v>22781</c:v>
                </c:pt>
                <c:pt idx="2129">
                  <c:v>22812</c:v>
                </c:pt>
                <c:pt idx="2130">
                  <c:v>22823</c:v>
                </c:pt>
                <c:pt idx="2131">
                  <c:v>22833</c:v>
                </c:pt>
                <c:pt idx="2132">
                  <c:v>22843</c:v>
                </c:pt>
                <c:pt idx="2133">
                  <c:v>22854</c:v>
                </c:pt>
                <c:pt idx="2134">
                  <c:v>22864</c:v>
                </c:pt>
                <c:pt idx="2135">
                  <c:v>22875</c:v>
                </c:pt>
                <c:pt idx="2136">
                  <c:v>22885</c:v>
                </c:pt>
                <c:pt idx="2137">
                  <c:v>22895</c:v>
                </c:pt>
                <c:pt idx="2138">
                  <c:v>22906</c:v>
                </c:pt>
                <c:pt idx="2139">
                  <c:v>22916</c:v>
                </c:pt>
                <c:pt idx="2140">
                  <c:v>22927</c:v>
                </c:pt>
                <c:pt idx="2141">
                  <c:v>22937</c:v>
                </c:pt>
                <c:pt idx="2142">
                  <c:v>22948</c:v>
                </c:pt>
                <c:pt idx="2143">
                  <c:v>22958</c:v>
                </c:pt>
                <c:pt idx="2144">
                  <c:v>22968</c:v>
                </c:pt>
                <c:pt idx="2145">
                  <c:v>22979</c:v>
                </c:pt>
                <c:pt idx="2146">
                  <c:v>22989</c:v>
                </c:pt>
                <c:pt idx="2147">
                  <c:v>23000</c:v>
                </c:pt>
                <c:pt idx="2148">
                  <c:v>23010</c:v>
                </c:pt>
                <c:pt idx="2149">
                  <c:v>23021</c:v>
                </c:pt>
                <c:pt idx="2150">
                  <c:v>23031</c:v>
                </c:pt>
                <c:pt idx="2151">
                  <c:v>23041</c:v>
                </c:pt>
                <c:pt idx="2152">
                  <c:v>23052</c:v>
                </c:pt>
                <c:pt idx="2153">
                  <c:v>23062</c:v>
                </c:pt>
                <c:pt idx="2154">
                  <c:v>23073</c:v>
                </c:pt>
                <c:pt idx="2155">
                  <c:v>23083</c:v>
                </c:pt>
                <c:pt idx="2156">
                  <c:v>23094</c:v>
                </c:pt>
                <c:pt idx="2157">
                  <c:v>23104</c:v>
                </c:pt>
                <c:pt idx="2158">
                  <c:v>23114</c:v>
                </c:pt>
                <c:pt idx="2159">
                  <c:v>23125</c:v>
                </c:pt>
                <c:pt idx="2160">
                  <c:v>23135</c:v>
                </c:pt>
                <c:pt idx="2161">
                  <c:v>23146</c:v>
                </c:pt>
                <c:pt idx="2162">
                  <c:v>23177</c:v>
                </c:pt>
                <c:pt idx="2163">
                  <c:v>23187</c:v>
                </c:pt>
                <c:pt idx="2164">
                  <c:v>23198</c:v>
                </c:pt>
                <c:pt idx="2165">
                  <c:v>23208</c:v>
                </c:pt>
                <c:pt idx="2166">
                  <c:v>23219</c:v>
                </c:pt>
                <c:pt idx="2167">
                  <c:v>23229</c:v>
                </c:pt>
                <c:pt idx="2168">
                  <c:v>23240</c:v>
                </c:pt>
                <c:pt idx="2169">
                  <c:v>23250</c:v>
                </c:pt>
                <c:pt idx="2170">
                  <c:v>23260</c:v>
                </c:pt>
                <c:pt idx="2171">
                  <c:v>23271</c:v>
                </c:pt>
                <c:pt idx="2172">
                  <c:v>23281</c:v>
                </c:pt>
                <c:pt idx="2173">
                  <c:v>23292</c:v>
                </c:pt>
                <c:pt idx="2174">
                  <c:v>23302</c:v>
                </c:pt>
                <c:pt idx="2175">
                  <c:v>23313</c:v>
                </c:pt>
                <c:pt idx="2176">
                  <c:v>23323</c:v>
                </c:pt>
                <c:pt idx="2177">
                  <c:v>23333</c:v>
                </c:pt>
                <c:pt idx="2178">
                  <c:v>23344</c:v>
                </c:pt>
                <c:pt idx="2179">
                  <c:v>23354</c:v>
                </c:pt>
                <c:pt idx="2180">
                  <c:v>23365</c:v>
                </c:pt>
                <c:pt idx="2181">
                  <c:v>23375</c:v>
                </c:pt>
                <c:pt idx="2182">
                  <c:v>23386</c:v>
                </c:pt>
                <c:pt idx="2183">
                  <c:v>23396</c:v>
                </c:pt>
                <c:pt idx="2184">
                  <c:v>23406</c:v>
                </c:pt>
                <c:pt idx="2185">
                  <c:v>23417</c:v>
                </c:pt>
                <c:pt idx="2186">
                  <c:v>23427</c:v>
                </c:pt>
                <c:pt idx="2187">
                  <c:v>23438</c:v>
                </c:pt>
                <c:pt idx="2188">
                  <c:v>23448</c:v>
                </c:pt>
                <c:pt idx="2189">
                  <c:v>23458</c:v>
                </c:pt>
                <c:pt idx="2190">
                  <c:v>23469</c:v>
                </c:pt>
                <c:pt idx="2191">
                  <c:v>23479</c:v>
                </c:pt>
                <c:pt idx="2192">
                  <c:v>23490</c:v>
                </c:pt>
                <c:pt idx="2193">
                  <c:v>23500</c:v>
                </c:pt>
                <c:pt idx="2194">
                  <c:v>23511</c:v>
                </c:pt>
                <c:pt idx="2195">
                  <c:v>23531</c:v>
                </c:pt>
                <c:pt idx="2196">
                  <c:v>23542</c:v>
                </c:pt>
                <c:pt idx="2197">
                  <c:v>23552</c:v>
                </c:pt>
                <c:pt idx="2198">
                  <c:v>23563</c:v>
                </c:pt>
                <c:pt idx="2199">
                  <c:v>23573</c:v>
                </c:pt>
                <c:pt idx="2200">
                  <c:v>23584</c:v>
                </c:pt>
                <c:pt idx="2201">
                  <c:v>23594</c:v>
                </c:pt>
                <c:pt idx="2202">
                  <c:v>23604</c:v>
                </c:pt>
                <c:pt idx="2203">
                  <c:v>23615</c:v>
                </c:pt>
                <c:pt idx="2204">
                  <c:v>23625</c:v>
                </c:pt>
                <c:pt idx="2205">
                  <c:v>23636</c:v>
                </c:pt>
                <c:pt idx="2206">
                  <c:v>23646</c:v>
                </c:pt>
                <c:pt idx="2207">
                  <c:v>23657</c:v>
                </c:pt>
                <c:pt idx="2208">
                  <c:v>23667</c:v>
                </c:pt>
                <c:pt idx="2209">
                  <c:v>23677</c:v>
                </c:pt>
                <c:pt idx="2210">
                  <c:v>23688</c:v>
                </c:pt>
                <c:pt idx="2211">
                  <c:v>23698</c:v>
                </c:pt>
                <c:pt idx="2212">
                  <c:v>23709</c:v>
                </c:pt>
                <c:pt idx="2213">
                  <c:v>23719</c:v>
                </c:pt>
                <c:pt idx="2214">
                  <c:v>23730</c:v>
                </c:pt>
                <c:pt idx="2215">
                  <c:v>23740</c:v>
                </c:pt>
                <c:pt idx="2216">
                  <c:v>23750</c:v>
                </c:pt>
                <c:pt idx="2217">
                  <c:v>23761</c:v>
                </c:pt>
                <c:pt idx="2218">
                  <c:v>23771</c:v>
                </c:pt>
                <c:pt idx="2219">
                  <c:v>23782</c:v>
                </c:pt>
                <c:pt idx="2220">
                  <c:v>23792</c:v>
                </c:pt>
                <c:pt idx="2221">
                  <c:v>23803</c:v>
                </c:pt>
                <c:pt idx="2222">
                  <c:v>23813</c:v>
                </c:pt>
                <c:pt idx="2223">
                  <c:v>23823</c:v>
                </c:pt>
                <c:pt idx="2224">
                  <c:v>23834</c:v>
                </c:pt>
                <c:pt idx="2225">
                  <c:v>23844</c:v>
                </c:pt>
                <c:pt idx="2226">
                  <c:v>23855</c:v>
                </c:pt>
                <c:pt idx="2227">
                  <c:v>23865</c:v>
                </c:pt>
                <c:pt idx="2228">
                  <c:v>23896</c:v>
                </c:pt>
                <c:pt idx="2229">
                  <c:v>23907</c:v>
                </c:pt>
                <c:pt idx="2230">
                  <c:v>23917</c:v>
                </c:pt>
                <c:pt idx="2231">
                  <c:v>23928</c:v>
                </c:pt>
                <c:pt idx="2232">
                  <c:v>23938</c:v>
                </c:pt>
                <c:pt idx="2233">
                  <c:v>23949</c:v>
                </c:pt>
                <c:pt idx="2234">
                  <c:v>23959</c:v>
                </c:pt>
                <c:pt idx="2235">
                  <c:v>23969</c:v>
                </c:pt>
                <c:pt idx="2236">
                  <c:v>23980</c:v>
                </c:pt>
                <c:pt idx="2237">
                  <c:v>23990</c:v>
                </c:pt>
                <c:pt idx="2238">
                  <c:v>24001</c:v>
                </c:pt>
                <c:pt idx="2239">
                  <c:v>24011</c:v>
                </c:pt>
                <c:pt idx="2240">
                  <c:v>24021</c:v>
                </c:pt>
                <c:pt idx="2241">
                  <c:v>24032</c:v>
                </c:pt>
                <c:pt idx="2242">
                  <c:v>24042</c:v>
                </c:pt>
                <c:pt idx="2243">
                  <c:v>24053</c:v>
                </c:pt>
                <c:pt idx="2244">
                  <c:v>24063</c:v>
                </c:pt>
                <c:pt idx="2245">
                  <c:v>24074</c:v>
                </c:pt>
                <c:pt idx="2246">
                  <c:v>24084</c:v>
                </c:pt>
                <c:pt idx="2247">
                  <c:v>24094</c:v>
                </c:pt>
                <c:pt idx="2248">
                  <c:v>24105</c:v>
                </c:pt>
                <c:pt idx="2249">
                  <c:v>24115</c:v>
                </c:pt>
                <c:pt idx="2250">
                  <c:v>24126</c:v>
                </c:pt>
                <c:pt idx="2251">
                  <c:v>24136</c:v>
                </c:pt>
                <c:pt idx="2252">
                  <c:v>24147</c:v>
                </c:pt>
                <c:pt idx="2253">
                  <c:v>24157</c:v>
                </c:pt>
                <c:pt idx="2254">
                  <c:v>24167</c:v>
                </c:pt>
                <c:pt idx="2255">
                  <c:v>24178</c:v>
                </c:pt>
                <c:pt idx="2256">
                  <c:v>24188</c:v>
                </c:pt>
                <c:pt idx="2257">
                  <c:v>24199</c:v>
                </c:pt>
                <c:pt idx="2258">
                  <c:v>24209</c:v>
                </c:pt>
                <c:pt idx="2259">
                  <c:v>24220</c:v>
                </c:pt>
                <c:pt idx="2260">
                  <c:v>24230</c:v>
                </c:pt>
                <c:pt idx="2261">
                  <c:v>24251</c:v>
                </c:pt>
                <c:pt idx="2262">
                  <c:v>24261</c:v>
                </c:pt>
                <c:pt idx="2263">
                  <c:v>24272</c:v>
                </c:pt>
                <c:pt idx="2264">
                  <c:v>24282</c:v>
                </c:pt>
                <c:pt idx="2265">
                  <c:v>24293</c:v>
                </c:pt>
                <c:pt idx="2266">
                  <c:v>24303</c:v>
                </c:pt>
                <c:pt idx="2267">
                  <c:v>24313</c:v>
                </c:pt>
                <c:pt idx="2268">
                  <c:v>24324</c:v>
                </c:pt>
                <c:pt idx="2269">
                  <c:v>24334</c:v>
                </c:pt>
                <c:pt idx="2270">
                  <c:v>24345</c:v>
                </c:pt>
                <c:pt idx="2271">
                  <c:v>24355</c:v>
                </c:pt>
                <c:pt idx="2272">
                  <c:v>24366</c:v>
                </c:pt>
                <c:pt idx="2273">
                  <c:v>24376</c:v>
                </c:pt>
                <c:pt idx="2274">
                  <c:v>24386</c:v>
                </c:pt>
                <c:pt idx="2275">
                  <c:v>24397</c:v>
                </c:pt>
                <c:pt idx="2276">
                  <c:v>24407</c:v>
                </c:pt>
                <c:pt idx="2277">
                  <c:v>24418</c:v>
                </c:pt>
                <c:pt idx="2278">
                  <c:v>24428</c:v>
                </c:pt>
                <c:pt idx="2279">
                  <c:v>24439</c:v>
                </c:pt>
                <c:pt idx="2280">
                  <c:v>24449</c:v>
                </c:pt>
                <c:pt idx="2281">
                  <c:v>24459</c:v>
                </c:pt>
                <c:pt idx="2282">
                  <c:v>24470</c:v>
                </c:pt>
                <c:pt idx="2283">
                  <c:v>24480</c:v>
                </c:pt>
                <c:pt idx="2284">
                  <c:v>24491</c:v>
                </c:pt>
                <c:pt idx="2285">
                  <c:v>24501</c:v>
                </c:pt>
                <c:pt idx="2286">
                  <c:v>24512</c:v>
                </c:pt>
                <c:pt idx="2287">
                  <c:v>24522</c:v>
                </c:pt>
                <c:pt idx="2288">
                  <c:v>24532</c:v>
                </c:pt>
                <c:pt idx="2289">
                  <c:v>24543</c:v>
                </c:pt>
                <c:pt idx="2290">
                  <c:v>24553</c:v>
                </c:pt>
                <c:pt idx="2291">
                  <c:v>24564</c:v>
                </c:pt>
                <c:pt idx="2292">
                  <c:v>24574</c:v>
                </c:pt>
                <c:pt idx="2293">
                  <c:v>24584</c:v>
                </c:pt>
                <c:pt idx="2294">
                  <c:v>24595</c:v>
                </c:pt>
                <c:pt idx="2295">
                  <c:v>24616</c:v>
                </c:pt>
                <c:pt idx="2296">
                  <c:v>24626</c:v>
                </c:pt>
                <c:pt idx="2297">
                  <c:v>24637</c:v>
                </c:pt>
                <c:pt idx="2298">
                  <c:v>24647</c:v>
                </c:pt>
                <c:pt idx="2299">
                  <c:v>24657</c:v>
                </c:pt>
                <c:pt idx="2300">
                  <c:v>24668</c:v>
                </c:pt>
                <c:pt idx="2301">
                  <c:v>24678</c:v>
                </c:pt>
                <c:pt idx="2302">
                  <c:v>24689</c:v>
                </c:pt>
                <c:pt idx="2303">
                  <c:v>24699</c:v>
                </c:pt>
                <c:pt idx="2304">
                  <c:v>24710</c:v>
                </c:pt>
                <c:pt idx="2305">
                  <c:v>24720</c:v>
                </c:pt>
                <c:pt idx="2306">
                  <c:v>24730</c:v>
                </c:pt>
                <c:pt idx="2307">
                  <c:v>24741</c:v>
                </c:pt>
                <c:pt idx="2308">
                  <c:v>24751</c:v>
                </c:pt>
                <c:pt idx="2309">
                  <c:v>24762</c:v>
                </c:pt>
                <c:pt idx="2310">
                  <c:v>24772</c:v>
                </c:pt>
                <c:pt idx="2311">
                  <c:v>24783</c:v>
                </c:pt>
                <c:pt idx="2312">
                  <c:v>24793</c:v>
                </c:pt>
                <c:pt idx="2313">
                  <c:v>24803</c:v>
                </c:pt>
                <c:pt idx="2314">
                  <c:v>24814</c:v>
                </c:pt>
                <c:pt idx="2315">
                  <c:v>24824</c:v>
                </c:pt>
                <c:pt idx="2316">
                  <c:v>24835</c:v>
                </c:pt>
                <c:pt idx="2317">
                  <c:v>24845</c:v>
                </c:pt>
                <c:pt idx="2318">
                  <c:v>24856</c:v>
                </c:pt>
                <c:pt idx="2319">
                  <c:v>24866</c:v>
                </c:pt>
                <c:pt idx="2320">
                  <c:v>24876</c:v>
                </c:pt>
                <c:pt idx="2321">
                  <c:v>24887</c:v>
                </c:pt>
                <c:pt idx="2322">
                  <c:v>24897</c:v>
                </c:pt>
                <c:pt idx="2323">
                  <c:v>24908</c:v>
                </c:pt>
                <c:pt idx="2324">
                  <c:v>24918</c:v>
                </c:pt>
                <c:pt idx="2325">
                  <c:v>24929</c:v>
                </c:pt>
                <c:pt idx="2326">
                  <c:v>24939</c:v>
                </c:pt>
                <c:pt idx="2327">
                  <c:v>24949</c:v>
                </c:pt>
                <c:pt idx="2328">
                  <c:v>24981</c:v>
                </c:pt>
                <c:pt idx="2329">
                  <c:v>24991</c:v>
                </c:pt>
                <c:pt idx="2330">
                  <c:v>25002</c:v>
                </c:pt>
                <c:pt idx="2331">
                  <c:v>25012</c:v>
                </c:pt>
                <c:pt idx="2332">
                  <c:v>25022</c:v>
                </c:pt>
                <c:pt idx="2333">
                  <c:v>25033</c:v>
                </c:pt>
                <c:pt idx="2334">
                  <c:v>25043</c:v>
                </c:pt>
                <c:pt idx="2335">
                  <c:v>25054</c:v>
                </c:pt>
                <c:pt idx="2336">
                  <c:v>25064</c:v>
                </c:pt>
                <c:pt idx="2337">
                  <c:v>25075</c:v>
                </c:pt>
                <c:pt idx="2338">
                  <c:v>25085</c:v>
                </c:pt>
                <c:pt idx="2339">
                  <c:v>25095</c:v>
                </c:pt>
                <c:pt idx="2340">
                  <c:v>25106</c:v>
                </c:pt>
                <c:pt idx="2341">
                  <c:v>25116</c:v>
                </c:pt>
                <c:pt idx="2342">
                  <c:v>25127</c:v>
                </c:pt>
                <c:pt idx="2343">
                  <c:v>25137</c:v>
                </c:pt>
                <c:pt idx="2344">
                  <c:v>25147</c:v>
                </c:pt>
                <c:pt idx="2345">
                  <c:v>25158</c:v>
                </c:pt>
                <c:pt idx="2346">
                  <c:v>25168</c:v>
                </c:pt>
                <c:pt idx="2347">
                  <c:v>25179</c:v>
                </c:pt>
                <c:pt idx="2348">
                  <c:v>25189</c:v>
                </c:pt>
                <c:pt idx="2349">
                  <c:v>25200</c:v>
                </c:pt>
                <c:pt idx="2350">
                  <c:v>25210</c:v>
                </c:pt>
                <c:pt idx="2351">
                  <c:v>25220</c:v>
                </c:pt>
                <c:pt idx="2352">
                  <c:v>25231</c:v>
                </c:pt>
                <c:pt idx="2353">
                  <c:v>25241</c:v>
                </c:pt>
                <c:pt idx="2354">
                  <c:v>25252</c:v>
                </c:pt>
                <c:pt idx="2355">
                  <c:v>25262</c:v>
                </c:pt>
                <c:pt idx="2356">
                  <c:v>25273</c:v>
                </c:pt>
                <c:pt idx="2357">
                  <c:v>25283</c:v>
                </c:pt>
                <c:pt idx="2358">
                  <c:v>25293</c:v>
                </c:pt>
                <c:pt idx="2359">
                  <c:v>25304</c:v>
                </c:pt>
                <c:pt idx="2360">
                  <c:v>25314</c:v>
                </c:pt>
                <c:pt idx="2361">
                  <c:v>25335</c:v>
                </c:pt>
                <c:pt idx="2362">
                  <c:v>25346</c:v>
                </c:pt>
                <c:pt idx="2363">
                  <c:v>25356</c:v>
                </c:pt>
                <c:pt idx="2364">
                  <c:v>25366</c:v>
                </c:pt>
                <c:pt idx="2365">
                  <c:v>25377</c:v>
                </c:pt>
                <c:pt idx="2366">
                  <c:v>25387</c:v>
                </c:pt>
                <c:pt idx="2367">
                  <c:v>25398</c:v>
                </c:pt>
                <c:pt idx="2368">
                  <c:v>25408</c:v>
                </c:pt>
                <c:pt idx="2369">
                  <c:v>25419</c:v>
                </c:pt>
                <c:pt idx="2370">
                  <c:v>25429</c:v>
                </c:pt>
                <c:pt idx="2371">
                  <c:v>25439</c:v>
                </c:pt>
                <c:pt idx="2372">
                  <c:v>25450</c:v>
                </c:pt>
                <c:pt idx="2373">
                  <c:v>25460</c:v>
                </c:pt>
                <c:pt idx="2374">
                  <c:v>25471</c:v>
                </c:pt>
                <c:pt idx="2375">
                  <c:v>25481</c:v>
                </c:pt>
                <c:pt idx="2376">
                  <c:v>25492</c:v>
                </c:pt>
                <c:pt idx="2377">
                  <c:v>25502</c:v>
                </c:pt>
                <c:pt idx="2378">
                  <c:v>25512</c:v>
                </c:pt>
                <c:pt idx="2379">
                  <c:v>25523</c:v>
                </c:pt>
                <c:pt idx="2380">
                  <c:v>25533</c:v>
                </c:pt>
                <c:pt idx="2381">
                  <c:v>25544</c:v>
                </c:pt>
                <c:pt idx="2382">
                  <c:v>25554</c:v>
                </c:pt>
                <c:pt idx="2383">
                  <c:v>25565</c:v>
                </c:pt>
                <c:pt idx="2384">
                  <c:v>25575</c:v>
                </c:pt>
                <c:pt idx="2385">
                  <c:v>25585</c:v>
                </c:pt>
                <c:pt idx="2386">
                  <c:v>25596</c:v>
                </c:pt>
                <c:pt idx="2387">
                  <c:v>25606</c:v>
                </c:pt>
                <c:pt idx="2388">
                  <c:v>25617</c:v>
                </c:pt>
                <c:pt idx="2389">
                  <c:v>25627</c:v>
                </c:pt>
                <c:pt idx="2390">
                  <c:v>25638</c:v>
                </c:pt>
                <c:pt idx="2391">
                  <c:v>25648</c:v>
                </c:pt>
                <c:pt idx="2392">
                  <c:v>25658</c:v>
                </c:pt>
                <c:pt idx="2393">
                  <c:v>25669</c:v>
                </c:pt>
                <c:pt idx="2394">
                  <c:v>25679</c:v>
                </c:pt>
                <c:pt idx="2395">
                  <c:v>25690</c:v>
                </c:pt>
                <c:pt idx="2396">
                  <c:v>25700</c:v>
                </c:pt>
                <c:pt idx="2397">
                  <c:v>25711</c:v>
                </c:pt>
                <c:pt idx="2398">
                  <c:v>25721</c:v>
                </c:pt>
                <c:pt idx="2399">
                  <c:v>25731</c:v>
                </c:pt>
                <c:pt idx="2400">
                  <c:v>25742</c:v>
                </c:pt>
                <c:pt idx="2401">
                  <c:v>25752</c:v>
                </c:pt>
                <c:pt idx="2402">
                  <c:v>25763</c:v>
                </c:pt>
                <c:pt idx="2403">
                  <c:v>25773</c:v>
                </c:pt>
                <c:pt idx="2404">
                  <c:v>25783</c:v>
                </c:pt>
                <c:pt idx="2405">
                  <c:v>25794</c:v>
                </c:pt>
                <c:pt idx="2406">
                  <c:v>25804</c:v>
                </c:pt>
                <c:pt idx="2407">
                  <c:v>25815</c:v>
                </c:pt>
                <c:pt idx="2408">
                  <c:v>25825</c:v>
                </c:pt>
                <c:pt idx="2409">
                  <c:v>25836</c:v>
                </c:pt>
                <c:pt idx="2410">
                  <c:v>25846</c:v>
                </c:pt>
                <c:pt idx="2411">
                  <c:v>25856</c:v>
                </c:pt>
                <c:pt idx="2412">
                  <c:v>25867</c:v>
                </c:pt>
                <c:pt idx="2413">
                  <c:v>25877</c:v>
                </c:pt>
                <c:pt idx="2414">
                  <c:v>25888</c:v>
                </c:pt>
                <c:pt idx="2415">
                  <c:v>25898</c:v>
                </c:pt>
                <c:pt idx="2416">
                  <c:v>25909</c:v>
                </c:pt>
                <c:pt idx="2417">
                  <c:v>25919</c:v>
                </c:pt>
                <c:pt idx="2418">
                  <c:v>25929</c:v>
                </c:pt>
                <c:pt idx="2419">
                  <c:v>25940</c:v>
                </c:pt>
                <c:pt idx="2420">
                  <c:v>25950</c:v>
                </c:pt>
                <c:pt idx="2421">
                  <c:v>25961</c:v>
                </c:pt>
                <c:pt idx="2422">
                  <c:v>25971</c:v>
                </c:pt>
                <c:pt idx="2423">
                  <c:v>25982</c:v>
                </c:pt>
                <c:pt idx="2424">
                  <c:v>25992</c:v>
                </c:pt>
                <c:pt idx="2425">
                  <c:v>26002</c:v>
                </c:pt>
                <c:pt idx="2426">
                  <c:v>26013</c:v>
                </c:pt>
                <c:pt idx="2427">
                  <c:v>26023</c:v>
                </c:pt>
                <c:pt idx="2428">
                  <c:v>26034</c:v>
                </c:pt>
                <c:pt idx="2429">
                  <c:v>26055</c:v>
                </c:pt>
                <c:pt idx="2430">
                  <c:v>26065</c:v>
                </c:pt>
                <c:pt idx="2431">
                  <c:v>26075</c:v>
                </c:pt>
                <c:pt idx="2432">
                  <c:v>26086</c:v>
                </c:pt>
                <c:pt idx="2433">
                  <c:v>26096</c:v>
                </c:pt>
                <c:pt idx="2434">
                  <c:v>26107</c:v>
                </c:pt>
                <c:pt idx="2435">
                  <c:v>26117</c:v>
                </c:pt>
                <c:pt idx="2436">
                  <c:v>26128</c:v>
                </c:pt>
                <c:pt idx="2437">
                  <c:v>26138</c:v>
                </c:pt>
                <c:pt idx="2438">
                  <c:v>26148</c:v>
                </c:pt>
                <c:pt idx="2439">
                  <c:v>26159</c:v>
                </c:pt>
                <c:pt idx="2440">
                  <c:v>26169</c:v>
                </c:pt>
                <c:pt idx="2441">
                  <c:v>26180</c:v>
                </c:pt>
                <c:pt idx="2442">
                  <c:v>26190</c:v>
                </c:pt>
                <c:pt idx="2443">
                  <c:v>26201</c:v>
                </c:pt>
                <c:pt idx="2444">
                  <c:v>26211</c:v>
                </c:pt>
                <c:pt idx="2445">
                  <c:v>26221</c:v>
                </c:pt>
                <c:pt idx="2446">
                  <c:v>26232</c:v>
                </c:pt>
                <c:pt idx="2447">
                  <c:v>26242</c:v>
                </c:pt>
                <c:pt idx="2448">
                  <c:v>26253</c:v>
                </c:pt>
                <c:pt idx="2449">
                  <c:v>26263</c:v>
                </c:pt>
                <c:pt idx="2450">
                  <c:v>26274</c:v>
                </c:pt>
                <c:pt idx="2451">
                  <c:v>26284</c:v>
                </c:pt>
                <c:pt idx="2452">
                  <c:v>26294</c:v>
                </c:pt>
                <c:pt idx="2453">
                  <c:v>26305</c:v>
                </c:pt>
                <c:pt idx="2454">
                  <c:v>26315</c:v>
                </c:pt>
                <c:pt idx="2455">
                  <c:v>26326</c:v>
                </c:pt>
                <c:pt idx="2456">
                  <c:v>26336</c:v>
                </c:pt>
                <c:pt idx="2457">
                  <c:v>26346</c:v>
                </c:pt>
                <c:pt idx="2458">
                  <c:v>26357</c:v>
                </c:pt>
                <c:pt idx="2459">
                  <c:v>26367</c:v>
                </c:pt>
                <c:pt idx="2460">
                  <c:v>26378</c:v>
                </c:pt>
                <c:pt idx="2461">
                  <c:v>26388</c:v>
                </c:pt>
                <c:pt idx="2462">
                  <c:v>26399</c:v>
                </c:pt>
                <c:pt idx="2463">
                  <c:v>26419</c:v>
                </c:pt>
                <c:pt idx="2464">
                  <c:v>26430</c:v>
                </c:pt>
                <c:pt idx="2465">
                  <c:v>26440</c:v>
                </c:pt>
                <c:pt idx="2466">
                  <c:v>26451</c:v>
                </c:pt>
                <c:pt idx="2467">
                  <c:v>26461</c:v>
                </c:pt>
                <c:pt idx="2468">
                  <c:v>26472</c:v>
                </c:pt>
                <c:pt idx="2469">
                  <c:v>26482</c:v>
                </c:pt>
                <c:pt idx="2470">
                  <c:v>26492</c:v>
                </c:pt>
                <c:pt idx="2471">
                  <c:v>26503</c:v>
                </c:pt>
                <c:pt idx="2472">
                  <c:v>26513</c:v>
                </c:pt>
                <c:pt idx="2473">
                  <c:v>26524</c:v>
                </c:pt>
                <c:pt idx="2474">
                  <c:v>26534</c:v>
                </c:pt>
                <c:pt idx="2475">
                  <c:v>26545</c:v>
                </c:pt>
                <c:pt idx="2476">
                  <c:v>26555</c:v>
                </c:pt>
                <c:pt idx="2477">
                  <c:v>26565</c:v>
                </c:pt>
                <c:pt idx="2478">
                  <c:v>26576</c:v>
                </c:pt>
                <c:pt idx="2479">
                  <c:v>26586</c:v>
                </c:pt>
                <c:pt idx="2480">
                  <c:v>26597</c:v>
                </c:pt>
                <c:pt idx="2481">
                  <c:v>26607</c:v>
                </c:pt>
                <c:pt idx="2482">
                  <c:v>26618</c:v>
                </c:pt>
                <c:pt idx="2483">
                  <c:v>26628</c:v>
                </c:pt>
                <c:pt idx="2484">
                  <c:v>26638</c:v>
                </c:pt>
                <c:pt idx="2485">
                  <c:v>26649</c:v>
                </c:pt>
                <c:pt idx="2486">
                  <c:v>26659</c:v>
                </c:pt>
                <c:pt idx="2487">
                  <c:v>26670</c:v>
                </c:pt>
                <c:pt idx="2488">
                  <c:v>26680</c:v>
                </c:pt>
                <c:pt idx="2489">
                  <c:v>26691</c:v>
                </c:pt>
                <c:pt idx="2490">
                  <c:v>26701</c:v>
                </c:pt>
                <c:pt idx="2491">
                  <c:v>26711</c:v>
                </c:pt>
                <c:pt idx="2492">
                  <c:v>26722</c:v>
                </c:pt>
                <c:pt idx="2493">
                  <c:v>26732</c:v>
                </c:pt>
                <c:pt idx="2494">
                  <c:v>26743</c:v>
                </c:pt>
                <c:pt idx="2495">
                  <c:v>26753</c:v>
                </c:pt>
                <c:pt idx="2496">
                  <c:v>26784</c:v>
                </c:pt>
                <c:pt idx="2497">
                  <c:v>26795</c:v>
                </c:pt>
                <c:pt idx="2498">
                  <c:v>26805</c:v>
                </c:pt>
                <c:pt idx="2499">
                  <c:v>26816</c:v>
                </c:pt>
                <c:pt idx="2500">
                  <c:v>26826</c:v>
                </c:pt>
                <c:pt idx="2501">
                  <c:v>26837</c:v>
                </c:pt>
                <c:pt idx="2502">
                  <c:v>26847</c:v>
                </c:pt>
                <c:pt idx="2503">
                  <c:v>26857</c:v>
                </c:pt>
                <c:pt idx="2504">
                  <c:v>26868</c:v>
                </c:pt>
                <c:pt idx="2505">
                  <c:v>26878</c:v>
                </c:pt>
                <c:pt idx="2506">
                  <c:v>26889</c:v>
                </c:pt>
                <c:pt idx="2507">
                  <c:v>26899</c:v>
                </c:pt>
                <c:pt idx="2508">
                  <c:v>26909</c:v>
                </c:pt>
                <c:pt idx="2509">
                  <c:v>26920</c:v>
                </c:pt>
                <c:pt idx="2510">
                  <c:v>26930</c:v>
                </c:pt>
                <c:pt idx="2511">
                  <c:v>26941</c:v>
                </c:pt>
                <c:pt idx="2512">
                  <c:v>26951</c:v>
                </c:pt>
                <c:pt idx="2513">
                  <c:v>26962</c:v>
                </c:pt>
                <c:pt idx="2514">
                  <c:v>26972</c:v>
                </c:pt>
                <c:pt idx="2515">
                  <c:v>26982</c:v>
                </c:pt>
                <c:pt idx="2516">
                  <c:v>26993</c:v>
                </c:pt>
                <c:pt idx="2517">
                  <c:v>27003</c:v>
                </c:pt>
                <c:pt idx="2518">
                  <c:v>27014</c:v>
                </c:pt>
                <c:pt idx="2519">
                  <c:v>27024</c:v>
                </c:pt>
                <c:pt idx="2520">
                  <c:v>27035</c:v>
                </c:pt>
                <c:pt idx="2521">
                  <c:v>27045</c:v>
                </c:pt>
                <c:pt idx="2522">
                  <c:v>27055</c:v>
                </c:pt>
                <c:pt idx="2523">
                  <c:v>27066</c:v>
                </c:pt>
                <c:pt idx="2524">
                  <c:v>27076</c:v>
                </c:pt>
                <c:pt idx="2525">
                  <c:v>27087</c:v>
                </c:pt>
                <c:pt idx="2526">
                  <c:v>27097</c:v>
                </c:pt>
                <c:pt idx="2527">
                  <c:v>27108</c:v>
                </c:pt>
                <c:pt idx="2528">
                  <c:v>27118</c:v>
                </c:pt>
                <c:pt idx="2529">
                  <c:v>27139</c:v>
                </c:pt>
                <c:pt idx="2530">
                  <c:v>27149</c:v>
                </c:pt>
                <c:pt idx="2531">
                  <c:v>27160</c:v>
                </c:pt>
                <c:pt idx="2532">
                  <c:v>27170</c:v>
                </c:pt>
                <c:pt idx="2533">
                  <c:v>27181</c:v>
                </c:pt>
                <c:pt idx="2534">
                  <c:v>27191</c:v>
                </c:pt>
                <c:pt idx="2535">
                  <c:v>27201</c:v>
                </c:pt>
                <c:pt idx="2536">
                  <c:v>27212</c:v>
                </c:pt>
                <c:pt idx="2537">
                  <c:v>27222</c:v>
                </c:pt>
                <c:pt idx="2538">
                  <c:v>27233</c:v>
                </c:pt>
                <c:pt idx="2539">
                  <c:v>27243</c:v>
                </c:pt>
                <c:pt idx="2540">
                  <c:v>27254</c:v>
                </c:pt>
                <c:pt idx="2541">
                  <c:v>27264</c:v>
                </c:pt>
                <c:pt idx="2542">
                  <c:v>27274</c:v>
                </c:pt>
                <c:pt idx="2543">
                  <c:v>27285</c:v>
                </c:pt>
                <c:pt idx="2544">
                  <c:v>27295</c:v>
                </c:pt>
                <c:pt idx="2545">
                  <c:v>27306</c:v>
                </c:pt>
                <c:pt idx="2546">
                  <c:v>27316</c:v>
                </c:pt>
                <c:pt idx="2547">
                  <c:v>27327</c:v>
                </c:pt>
                <c:pt idx="2548">
                  <c:v>27337</c:v>
                </c:pt>
                <c:pt idx="2549">
                  <c:v>27347</c:v>
                </c:pt>
                <c:pt idx="2550">
                  <c:v>27358</c:v>
                </c:pt>
                <c:pt idx="2551">
                  <c:v>27368</c:v>
                </c:pt>
                <c:pt idx="2552">
                  <c:v>27379</c:v>
                </c:pt>
                <c:pt idx="2553">
                  <c:v>27389</c:v>
                </c:pt>
                <c:pt idx="2554">
                  <c:v>27400</c:v>
                </c:pt>
                <c:pt idx="2555">
                  <c:v>27410</c:v>
                </c:pt>
                <c:pt idx="2556">
                  <c:v>27420</c:v>
                </c:pt>
                <c:pt idx="2557">
                  <c:v>27431</c:v>
                </c:pt>
                <c:pt idx="2558">
                  <c:v>27441</c:v>
                </c:pt>
                <c:pt idx="2559">
                  <c:v>27452</c:v>
                </c:pt>
                <c:pt idx="2560">
                  <c:v>27462</c:v>
                </c:pt>
                <c:pt idx="2561">
                  <c:v>27472</c:v>
                </c:pt>
                <c:pt idx="2562">
                  <c:v>27483</c:v>
                </c:pt>
                <c:pt idx="2563">
                  <c:v>27504</c:v>
                </c:pt>
                <c:pt idx="2564">
                  <c:v>27514</c:v>
                </c:pt>
                <c:pt idx="2565">
                  <c:v>27525</c:v>
                </c:pt>
                <c:pt idx="2566">
                  <c:v>27535</c:v>
                </c:pt>
                <c:pt idx="2567">
                  <c:v>27545</c:v>
                </c:pt>
                <c:pt idx="2568">
                  <c:v>27556</c:v>
                </c:pt>
                <c:pt idx="2569">
                  <c:v>27566</c:v>
                </c:pt>
                <c:pt idx="2570">
                  <c:v>27577</c:v>
                </c:pt>
                <c:pt idx="2571">
                  <c:v>27587</c:v>
                </c:pt>
                <c:pt idx="2572">
                  <c:v>27598</c:v>
                </c:pt>
                <c:pt idx="2573">
                  <c:v>27608</c:v>
                </c:pt>
                <c:pt idx="2574">
                  <c:v>27618</c:v>
                </c:pt>
                <c:pt idx="2575">
                  <c:v>27629</c:v>
                </c:pt>
                <c:pt idx="2576">
                  <c:v>27639</c:v>
                </c:pt>
                <c:pt idx="2577">
                  <c:v>27650</c:v>
                </c:pt>
                <c:pt idx="2578">
                  <c:v>27660</c:v>
                </c:pt>
                <c:pt idx="2579">
                  <c:v>27671</c:v>
                </c:pt>
                <c:pt idx="2580">
                  <c:v>27681</c:v>
                </c:pt>
                <c:pt idx="2581">
                  <c:v>27691</c:v>
                </c:pt>
                <c:pt idx="2582">
                  <c:v>27702</c:v>
                </c:pt>
                <c:pt idx="2583">
                  <c:v>27712</c:v>
                </c:pt>
                <c:pt idx="2584">
                  <c:v>27723</c:v>
                </c:pt>
                <c:pt idx="2585">
                  <c:v>27733</c:v>
                </c:pt>
                <c:pt idx="2586">
                  <c:v>27744</c:v>
                </c:pt>
                <c:pt idx="2587">
                  <c:v>27754</c:v>
                </c:pt>
                <c:pt idx="2588">
                  <c:v>27764</c:v>
                </c:pt>
                <c:pt idx="2589">
                  <c:v>27775</c:v>
                </c:pt>
                <c:pt idx="2590">
                  <c:v>27785</c:v>
                </c:pt>
                <c:pt idx="2591">
                  <c:v>27796</c:v>
                </c:pt>
                <c:pt idx="2592">
                  <c:v>27806</c:v>
                </c:pt>
                <c:pt idx="2593">
                  <c:v>27817</c:v>
                </c:pt>
                <c:pt idx="2594">
                  <c:v>27827</c:v>
                </c:pt>
                <c:pt idx="2595">
                  <c:v>27837</c:v>
                </c:pt>
                <c:pt idx="2596">
                  <c:v>27848</c:v>
                </c:pt>
                <c:pt idx="2597">
                  <c:v>27858</c:v>
                </c:pt>
                <c:pt idx="2598">
                  <c:v>27879</c:v>
                </c:pt>
                <c:pt idx="2599">
                  <c:v>27890</c:v>
                </c:pt>
                <c:pt idx="2600">
                  <c:v>27900</c:v>
                </c:pt>
                <c:pt idx="2601">
                  <c:v>27910</c:v>
                </c:pt>
                <c:pt idx="2602">
                  <c:v>27921</c:v>
                </c:pt>
                <c:pt idx="2603">
                  <c:v>27931</c:v>
                </c:pt>
                <c:pt idx="2604">
                  <c:v>27942</c:v>
                </c:pt>
                <c:pt idx="2605">
                  <c:v>27952</c:v>
                </c:pt>
                <c:pt idx="2606">
                  <c:v>27963</c:v>
                </c:pt>
                <c:pt idx="2607">
                  <c:v>27973</c:v>
                </c:pt>
                <c:pt idx="2608">
                  <c:v>27983</c:v>
                </c:pt>
                <c:pt idx="2609">
                  <c:v>27994</c:v>
                </c:pt>
                <c:pt idx="2610">
                  <c:v>28004</c:v>
                </c:pt>
                <c:pt idx="2611">
                  <c:v>28015</c:v>
                </c:pt>
                <c:pt idx="2612">
                  <c:v>28025</c:v>
                </c:pt>
                <c:pt idx="2613">
                  <c:v>28035</c:v>
                </c:pt>
                <c:pt idx="2614">
                  <c:v>28046</c:v>
                </c:pt>
                <c:pt idx="2615">
                  <c:v>28056</c:v>
                </c:pt>
                <c:pt idx="2616">
                  <c:v>28067</c:v>
                </c:pt>
                <c:pt idx="2617">
                  <c:v>28077</c:v>
                </c:pt>
                <c:pt idx="2618">
                  <c:v>28088</c:v>
                </c:pt>
                <c:pt idx="2619">
                  <c:v>28098</c:v>
                </c:pt>
                <c:pt idx="2620">
                  <c:v>28108</c:v>
                </c:pt>
                <c:pt idx="2621">
                  <c:v>28119</c:v>
                </c:pt>
                <c:pt idx="2622">
                  <c:v>28129</c:v>
                </c:pt>
                <c:pt idx="2623">
                  <c:v>28140</c:v>
                </c:pt>
                <c:pt idx="2624">
                  <c:v>28150</c:v>
                </c:pt>
                <c:pt idx="2625">
                  <c:v>28161</c:v>
                </c:pt>
                <c:pt idx="2626">
                  <c:v>28171</c:v>
                </c:pt>
                <c:pt idx="2627">
                  <c:v>28181</c:v>
                </c:pt>
                <c:pt idx="2628">
                  <c:v>28192</c:v>
                </c:pt>
                <c:pt idx="2629">
                  <c:v>28202</c:v>
                </c:pt>
                <c:pt idx="2630">
                  <c:v>28234</c:v>
                </c:pt>
                <c:pt idx="2631">
                  <c:v>28244</c:v>
                </c:pt>
                <c:pt idx="2632">
                  <c:v>28254</c:v>
                </c:pt>
                <c:pt idx="2633">
                  <c:v>28265</c:v>
                </c:pt>
                <c:pt idx="2634">
                  <c:v>28275</c:v>
                </c:pt>
                <c:pt idx="2635">
                  <c:v>28286</c:v>
                </c:pt>
                <c:pt idx="2636">
                  <c:v>28296</c:v>
                </c:pt>
                <c:pt idx="2637">
                  <c:v>28307</c:v>
                </c:pt>
                <c:pt idx="2638">
                  <c:v>28317</c:v>
                </c:pt>
                <c:pt idx="2639">
                  <c:v>28327</c:v>
                </c:pt>
                <c:pt idx="2640">
                  <c:v>28338</c:v>
                </c:pt>
                <c:pt idx="2641">
                  <c:v>28348</c:v>
                </c:pt>
                <c:pt idx="2642">
                  <c:v>28359</c:v>
                </c:pt>
                <c:pt idx="2643">
                  <c:v>28369</c:v>
                </c:pt>
                <c:pt idx="2644">
                  <c:v>28380</c:v>
                </c:pt>
                <c:pt idx="2645">
                  <c:v>28390</c:v>
                </c:pt>
                <c:pt idx="2646">
                  <c:v>28400</c:v>
                </c:pt>
                <c:pt idx="2647">
                  <c:v>28411</c:v>
                </c:pt>
                <c:pt idx="2648">
                  <c:v>28421</c:v>
                </c:pt>
                <c:pt idx="2649">
                  <c:v>28432</c:v>
                </c:pt>
                <c:pt idx="2650">
                  <c:v>28442</c:v>
                </c:pt>
                <c:pt idx="2651">
                  <c:v>28453</c:v>
                </c:pt>
                <c:pt idx="2652">
                  <c:v>28463</c:v>
                </c:pt>
                <c:pt idx="2653">
                  <c:v>28473</c:v>
                </c:pt>
                <c:pt idx="2654">
                  <c:v>28484</c:v>
                </c:pt>
                <c:pt idx="2655">
                  <c:v>28494</c:v>
                </c:pt>
                <c:pt idx="2656">
                  <c:v>28505</c:v>
                </c:pt>
                <c:pt idx="2657">
                  <c:v>28515</c:v>
                </c:pt>
                <c:pt idx="2658">
                  <c:v>28526</c:v>
                </c:pt>
                <c:pt idx="2659">
                  <c:v>28536</c:v>
                </c:pt>
                <c:pt idx="2660">
                  <c:v>28546</c:v>
                </c:pt>
                <c:pt idx="2661">
                  <c:v>28557</c:v>
                </c:pt>
                <c:pt idx="2662">
                  <c:v>28567</c:v>
                </c:pt>
                <c:pt idx="2663">
                  <c:v>28588</c:v>
                </c:pt>
                <c:pt idx="2664">
                  <c:v>28598</c:v>
                </c:pt>
                <c:pt idx="2665">
                  <c:v>28609</c:v>
                </c:pt>
                <c:pt idx="2666">
                  <c:v>28619</c:v>
                </c:pt>
                <c:pt idx="2667">
                  <c:v>28630</c:v>
                </c:pt>
                <c:pt idx="2668">
                  <c:v>28640</c:v>
                </c:pt>
                <c:pt idx="2669">
                  <c:v>28651</c:v>
                </c:pt>
                <c:pt idx="2670">
                  <c:v>28661</c:v>
                </c:pt>
                <c:pt idx="2671">
                  <c:v>28671</c:v>
                </c:pt>
                <c:pt idx="2672">
                  <c:v>28682</c:v>
                </c:pt>
                <c:pt idx="2673">
                  <c:v>28692</c:v>
                </c:pt>
                <c:pt idx="2674">
                  <c:v>28703</c:v>
                </c:pt>
                <c:pt idx="2675">
                  <c:v>28713</c:v>
                </c:pt>
                <c:pt idx="2676">
                  <c:v>28724</c:v>
                </c:pt>
                <c:pt idx="2677">
                  <c:v>28734</c:v>
                </c:pt>
                <c:pt idx="2678">
                  <c:v>28744</c:v>
                </c:pt>
                <c:pt idx="2679">
                  <c:v>28755</c:v>
                </c:pt>
                <c:pt idx="2680">
                  <c:v>28765</c:v>
                </c:pt>
                <c:pt idx="2681">
                  <c:v>28776</c:v>
                </c:pt>
                <c:pt idx="2682">
                  <c:v>28786</c:v>
                </c:pt>
                <c:pt idx="2683">
                  <c:v>28797</c:v>
                </c:pt>
                <c:pt idx="2684">
                  <c:v>28807</c:v>
                </c:pt>
                <c:pt idx="2685">
                  <c:v>28817</c:v>
                </c:pt>
                <c:pt idx="2686">
                  <c:v>28828</c:v>
                </c:pt>
                <c:pt idx="2687">
                  <c:v>28838</c:v>
                </c:pt>
                <c:pt idx="2688">
                  <c:v>28849</c:v>
                </c:pt>
                <c:pt idx="2689">
                  <c:v>28859</c:v>
                </c:pt>
                <c:pt idx="2690">
                  <c:v>28870</c:v>
                </c:pt>
                <c:pt idx="2691">
                  <c:v>28880</c:v>
                </c:pt>
                <c:pt idx="2692">
                  <c:v>28890</c:v>
                </c:pt>
                <c:pt idx="2693">
                  <c:v>28901</c:v>
                </c:pt>
                <c:pt idx="2694">
                  <c:v>28911</c:v>
                </c:pt>
                <c:pt idx="2695">
                  <c:v>28922</c:v>
                </c:pt>
                <c:pt idx="2696">
                  <c:v>28932</c:v>
                </c:pt>
                <c:pt idx="2697">
                  <c:v>28943</c:v>
                </c:pt>
                <c:pt idx="2698">
                  <c:v>28963</c:v>
                </c:pt>
                <c:pt idx="2699">
                  <c:v>28974</c:v>
                </c:pt>
                <c:pt idx="2700">
                  <c:v>28984</c:v>
                </c:pt>
                <c:pt idx="2701">
                  <c:v>28995</c:v>
                </c:pt>
                <c:pt idx="2702">
                  <c:v>29005</c:v>
                </c:pt>
                <c:pt idx="2703">
                  <c:v>29016</c:v>
                </c:pt>
                <c:pt idx="2704">
                  <c:v>29026</c:v>
                </c:pt>
                <c:pt idx="2705">
                  <c:v>29036</c:v>
                </c:pt>
                <c:pt idx="2706">
                  <c:v>29047</c:v>
                </c:pt>
                <c:pt idx="2707">
                  <c:v>29057</c:v>
                </c:pt>
                <c:pt idx="2708">
                  <c:v>29068</c:v>
                </c:pt>
                <c:pt idx="2709">
                  <c:v>29078</c:v>
                </c:pt>
                <c:pt idx="2710">
                  <c:v>29089</c:v>
                </c:pt>
                <c:pt idx="2711">
                  <c:v>29099</c:v>
                </c:pt>
                <c:pt idx="2712">
                  <c:v>29109</c:v>
                </c:pt>
                <c:pt idx="2713">
                  <c:v>29120</c:v>
                </c:pt>
                <c:pt idx="2714">
                  <c:v>29130</c:v>
                </c:pt>
                <c:pt idx="2715">
                  <c:v>29141</c:v>
                </c:pt>
                <c:pt idx="2716">
                  <c:v>29151</c:v>
                </c:pt>
                <c:pt idx="2717">
                  <c:v>29161</c:v>
                </c:pt>
                <c:pt idx="2718">
                  <c:v>29172</c:v>
                </c:pt>
                <c:pt idx="2719">
                  <c:v>29182</c:v>
                </c:pt>
                <c:pt idx="2720">
                  <c:v>29193</c:v>
                </c:pt>
                <c:pt idx="2721">
                  <c:v>29203</c:v>
                </c:pt>
                <c:pt idx="2722">
                  <c:v>29214</c:v>
                </c:pt>
                <c:pt idx="2723">
                  <c:v>29224</c:v>
                </c:pt>
                <c:pt idx="2724">
                  <c:v>29234</c:v>
                </c:pt>
                <c:pt idx="2725">
                  <c:v>29245</c:v>
                </c:pt>
                <c:pt idx="2726">
                  <c:v>29255</c:v>
                </c:pt>
                <c:pt idx="2727">
                  <c:v>29266</c:v>
                </c:pt>
                <c:pt idx="2728">
                  <c:v>29276</c:v>
                </c:pt>
                <c:pt idx="2729">
                  <c:v>29287</c:v>
                </c:pt>
                <c:pt idx="2730">
                  <c:v>29307</c:v>
                </c:pt>
                <c:pt idx="2731">
                  <c:v>29328</c:v>
                </c:pt>
                <c:pt idx="2732">
                  <c:v>29339</c:v>
                </c:pt>
                <c:pt idx="2733">
                  <c:v>29349</c:v>
                </c:pt>
                <c:pt idx="2734">
                  <c:v>29360</c:v>
                </c:pt>
                <c:pt idx="2735">
                  <c:v>29370</c:v>
                </c:pt>
                <c:pt idx="2736">
                  <c:v>29380</c:v>
                </c:pt>
                <c:pt idx="2737">
                  <c:v>29391</c:v>
                </c:pt>
                <c:pt idx="2738">
                  <c:v>29401</c:v>
                </c:pt>
                <c:pt idx="2739">
                  <c:v>29412</c:v>
                </c:pt>
                <c:pt idx="2740">
                  <c:v>29422</c:v>
                </c:pt>
                <c:pt idx="2741">
                  <c:v>29433</c:v>
                </c:pt>
                <c:pt idx="2742">
                  <c:v>29443</c:v>
                </c:pt>
                <c:pt idx="2743">
                  <c:v>29453</c:v>
                </c:pt>
                <c:pt idx="2744">
                  <c:v>29464</c:v>
                </c:pt>
                <c:pt idx="2745">
                  <c:v>29474</c:v>
                </c:pt>
                <c:pt idx="2746">
                  <c:v>29485</c:v>
                </c:pt>
                <c:pt idx="2747">
                  <c:v>29495</c:v>
                </c:pt>
                <c:pt idx="2748">
                  <c:v>29506</c:v>
                </c:pt>
                <c:pt idx="2749">
                  <c:v>29516</c:v>
                </c:pt>
                <c:pt idx="2750">
                  <c:v>29526</c:v>
                </c:pt>
                <c:pt idx="2751">
                  <c:v>29537</c:v>
                </c:pt>
                <c:pt idx="2752">
                  <c:v>29547</c:v>
                </c:pt>
                <c:pt idx="2753">
                  <c:v>29558</c:v>
                </c:pt>
                <c:pt idx="2754">
                  <c:v>29568</c:v>
                </c:pt>
                <c:pt idx="2755">
                  <c:v>29579</c:v>
                </c:pt>
                <c:pt idx="2756">
                  <c:v>29589</c:v>
                </c:pt>
                <c:pt idx="2757">
                  <c:v>29599</c:v>
                </c:pt>
                <c:pt idx="2758">
                  <c:v>29610</c:v>
                </c:pt>
                <c:pt idx="2759">
                  <c:v>29620</c:v>
                </c:pt>
                <c:pt idx="2760">
                  <c:v>29631</c:v>
                </c:pt>
                <c:pt idx="2761">
                  <c:v>29641</c:v>
                </c:pt>
                <c:pt idx="2762">
                  <c:v>29683</c:v>
                </c:pt>
                <c:pt idx="2763">
                  <c:v>29693</c:v>
                </c:pt>
                <c:pt idx="2764">
                  <c:v>29704</c:v>
                </c:pt>
                <c:pt idx="2765">
                  <c:v>29714</c:v>
                </c:pt>
                <c:pt idx="2766">
                  <c:v>29724</c:v>
                </c:pt>
                <c:pt idx="2767">
                  <c:v>29735</c:v>
                </c:pt>
                <c:pt idx="2768">
                  <c:v>29745</c:v>
                </c:pt>
                <c:pt idx="2769">
                  <c:v>29756</c:v>
                </c:pt>
                <c:pt idx="2770">
                  <c:v>29766</c:v>
                </c:pt>
                <c:pt idx="2771">
                  <c:v>29777</c:v>
                </c:pt>
                <c:pt idx="2772">
                  <c:v>29787</c:v>
                </c:pt>
                <c:pt idx="2773">
                  <c:v>29797</c:v>
                </c:pt>
                <c:pt idx="2774">
                  <c:v>29808</c:v>
                </c:pt>
                <c:pt idx="2775">
                  <c:v>29818</c:v>
                </c:pt>
                <c:pt idx="2776">
                  <c:v>29829</c:v>
                </c:pt>
                <c:pt idx="2777">
                  <c:v>29839</c:v>
                </c:pt>
                <c:pt idx="2778">
                  <c:v>29850</c:v>
                </c:pt>
                <c:pt idx="2779">
                  <c:v>29860</c:v>
                </c:pt>
                <c:pt idx="2780">
                  <c:v>29870</c:v>
                </c:pt>
                <c:pt idx="2781">
                  <c:v>29881</c:v>
                </c:pt>
                <c:pt idx="2782">
                  <c:v>29891</c:v>
                </c:pt>
                <c:pt idx="2783">
                  <c:v>29902</c:v>
                </c:pt>
                <c:pt idx="2784">
                  <c:v>29912</c:v>
                </c:pt>
                <c:pt idx="2785">
                  <c:v>29923</c:v>
                </c:pt>
                <c:pt idx="2786">
                  <c:v>29933</c:v>
                </c:pt>
                <c:pt idx="2787">
                  <c:v>29943</c:v>
                </c:pt>
                <c:pt idx="2788">
                  <c:v>29954</c:v>
                </c:pt>
                <c:pt idx="2789">
                  <c:v>29964</c:v>
                </c:pt>
                <c:pt idx="2790">
                  <c:v>29975</c:v>
                </c:pt>
                <c:pt idx="2791">
                  <c:v>29985</c:v>
                </c:pt>
                <c:pt idx="2792">
                  <c:v>29996</c:v>
                </c:pt>
                <c:pt idx="2793">
                  <c:v>30006</c:v>
                </c:pt>
                <c:pt idx="2794">
                  <c:v>30037</c:v>
                </c:pt>
                <c:pt idx="2795">
                  <c:v>30048</c:v>
                </c:pt>
                <c:pt idx="2796">
                  <c:v>30058</c:v>
                </c:pt>
                <c:pt idx="2797">
                  <c:v>30069</c:v>
                </c:pt>
                <c:pt idx="2798">
                  <c:v>30079</c:v>
                </c:pt>
                <c:pt idx="2799">
                  <c:v>30089</c:v>
                </c:pt>
                <c:pt idx="2800">
                  <c:v>30100</c:v>
                </c:pt>
                <c:pt idx="2801">
                  <c:v>30110</c:v>
                </c:pt>
                <c:pt idx="2802">
                  <c:v>30121</c:v>
                </c:pt>
                <c:pt idx="2803">
                  <c:v>30131</c:v>
                </c:pt>
                <c:pt idx="2804">
                  <c:v>30142</c:v>
                </c:pt>
                <c:pt idx="2805">
                  <c:v>30152</c:v>
                </c:pt>
                <c:pt idx="2806">
                  <c:v>30162</c:v>
                </c:pt>
                <c:pt idx="2807">
                  <c:v>30173</c:v>
                </c:pt>
                <c:pt idx="2808">
                  <c:v>30183</c:v>
                </c:pt>
                <c:pt idx="2809">
                  <c:v>30194</c:v>
                </c:pt>
                <c:pt idx="2810">
                  <c:v>30204</c:v>
                </c:pt>
                <c:pt idx="2811">
                  <c:v>30215</c:v>
                </c:pt>
                <c:pt idx="2812">
                  <c:v>30225</c:v>
                </c:pt>
                <c:pt idx="2813">
                  <c:v>30235</c:v>
                </c:pt>
                <c:pt idx="2814">
                  <c:v>30246</c:v>
                </c:pt>
                <c:pt idx="2815">
                  <c:v>30256</c:v>
                </c:pt>
                <c:pt idx="2816">
                  <c:v>30267</c:v>
                </c:pt>
                <c:pt idx="2817">
                  <c:v>30277</c:v>
                </c:pt>
                <c:pt idx="2818">
                  <c:v>30288</c:v>
                </c:pt>
                <c:pt idx="2819">
                  <c:v>30298</c:v>
                </c:pt>
                <c:pt idx="2820">
                  <c:v>30308</c:v>
                </c:pt>
                <c:pt idx="2821">
                  <c:v>30319</c:v>
                </c:pt>
                <c:pt idx="2822">
                  <c:v>30329</c:v>
                </c:pt>
                <c:pt idx="2823">
                  <c:v>30340</c:v>
                </c:pt>
                <c:pt idx="2824">
                  <c:v>30350</c:v>
                </c:pt>
                <c:pt idx="2825">
                  <c:v>30360</c:v>
                </c:pt>
                <c:pt idx="2826">
                  <c:v>30371</c:v>
                </c:pt>
                <c:pt idx="2827">
                  <c:v>30402</c:v>
                </c:pt>
                <c:pt idx="2828">
                  <c:v>30413</c:v>
                </c:pt>
                <c:pt idx="2829">
                  <c:v>30423</c:v>
                </c:pt>
                <c:pt idx="2830">
                  <c:v>30433</c:v>
                </c:pt>
                <c:pt idx="2831">
                  <c:v>30444</c:v>
                </c:pt>
                <c:pt idx="2832">
                  <c:v>30454</c:v>
                </c:pt>
                <c:pt idx="2833">
                  <c:v>30465</c:v>
                </c:pt>
                <c:pt idx="2834">
                  <c:v>30475</c:v>
                </c:pt>
                <c:pt idx="2835">
                  <c:v>30486</c:v>
                </c:pt>
                <c:pt idx="2836">
                  <c:v>30496</c:v>
                </c:pt>
                <c:pt idx="2837">
                  <c:v>30506</c:v>
                </c:pt>
                <c:pt idx="2838">
                  <c:v>30517</c:v>
                </c:pt>
                <c:pt idx="2839">
                  <c:v>30527</c:v>
                </c:pt>
                <c:pt idx="2840">
                  <c:v>30538</c:v>
                </c:pt>
                <c:pt idx="2841">
                  <c:v>30548</c:v>
                </c:pt>
                <c:pt idx="2842">
                  <c:v>30559</c:v>
                </c:pt>
                <c:pt idx="2843">
                  <c:v>30569</c:v>
                </c:pt>
                <c:pt idx="2844">
                  <c:v>30579</c:v>
                </c:pt>
                <c:pt idx="2845">
                  <c:v>30590</c:v>
                </c:pt>
                <c:pt idx="2846">
                  <c:v>30600</c:v>
                </c:pt>
                <c:pt idx="2847">
                  <c:v>30611</c:v>
                </c:pt>
                <c:pt idx="2848">
                  <c:v>30621</c:v>
                </c:pt>
                <c:pt idx="2849">
                  <c:v>30632</c:v>
                </c:pt>
                <c:pt idx="2850">
                  <c:v>30642</c:v>
                </c:pt>
                <c:pt idx="2851">
                  <c:v>30652</c:v>
                </c:pt>
                <c:pt idx="2852">
                  <c:v>30663</c:v>
                </c:pt>
                <c:pt idx="2853">
                  <c:v>30673</c:v>
                </c:pt>
                <c:pt idx="2854">
                  <c:v>30684</c:v>
                </c:pt>
                <c:pt idx="2855">
                  <c:v>30694</c:v>
                </c:pt>
                <c:pt idx="2856">
                  <c:v>30705</c:v>
                </c:pt>
                <c:pt idx="2857">
                  <c:v>30715</c:v>
                </c:pt>
                <c:pt idx="2858">
                  <c:v>30725</c:v>
                </c:pt>
                <c:pt idx="2859">
                  <c:v>30757</c:v>
                </c:pt>
                <c:pt idx="2860">
                  <c:v>30767</c:v>
                </c:pt>
                <c:pt idx="2861">
                  <c:v>30778</c:v>
                </c:pt>
                <c:pt idx="2862">
                  <c:v>30788</c:v>
                </c:pt>
                <c:pt idx="2863">
                  <c:v>30798</c:v>
                </c:pt>
                <c:pt idx="2864">
                  <c:v>30809</c:v>
                </c:pt>
                <c:pt idx="2865">
                  <c:v>30819</c:v>
                </c:pt>
                <c:pt idx="2866">
                  <c:v>30830</c:v>
                </c:pt>
                <c:pt idx="2867">
                  <c:v>30840</c:v>
                </c:pt>
                <c:pt idx="2868">
                  <c:v>30851</c:v>
                </c:pt>
                <c:pt idx="2869">
                  <c:v>30861</c:v>
                </c:pt>
                <c:pt idx="2870">
                  <c:v>30871</c:v>
                </c:pt>
                <c:pt idx="2871">
                  <c:v>30882</c:v>
                </c:pt>
                <c:pt idx="2872">
                  <c:v>30892</c:v>
                </c:pt>
                <c:pt idx="2873">
                  <c:v>30903</c:v>
                </c:pt>
                <c:pt idx="2874">
                  <c:v>30913</c:v>
                </c:pt>
                <c:pt idx="2875">
                  <c:v>30923</c:v>
                </c:pt>
                <c:pt idx="2876">
                  <c:v>30934</c:v>
                </c:pt>
                <c:pt idx="2877">
                  <c:v>30944</c:v>
                </c:pt>
                <c:pt idx="2878">
                  <c:v>30955</c:v>
                </c:pt>
                <c:pt idx="2879">
                  <c:v>30965</c:v>
                </c:pt>
                <c:pt idx="2880">
                  <c:v>30976</c:v>
                </c:pt>
                <c:pt idx="2881">
                  <c:v>30986</c:v>
                </c:pt>
                <c:pt idx="2882">
                  <c:v>30996</c:v>
                </c:pt>
                <c:pt idx="2883">
                  <c:v>31007</c:v>
                </c:pt>
                <c:pt idx="2884">
                  <c:v>31017</c:v>
                </c:pt>
                <c:pt idx="2885">
                  <c:v>31028</c:v>
                </c:pt>
                <c:pt idx="2886">
                  <c:v>31038</c:v>
                </c:pt>
                <c:pt idx="2887">
                  <c:v>31049</c:v>
                </c:pt>
                <c:pt idx="2888">
                  <c:v>31059</c:v>
                </c:pt>
                <c:pt idx="2889">
                  <c:v>31069</c:v>
                </c:pt>
                <c:pt idx="2890">
                  <c:v>31080</c:v>
                </c:pt>
                <c:pt idx="2891">
                  <c:v>31090</c:v>
                </c:pt>
                <c:pt idx="2892">
                  <c:v>31122</c:v>
                </c:pt>
                <c:pt idx="2893">
                  <c:v>31132</c:v>
                </c:pt>
                <c:pt idx="2894">
                  <c:v>31142</c:v>
                </c:pt>
                <c:pt idx="2895">
                  <c:v>31153</c:v>
                </c:pt>
                <c:pt idx="2896">
                  <c:v>31163</c:v>
                </c:pt>
                <c:pt idx="2897">
                  <c:v>31174</c:v>
                </c:pt>
                <c:pt idx="2898">
                  <c:v>31184</c:v>
                </c:pt>
                <c:pt idx="2899">
                  <c:v>31195</c:v>
                </c:pt>
                <c:pt idx="2900">
                  <c:v>31205</c:v>
                </c:pt>
                <c:pt idx="2901">
                  <c:v>31215</c:v>
                </c:pt>
                <c:pt idx="2902">
                  <c:v>31226</c:v>
                </c:pt>
                <c:pt idx="2903">
                  <c:v>31236</c:v>
                </c:pt>
                <c:pt idx="2904">
                  <c:v>31247</c:v>
                </c:pt>
                <c:pt idx="2905">
                  <c:v>31257</c:v>
                </c:pt>
                <c:pt idx="2906">
                  <c:v>31268</c:v>
                </c:pt>
                <c:pt idx="2907">
                  <c:v>31278</c:v>
                </c:pt>
                <c:pt idx="2908">
                  <c:v>31288</c:v>
                </c:pt>
                <c:pt idx="2909">
                  <c:v>31299</c:v>
                </c:pt>
                <c:pt idx="2910">
                  <c:v>31309</c:v>
                </c:pt>
                <c:pt idx="2911">
                  <c:v>31320</c:v>
                </c:pt>
                <c:pt idx="2912">
                  <c:v>31330</c:v>
                </c:pt>
                <c:pt idx="2913">
                  <c:v>31341</c:v>
                </c:pt>
                <c:pt idx="2914">
                  <c:v>31351</c:v>
                </c:pt>
                <c:pt idx="2915">
                  <c:v>31361</c:v>
                </c:pt>
                <c:pt idx="2916">
                  <c:v>31372</c:v>
                </c:pt>
                <c:pt idx="2917">
                  <c:v>31382</c:v>
                </c:pt>
                <c:pt idx="2918">
                  <c:v>31393</c:v>
                </c:pt>
                <c:pt idx="2919">
                  <c:v>31403</c:v>
                </c:pt>
                <c:pt idx="2920">
                  <c:v>31414</c:v>
                </c:pt>
                <c:pt idx="2921">
                  <c:v>31424</c:v>
                </c:pt>
                <c:pt idx="2922">
                  <c:v>31434</c:v>
                </c:pt>
                <c:pt idx="2923">
                  <c:v>31445</c:v>
                </c:pt>
                <c:pt idx="2924">
                  <c:v>31466</c:v>
                </c:pt>
                <c:pt idx="2925">
                  <c:v>31476</c:v>
                </c:pt>
                <c:pt idx="2926">
                  <c:v>31486</c:v>
                </c:pt>
                <c:pt idx="2927">
                  <c:v>31497</c:v>
                </c:pt>
                <c:pt idx="2928">
                  <c:v>31507</c:v>
                </c:pt>
                <c:pt idx="2929">
                  <c:v>31518</c:v>
                </c:pt>
                <c:pt idx="2930">
                  <c:v>31528</c:v>
                </c:pt>
                <c:pt idx="2931">
                  <c:v>31539</c:v>
                </c:pt>
                <c:pt idx="2932">
                  <c:v>31549</c:v>
                </c:pt>
                <c:pt idx="2933">
                  <c:v>31559</c:v>
                </c:pt>
                <c:pt idx="2934">
                  <c:v>31570</c:v>
                </c:pt>
                <c:pt idx="2935">
                  <c:v>31580</c:v>
                </c:pt>
                <c:pt idx="2936">
                  <c:v>31591</c:v>
                </c:pt>
                <c:pt idx="2937">
                  <c:v>31601</c:v>
                </c:pt>
                <c:pt idx="2938">
                  <c:v>31612</c:v>
                </c:pt>
                <c:pt idx="2939">
                  <c:v>31622</c:v>
                </c:pt>
                <c:pt idx="2940">
                  <c:v>31632</c:v>
                </c:pt>
                <c:pt idx="2941">
                  <c:v>31643</c:v>
                </c:pt>
                <c:pt idx="2942">
                  <c:v>31653</c:v>
                </c:pt>
                <c:pt idx="2943">
                  <c:v>31664</c:v>
                </c:pt>
                <c:pt idx="2944">
                  <c:v>31674</c:v>
                </c:pt>
                <c:pt idx="2945">
                  <c:v>31685</c:v>
                </c:pt>
                <c:pt idx="2946">
                  <c:v>31695</c:v>
                </c:pt>
                <c:pt idx="2947">
                  <c:v>31705</c:v>
                </c:pt>
                <c:pt idx="2948">
                  <c:v>31716</c:v>
                </c:pt>
                <c:pt idx="2949">
                  <c:v>31726</c:v>
                </c:pt>
                <c:pt idx="2950">
                  <c:v>31737</c:v>
                </c:pt>
                <c:pt idx="2951">
                  <c:v>31747</c:v>
                </c:pt>
                <c:pt idx="2952">
                  <c:v>31758</c:v>
                </c:pt>
                <c:pt idx="2953">
                  <c:v>31768</c:v>
                </c:pt>
                <c:pt idx="2954">
                  <c:v>31778</c:v>
                </c:pt>
                <c:pt idx="2955">
                  <c:v>31789</c:v>
                </c:pt>
                <c:pt idx="2956">
                  <c:v>31799</c:v>
                </c:pt>
                <c:pt idx="2957">
                  <c:v>31810</c:v>
                </c:pt>
                <c:pt idx="2958">
                  <c:v>31820</c:v>
                </c:pt>
                <c:pt idx="2959">
                  <c:v>31841</c:v>
                </c:pt>
                <c:pt idx="2960">
                  <c:v>31851</c:v>
                </c:pt>
                <c:pt idx="2961">
                  <c:v>31862</c:v>
                </c:pt>
                <c:pt idx="2962">
                  <c:v>31872</c:v>
                </c:pt>
                <c:pt idx="2963">
                  <c:v>31883</c:v>
                </c:pt>
                <c:pt idx="2964">
                  <c:v>31893</c:v>
                </c:pt>
                <c:pt idx="2965">
                  <c:v>31904</c:v>
                </c:pt>
                <c:pt idx="2966">
                  <c:v>31914</c:v>
                </c:pt>
                <c:pt idx="2967">
                  <c:v>31924</c:v>
                </c:pt>
                <c:pt idx="2968">
                  <c:v>31935</c:v>
                </c:pt>
                <c:pt idx="2969">
                  <c:v>31945</c:v>
                </c:pt>
                <c:pt idx="2970">
                  <c:v>31956</c:v>
                </c:pt>
                <c:pt idx="2971">
                  <c:v>31966</c:v>
                </c:pt>
                <c:pt idx="2972">
                  <c:v>31977</c:v>
                </c:pt>
                <c:pt idx="2973">
                  <c:v>31987</c:v>
                </c:pt>
                <c:pt idx="2974">
                  <c:v>31997</c:v>
                </c:pt>
                <c:pt idx="2975">
                  <c:v>32008</c:v>
                </c:pt>
                <c:pt idx="2976">
                  <c:v>32018</c:v>
                </c:pt>
                <c:pt idx="2977">
                  <c:v>32029</c:v>
                </c:pt>
                <c:pt idx="2978">
                  <c:v>32039</c:v>
                </c:pt>
                <c:pt idx="2979">
                  <c:v>32049</c:v>
                </c:pt>
                <c:pt idx="2980">
                  <c:v>32060</c:v>
                </c:pt>
                <c:pt idx="2981">
                  <c:v>32070</c:v>
                </c:pt>
                <c:pt idx="2982">
                  <c:v>32081</c:v>
                </c:pt>
                <c:pt idx="2983">
                  <c:v>32091</c:v>
                </c:pt>
                <c:pt idx="2984">
                  <c:v>32102</c:v>
                </c:pt>
                <c:pt idx="2985">
                  <c:v>32112</c:v>
                </c:pt>
                <c:pt idx="2986">
                  <c:v>32122</c:v>
                </c:pt>
                <c:pt idx="2987">
                  <c:v>32133</c:v>
                </c:pt>
                <c:pt idx="2988">
                  <c:v>32143</c:v>
                </c:pt>
                <c:pt idx="2989">
                  <c:v>32154</c:v>
                </c:pt>
                <c:pt idx="2990">
                  <c:v>32164</c:v>
                </c:pt>
                <c:pt idx="2991">
                  <c:v>32175</c:v>
                </c:pt>
                <c:pt idx="2992">
                  <c:v>32216</c:v>
                </c:pt>
                <c:pt idx="2993">
                  <c:v>32227</c:v>
                </c:pt>
                <c:pt idx="2994">
                  <c:v>32237</c:v>
                </c:pt>
                <c:pt idx="2995">
                  <c:v>32248</c:v>
                </c:pt>
                <c:pt idx="2996">
                  <c:v>32258</c:v>
                </c:pt>
                <c:pt idx="2997">
                  <c:v>32268</c:v>
                </c:pt>
                <c:pt idx="2998">
                  <c:v>32279</c:v>
                </c:pt>
                <c:pt idx="2999">
                  <c:v>32289</c:v>
                </c:pt>
                <c:pt idx="3000">
                  <c:v>32300</c:v>
                </c:pt>
                <c:pt idx="3001">
                  <c:v>32310</c:v>
                </c:pt>
                <c:pt idx="3002">
                  <c:v>32321</c:v>
                </c:pt>
                <c:pt idx="3003">
                  <c:v>32331</c:v>
                </c:pt>
                <c:pt idx="3004">
                  <c:v>32341</c:v>
                </c:pt>
                <c:pt idx="3005">
                  <c:v>32352</c:v>
                </c:pt>
                <c:pt idx="3006">
                  <c:v>32362</c:v>
                </c:pt>
                <c:pt idx="3007">
                  <c:v>32373</c:v>
                </c:pt>
                <c:pt idx="3008">
                  <c:v>32383</c:v>
                </c:pt>
                <c:pt idx="3009">
                  <c:v>32394</c:v>
                </c:pt>
                <c:pt idx="3010">
                  <c:v>32404</c:v>
                </c:pt>
                <c:pt idx="3011">
                  <c:v>32414</c:v>
                </c:pt>
                <c:pt idx="3012">
                  <c:v>32425</c:v>
                </c:pt>
                <c:pt idx="3013">
                  <c:v>32435</c:v>
                </c:pt>
                <c:pt idx="3014">
                  <c:v>32446</c:v>
                </c:pt>
                <c:pt idx="3015">
                  <c:v>32456</c:v>
                </c:pt>
                <c:pt idx="3016">
                  <c:v>32467</c:v>
                </c:pt>
                <c:pt idx="3017">
                  <c:v>32477</c:v>
                </c:pt>
                <c:pt idx="3018">
                  <c:v>32487</c:v>
                </c:pt>
                <c:pt idx="3019">
                  <c:v>32498</c:v>
                </c:pt>
                <c:pt idx="3020">
                  <c:v>32508</c:v>
                </c:pt>
                <c:pt idx="3021">
                  <c:v>32519</c:v>
                </c:pt>
                <c:pt idx="3022">
                  <c:v>32529</c:v>
                </c:pt>
                <c:pt idx="3023">
                  <c:v>32540</c:v>
                </c:pt>
                <c:pt idx="3024">
                  <c:v>32571</c:v>
                </c:pt>
                <c:pt idx="3025">
                  <c:v>32581</c:v>
                </c:pt>
                <c:pt idx="3026">
                  <c:v>32592</c:v>
                </c:pt>
                <c:pt idx="3027">
                  <c:v>32602</c:v>
                </c:pt>
                <c:pt idx="3028">
                  <c:v>32612</c:v>
                </c:pt>
                <c:pt idx="3029">
                  <c:v>32623</c:v>
                </c:pt>
                <c:pt idx="3030">
                  <c:v>32633</c:v>
                </c:pt>
                <c:pt idx="3031">
                  <c:v>32644</c:v>
                </c:pt>
                <c:pt idx="3032">
                  <c:v>32654</c:v>
                </c:pt>
              </c:numCache>
            </c:numRef>
          </c:cat>
          <c:val>
            <c:numRef>
              <c:f>Processed_data!$D$2:$D$3034</c:f>
              <c:numCache>
                <c:formatCode>General</c:formatCode>
                <c:ptCount val="3033"/>
                <c:pt idx="0">
                  <c:v>13.303238807659273</c:v>
                </c:pt>
                <c:pt idx="1">
                  <c:v>13.125920237868558</c:v>
                </c:pt>
                <c:pt idx="2">
                  <c:v>12.861070746966966</c:v>
                </c:pt>
                <c:pt idx="3">
                  <c:v>12.458282930800678</c:v>
                </c:pt>
                <c:pt idx="4">
                  <c:v>11.993873384664276</c:v>
                </c:pt>
                <c:pt idx="5">
                  <c:v>11.379367650306888</c:v>
                </c:pt>
                <c:pt idx="6">
                  <c:v>10.731142085248305</c:v>
                </c:pt>
                <c:pt idx="7">
                  <c:v>10.00270166408305</c:v>
                </c:pt>
                <c:pt idx="8">
                  <c:v>9.1154144813086742</c:v>
                </c:pt>
                <c:pt idx="9">
                  <c:v>8.2372644050632591</c:v>
                </c:pt>
                <c:pt idx="10">
                  <c:v>7.2008380269377792</c:v>
                </c:pt>
                <c:pt idx="11">
                  <c:v>6.2023300051623727</c:v>
                </c:pt>
                <c:pt idx="12">
                  <c:v>5.0513557730190204</c:v>
                </c:pt>
                <c:pt idx="13">
                  <c:v>3.9657727053264931</c:v>
                </c:pt>
                <c:pt idx="14">
                  <c:v>2.8512868762709478</c:v>
                </c:pt>
                <c:pt idx="15">
                  <c:v>1.6020178549830175</c:v>
                </c:pt>
                <c:pt idx="16">
                  <c:v>0.45440053899770433</c:v>
                </c:pt>
                <c:pt idx="17">
                  <c:v>-0.81043443040451968</c:v>
                </c:pt>
                <c:pt idx="18">
                  <c:v>-1.9531235898265387</c:v>
                </c:pt>
                <c:pt idx="19">
                  <c:v>-3.1916159772440134</c:v>
                </c:pt>
                <c:pt idx="20">
                  <c:v>-4.291550503895297</c:v>
                </c:pt>
                <c:pt idx="21">
                  <c:v>-5.3582150514792737</c:v>
                </c:pt>
                <c:pt idx="22">
                  <c:v>-6.4835797040728798</c:v>
                </c:pt>
                <c:pt idx="23">
                  <c:v>-7.4547163103173135</c:v>
                </c:pt>
                <c:pt idx="24">
                  <c:v>-8.4569002153663533</c:v>
                </c:pt>
                <c:pt idx="25">
                  <c:v>-9.300529286414438</c:v>
                </c:pt>
                <c:pt idx="26">
                  <c:v>-10.146575697297177</c:v>
                </c:pt>
                <c:pt idx="27">
                  <c:v>-10.834998346762202</c:v>
                </c:pt>
                <c:pt idx="28">
                  <c:v>-11.441253242928413</c:v>
                </c:pt>
                <c:pt idx="29">
                  <c:v>-12.007888300432743</c:v>
                </c:pt>
                <c:pt idx="30">
                  <c:v>-12.427754183849141</c:v>
                </c:pt>
                <c:pt idx="31">
                  <c:v>-12.781028571070822</c:v>
                </c:pt>
                <c:pt idx="32">
                  <c:v>-13.000946045185035</c:v>
                </c:pt>
                <c:pt idx="33">
                  <c:v>-13.05671757749756</c:v>
                </c:pt>
                <c:pt idx="34">
                  <c:v>-12.848848883954583</c:v>
                </c:pt>
                <c:pt idx="35">
                  <c:v>-12.558434946926676</c:v>
                </c:pt>
                <c:pt idx="36">
                  <c:v>-12.130190262040422</c:v>
                </c:pt>
                <c:pt idx="37">
                  <c:v>-11.645246771758627</c:v>
                </c:pt>
                <c:pt idx="38">
                  <c:v>-11.011210958723217</c:v>
                </c:pt>
                <c:pt idx="39">
                  <c:v>-10.348152599136156</c:v>
                </c:pt>
                <c:pt idx="40">
                  <c:v>-9.6077754791294527</c:v>
                </c:pt>
                <c:pt idx="41">
                  <c:v>-8.7108064658333699</c:v>
                </c:pt>
                <c:pt idx="42">
                  <c:v>-7.8270588098353207</c:v>
                </c:pt>
                <c:pt idx="43">
                  <c:v>-6.7880481995682862</c:v>
                </c:pt>
                <c:pt idx="44">
                  <c:v>-5.7904554008162741</c:v>
                </c:pt>
                <c:pt idx="45">
                  <c:v>-4.750146751019475</c:v>
                </c:pt>
                <c:pt idx="46">
                  <c:v>-3.5658697261375463</c:v>
                </c:pt>
                <c:pt idx="47">
                  <c:v>-2.4617735941246197</c:v>
                </c:pt>
                <c:pt idx="48">
                  <c:v>-1.227305658203895</c:v>
                </c:pt>
                <c:pt idx="49">
                  <c:v>-9.6097035178929396E-2</c:v>
                </c:pt>
                <c:pt idx="50">
                  <c:v>1.1475950884852368</c:v>
                </c:pt>
                <c:pt idx="51">
                  <c:v>2.2684109355311812</c:v>
                </c:pt>
                <c:pt idx="52">
                  <c:v>3.371168467590004</c:v>
                </c:pt>
                <c:pt idx="53">
                  <c:v>4.5534613299448647</c:v>
                </c:pt>
                <c:pt idx="54">
                  <c:v>5.5915739156683042</c:v>
                </c:pt>
                <c:pt idx="55">
                  <c:v>6.6835400495128372</c:v>
                </c:pt>
                <c:pt idx="56">
                  <c:v>7.6227536623385683</c:v>
                </c:pt>
                <c:pt idx="57">
                  <c:v>8.5884031267652805</c:v>
                </c:pt>
                <c:pt idx="58">
                  <c:v>9.3978013731966037</c:v>
                </c:pt>
                <c:pt idx="59">
                  <c:v>10.13574492712122</c:v>
                </c:pt>
                <c:pt idx="60">
                  <c:v>10.858414532350553</c:v>
                </c:pt>
                <c:pt idx="61">
                  <c:v>11.429123173968245</c:v>
                </c:pt>
                <c:pt idx="62">
                  <c:v>11.956809072566429</c:v>
                </c:pt>
                <c:pt idx="63">
                  <c:v>12.34169363208181</c:v>
                </c:pt>
                <c:pt idx="64">
                  <c:v>12.657282208459936</c:v>
                </c:pt>
                <c:pt idx="65">
                  <c:v>12.843940515757687</c:v>
                </c:pt>
                <c:pt idx="66">
                  <c:v>12.933747598719284</c:v>
                </c:pt>
                <c:pt idx="67">
                  <c:v>12.919988527393881</c:v>
                </c:pt>
                <c:pt idx="68">
                  <c:v>12.80535974483108</c:v>
                </c:pt>
                <c:pt idx="69">
                  <c:v>12.568103419179483</c:v>
                </c:pt>
                <c:pt idx="70">
                  <c:v>12.253210195876406</c:v>
                </c:pt>
                <c:pt idx="71">
                  <c:v>11.800723410472687</c:v>
                </c:pt>
                <c:pt idx="72">
                  <c:v>11.296360448593315</c:v>
                </c:pt>
                <c:pt idx="73">
                  <c:v>10.707401690116347</c:v>
                </c:pt>
                <c:pt idx="74">
                  <c:v>9.9672369593229728</c:v>
                </c:pt>
                <c:pt idx="75">
                  <c:v>9.2160133891520424</c:v>
                </c:pt>
                <c:pt idx="76">
                  <c:v>8.3105328947812751</c:v>
                </c:pt>
                <c:pt idx="77">
                  <c:v>7.4222166523559316</c:v>
                </c:pt>
                <c:pt idx="78">
                  <c:v>6.3817057398996431</c:v>
                </c:pt>
                <c:pt idx="79">
                  <c:v>5.3859619438320161</c:v>
                </c:pt>
                <c:pt idx="80">
                  <c:v>4.3505456563479541</c:v>
                </c:pt>
                <c:pt idx="81">
                  <c:v>3.1751174964767599</c:v>
                </c:pt>
                <c:pt idx="82">
                  <c:v>2.0821492907210235</c:v>
                </c:pt>
                <c:pt idx="83">
                  <c:v>0.86320756870643323</c:v>
                </c:pt>
                <c:pt idx="84">
                  <c:v>-0.25101748761162007</c:v>
                </c:pt>
                <c:pt idx="85">
                  <c:v>-1.4730324159485535</c:v>
                </c:pt>
                <c:pt idx="86">
                  <c:v>-2.5715821665545544</c:v>
                </c:pt>
                <c:pt idx="87">
                  <c:v>-3.6498108725075675</c:v>
                </c:pt>
                <c:pt idx="88">
                  <c:v>-4.8027317888797469</c:v>
                </c:pt>
                <c:pt idx="89">
                  <c:v>-5.8121897176645092</c:v>
                </c:pt>
                <c:pt idx="90">
                  <c:v>-6.8707552742332476</c:v>
                </c:pt>
                <c:pt idx="91">
                  <c:v>-7.7781447699454711</c:v>
                </c:pt>
                <c:pt idx="92">
                  <c:v>-8.707478359707272</c:v>
                </c:pt>
                <c:pt idx="93">
                  <c:v>-9.4829425846330615</c:v>
                </c:pt>
                <c:pt idx="94">
                  <c:v>-10.186340914595236</c:v>
                </c:pt>
                <c:pt idx="95">
                  <c:v>-10.870615928874347</c:v>
                </c:pt>
                <c:pt idx="96">
                  <c:v>-11.406346853544044</c:v>
                </c:pt>
                <c:pt idx="97">
                  <c:v>-11.895800789715109</c:v>
                </c:pt>
                <c:pt idx="98">
                  <c:v>-12.246434080555611</c:v>
                </c:pt>
                <c:pt idx="99">
                  <c:v>-12.504570442242116</c:v>
                </c:pt>
                <c:pt idx="100">
                  <c:v>-12.679485164541495</c:v>
                </c:pt>
                <c:pt idx="101">
                  <c:v>-12.691909901945774</c:v>
                </c:pt>
                <c:pt idx="102">
                  <c:v>-12.549560137209474</c:v>
                </c:pt>
                <c:pt idx="103">
                  <c:v>-12.284070425053365</c:v>
                </c:pt>
                <c:pt idx="104">
                  <c:v>-11.945772528031846</c:v>
                </c:pt>
                <c:pt idx="105">
                  <c:v>-11.517844641168438</c:v>
                </c:pt>
                <c:pt idx="106">
                  <c:v>-10.947559239755629</c:v>
                </c:pt>
                <c:pt idx="107">
                  <c:v>-10.34292091642225</c:v>
                </c:pt>
                <c:pt idx="108">
                  <c:v>-9.5886974206874971</c:v>
                </c:pt>
                <c:pt idx="109">
                  <c:v>-8.8276937869160328</c:v>
                </c:pt>
                <c:pt idx="110">
                  <c:v>-7.9148435236575336</c:v>
                </c:pt>
                <c:pt idx="111">
                  <c:v>-7.0229596970971722</c:v>
                </c:pt>
                <c:pt idx="112">
                  <c:v>-6.0789892558659648</c:v>
                </c:pt>
                <c:pt idx="113">
                  <c:v>-4.9890075316920015</c:v>
                </c:pt>
                <c:pt idx="114">
                  <c:v>-3.9593286567902988</c:v>
                </c:pt>
                <c:pt idx="115">
                  <c:v>-2.7936049361497663</c:v>
                </c:pt>
                <c:pt idx="116">
                  <c:v>-1.7124689040918202</c:v>
                </c:pt>
                <c:pt idx="117">
                  <c:v>-0.50974071124834786</c:v>
                </c:pt>
                <c:pt idx="118">
                  <c:v>0.58696039312768844</c:v>
                </c:pt>
                <c:pt idx="119">
                  <c:v>1.6782820738957542</c:v>
                </c:pt>
                <c:pt idx="120">
                  <c:v>2.8627262405430098</c:v>
                </c:pt>
                <c:pt idx="121">
                  <c:v>3.9161580422030808</c:v>
                </c:pt>
                <c:pt idx="122">
                  <c:v>5.0395193551050372</c:v>
                </c:pt>
                <c:pt idx="123">
                  <c:v>6.0202508148154532</c:v>
                </c:pt>
                <c:pt idx="124">
                  <c:v>7.0454460292671355</c:v>
                </c:pt>
                <c:pt idx="125">
                  <c:v>7.9211378786193869</c:v>
                </c:pt>
                <c:pt idx="126">
                  <c:v>8.736433104234532</c:v>
                </c:pt>
                <c:pt idx="127">
                  <c:v>9.5562527245583269</c:v>
                </c:pt>
                <c:pt idx="128">
                  <c:v>10.225514814381031</c:v>
                </c:pt>
                <c:pt idx="129">
                  <c:v>10.871943876912109</c:v>
                </c:pt>
                <c:pt idx="130">
                  <c:v>11.373281471683827</c:v>
                </c:pt>
                <c:pt idx="131">
                  <c:v>11.825234950700354</c:v>
                </c:pt>
                <c:pt idx="132">
                  <c:v>12.142357090960074</c:v>
                </c:pt>
                <c:pt idx="133">
                  <c:v>12.367795141681047</c:v>
                </c:pt>
                <c:pt idx="134">
                  <c:v>12.507973246193114</c:v>
                </c:pt>
                <c:pt idx="135">
                  <c:v>12.45876599181663</c:v>
                </c:pt>
                <c:pt idx="136">
                  <c:v>12.289705436418215</c:v>
                </c:pt>
                <c:pt idx="137">
                  <c:v>11.997127483206546</c:v>
                </c:pt>
                <c:pt idx="138">
                  <c:v>11.636488272911171</c:v>
                </c:pt>
                <c:pt idx="139">
                  <c:v>11.188566902521336</c:v>
                </c:pt>
                <c:pt idx="140">
                  <c:v>10.599177030400718</c:v>
                </c:pt>
                <c:pt idx="141">
                  <c:v>9.9799362634503996</c:v>
                </c:pt>
                <c:pt idx="142">
                  <c:v>9.2128244284275507</c:v>
                </c:pt>
                <c:pt idx="143">
                  <c:v>8.4430829778618293</c:v>
                </c:pt>
                <c:pt idx="144">
                  <c:v>7.5239758206678902</c:v>
                </c:pt>
                <c:pt idx="145">
                  <c:v>6.6294973366833867</c:v>
                </c:pt>
                <c:pt idx="146">
                  <c:v>5.6858964500769673</c:v>
                </c:pt>
                <c:pt idx="147">
                  <c:v>4.5997378156750868</c:v>
                </c:pt>
                <c:pt idx="148">
                  <c:v>3.5766092598470407</c:v>
                </c:pt>
                <c:pt idx="149">
                  <c:v>2.4214092496553876</c:v>
                </c:pt>
                <c:pt idx="150">
                  <c:v>1.3527760473852048</c:v>
                </c:pt>
                <c:pt idx="151">
                  <c:v>0.27489556772122192</c:v>
                </c:pt>
                <c:pt idx="152">
                  <c:v>-0.91175927811183943</c:v>
                </c:pt>
                <c:pt idx="153">
                  <c:v>-1.9826212945827248</c:v>
                </c:pt>
                <c:pt idx="154">
                  <c:v>-3.1419409194208496</c:v>
                </c:pt>
                <c:pt idx="155">
                  <c:v>-4.1703401064501309</c:v>
                </c:pt>
                <c:pt idx="156">
                  <c:v>-5.2639885897023637</c:v>
                </c:pt>
                <c:pt idx="157">
                  <c:v>-6.2159517480436612</c:v>
                </c:pt>
                <c:pt idx="158">
                  <c:v>-7.1202879014045513</c:v>
                </c:pt>
                <c:pt idx="159">
                  <c:v>-8.0519853805431012</c:v>
                </c:pt>
                <c:pt idx="160">
                  <c:v>-8.8347786665588774</c:v>
                </c:pt>
                <c:pt idx="161">
                  <c:v>-9.6180335730792397</c:v>
                </c:pt>
                <c:pt idx="162">
                  <c:v>-10.253588467860274</c:v>
                </c:pt>
                <c:pt idx="163">
                  <c:v>-10.8627394614408</c:v>
                </c:pt>
                <c:pt idx="164">
                  <c:v>-11.330282899884571</c:v>
                </c:pt>
                <c:pt idx="165">
                  <c:v>-11.712123659836713</c:v>
                </c:pt>
                <c:pt idx="166">
                  <c:v>-12.029840719078333</c:v>
                </c:pt>
                <c:pt idx="167">
                  <c:v>-12.223392483129826</c:v>
                </c:pt>
                <c:pt idx="168">
                  <c:v>-12.329792442193927</c:v>
                </c:pt>
                <c:pt idx="169">
                  <c:v>-12.328992786383711</c:v>
                </c:pt>
                <c:pt idx="170">
                  <c:v>-12.220941249977171</c:v>
                </c:pt>
                <c:pt idx="171">
                  <c:v>-12.026174061843015</c:v>
                </c:pt>
                <c:pt idx="172">
                  <c:v>-11.741045878742808</c:v>
                </c:pt>
                <c:pt idx="173">
                  <c:v>-11.325714007423025</c:v>
                </c:pt>
                <c:pt idx="174">
                  <c:v>-10.858860885498871</c:v>
                </c:pt>
                <c:pt idx="175">
                  <c:v>-10.251536788523248</c:v>
                </c:pt>
                <c:pt idx="176">
                  <c:v>-9.6187508746499208</c:v>
                </c:pt>
                <c:pt idx="177">
                  <c:v>-8.8398967096487269</c:v>
                </c:pt>
                <c:pt idx="178">
                  <c:v>-8.0624353037287193</c:v>
                </c:pt>
                <c:pt idx="179">
                  <c:v>-7.2249619828635518</c:v>
                </c:pt>
                <c:pt idx="180">
                  <c:v>-6.2420267793898274</c:v>
                </c:pt>
                <c:pt idx="181">
                  <c:v>-5.299694310381005</c:v>
                </c:pt>
                <c:pt idx="182">
                  <c:v>-4.2182864459042362</c:v>
                </c:pt>
                <c:pt idx="183">
                  <c:v>-3.2024891995670584</c:v>
                </c:pt>
                <c:pt idx="184">
                  <c:v>-2.0585962205627393</c:v>
                </c:pt>
                <c:pt idx="185">
                  <c:v>-1.0031033233631033</c:v>
                </c:pt>
                <c:pt idx="186">
                  <c:v>5.9016068353636056E-2</c:v>
                </c:pt>
                <c:pt idx="187">
                  <c:v>1.2254516234662114</c:v>
                </c:pt>
                <c:pt idx="188">
                  <c:v>2.2754648822378125</c:v>
                </c:pt>
                <c:pt idx="189">
                  <c:v>3.4093323978425008</c:v>
                </c:pt>
                <c:pt idx="190">
                  <c:v>4.4124948360450151</c:v>
                </c:pt>
                <c:pt idx="191">
                  <c:v>5.4763107585071928</c:v>
                </c:pt>
                <c:pt idx="192">
                  <c:v>6.3994928594315938</c:v>
                </c:pt>
                <c:pt idx="193">
                  <c:v>7.2736914952678751</c:v>
                </c:pt>
                <c:pt idx="194">
                  <c:v>8.1709434404978154</c:v>
                </c:pt>
                <c:pt idx="195">
                  <c:v>8.9215028252124373</c:v>
                </c:pt>
                <c:pt idx="196">
                  <c:v>9.6685885331556936</c:v>
                </c:pt>
                <c:pt idx="197">
                  <c:v>10.270884293615214</c:v>
                </c:pt>
                <c:pt idx="198">
                  <c:v>10.843343190764205</c:v>
                </c:pt>
                <c:pt idx="199">
                  <c:v>11.277705389240683</c:v>
                </c:pt>
                <c:pt idx="200">
                  <c:v>11.626789777720836</c:v>
                </c:pt>
                <c:pt idx="201">
                  <c:v>11.909259260382226</c:v>
                </c:pt>
                <c:pt idx="202">
                  <c:v>12.071741961995562</c:v>
                </c:pt>
                <c:pt idx="203">
                  <c:v>12.145324662248143</c:v>
                </c:pt>
                <c:pt idx="204">
                  <c:v>12.116168876682444</c:v>
                </c:pt>
                <c:pt idx="205">
                  <c:v>11.995829528337872</c:v>
                </c:pt>
                <c:pt idx="206">
                  <c:v>11.759336065479259</c:v>
                </c:pt>
                <c:pt idx="207">
                  <c:v>11.451528968944444</c:v>
                </c:pt>
                <c:pt idx="208">
                  <c:v>11.013796518873587</c:v>
                </c:pt>
                <c:pt idx="209">
                  <c:v>10.529058214848371</c:v>
                </c:pt>
                <c:pt idx="210">
                  <c:v>9.9049505970619354</c:v>
                </c:pt>
                <c:pt idx="211">
                  <c:v>9.2596566124123338</c:v>
                </c:pt>
                <c:pt idx="212">
                  <c:v>8.5452223743338145</c:v>
                </c:pt>
                <c:pt idx="213">
                  <c:v>7.6859932738300758</c:v>
                </c:pt>
                <c:pt idx="214">
                  <c:v>6.8446329645295219</c:v>
                </c:pt>
                <c:pt idx="215">
                  <c:v>5.8607332424943923</c:v>
                </c:pt>
                <c:pt idx="216">
                  <c:v>4.9205385281271337</c:v>
                </c:pt>
                <c:pt idx="217">
                  <c:v>3.8447753202588388</c:v>
                </c:pt>
                <c:pt idx="218">
                  <c:v>2.8370587090867621</c:v>
                </c:pt>
                <c:pt idx="219">
                  <c:v>1.8088679427144723</c:v>
                </c:pt>
                <c:pt idx="220">
                  <c:v>0.66347263962021952</c:v>
                </c:pt>
                <c:pt idx="221">
                  <c:v>-0.38235706516657797</c:v>
                </c:pt>
                <c:pt idx="222">
                  <c:v>-1.5280844468695478</c:v>
                </c:pt>
                <c:pt idx="223">
                  <c:v>-2.5568922230850384</c:v>
                </c:pt>
                <c:pt idx="224">
                  <c:v>-3.6650149352064845</c:v>
                </c:pt>
                <c:pt idx="225">
                  <c:v>-4.6427672692805748</c:v>
                </c:pt>
                <c:pt idx="226">
                  <c:v>-5.5847127530597218</c:v>
                </c:pt>
                <c:pt idx="227">
                  <c:v>-6.5710799162495421</c:v>
                </c:pt>
                <c:pt idx="228">
                  <c:v>-7.4152464267830656</c:v>
                </c:pt>
                <c:pt idx="229">
                  <c:v>-8.2782716298989758</c:v>
                </c:pt>
                <c:pt idx="230">
                  <c:v>-8.9968878151564216</c:v>
                </c:pt>
                <c:pt idx="231">
                  <c:v>-9.7082222867432773</c:v>
                </c:pt>
                <c:pt idx="232">
                  <c:v>-10.277724958146765</c:v>
                </c:pt>
                <c:pt idx="233">
                  <c:v>-10.769359154883679</c:v>
                </c:pt>
                <c:pt idx="234">
                  <c:v>-11.215901279640942</c:v>
                </c:pt>
                <c:pt idx="235">
                  <c:v>-11.532923840296776</c:v>
                </c:pt>
                <c:pt idx="236">
                  <c:v>-11.780983007266206</c:v>
                </c:pt>
                <c:pt idx="237">
                  <c:v>-11.913218118324776</c:v>
                </c:pt>
                <c:pt idx="238">
                  <c:v>-11.898354909156195</c:v>
                </c:pt>
                <c:pt idx="239">
                  <c:v>-11.752244112995104</c:v>
                </c:pt>
                <c:pt idx="240">
                  <c:v>-11.489553038321016</c:v>
                </c:pt>
                <c:pt idx="241">
                  <c:v>-11.160078116008785</c:v>
                </c:pt>
                <c:pt idx="242">
                  <c:v>-10.701072778584663</c:v>
                </c:pt>
                <c:pt idx="243">
                  <c:v>-10.199480166892624</c:v>
                </c:pt>
                <c:pt idx="244">
                  <c:v>-9.5597196954963746</c:v>
                </c:pt>
                <c:pt idx="245">
                  <c:v>-8.9029341316484736</c:v>
                </c:pt>
                <c:pt idx="246">
                  <c:v>-8.1797037477606267</c:v>
                </c:pt>
                <c:pt idx="247">
                  <c:v>-7.3139877036124537</c:v>
                </c:pt>
                <c:pt idx="248">
                  <c:v>-6.4696746383670725</c:v>
                </c:pt>
                <c:pt idx="249">
                  <c:v>-5.4857901511118765</c:v>
                </c:pt>
                <c:pt idx="250">
                  <c:v>-4.5485730933277155</c:v>
                </c:pt>
                <c:pt idx="251">
                  <c:v>-3.4793148367894724</c:v>
                </c:pt>
                <c:pt idx="252">
                  <c:v>-2.4803967956853539</c:v>
                </c:pt>
                <c:pt idx="253">
                  <c:v>-1.4636817999907354</c:v>
                </c:pt>
                <c:pt idx="254">
                  <c:v>-0.33389552419780283</c:v>
                </c:pt>
                <c:pt idx="255">
                  <c:v>0.69514825662139401</c:v>
                </c:pt>
                <c:pt idx="256">
                  <c:v>1.8197139571292658</c:v>
                </c:pt>
                <c:pt idx="257">
                  <c:v>2.8269912195174749</c:v>
                </c:pt>
                <c:pt idx="258">
                  <c:v>3.9091104914740353</c:v>
                </c:pt>
                <c:pt idx="259">
                  <c:v>4.8613093431678847</c:v>
                </c:pt>
                <c:pt idx="260">
                  <c:v>5.77607857351334</c:v>
                </c:pt>
                <c:pt idx="261">
                  <c:v>6.7309237415869729</c:v>
                </c:pt>
                <c:pt idx="262">
                  <c:v>7.5451891791968837</c:v>
                </c:pt>
                <c:pt idx="263">
                  <c:v>8.374232569067793</c:v>
                </c:pt>
                <c:pt idx="264">
                  <c:v>9.0612179261590864</c:v>
                </c:pt>
                <c:pt idx="265">
                  <c:v>9.6793896014676353</c:v>
                </c:pt>
                <c:pt idx="266">
                  <c:v>10.274433056721161</c:v>
                </c:pt>
                <c:pt idx="267">
                  <c:v>10.733810267166069</c:v>
                </c:pt>
                <c:pt idx="268">
                  <c:v>11.145220719965968</c:v>
                </c:pt>
                <c:pt idx="269">
                  <c:v>11.430885064812523</c:v>
                </c:pt>
                <c:pt idx="270">
                  <c:v>11.645378017787655</c:v>
                </c:pt>
                <c:pt idx="271">
                  <c:v>11.748190331429141</c:v>
                </c:pt>
                <c:pt idx="272">
                  <c:v>11.675918175987482</c:v>
                </c:pt>
                <c:pt idx="273">
                  <c:v>11.504988368689343</c:v>
                </c:pt>
                <c:pt idx="274">
                  <c:v>11.217178027861818</c:v>
                </c:pt>
                <c:pt idx="275">
                  <c:v>10.867035439572499</c:v>
                </c:pt>
                <c:pt idx="276">
                  <c:v>10.387869925813906</c:v>
                </c:pt>
                <c:pt idx="277">
                  <c:v>9.8704376853592848</c:v>
                </c:pt>
                <c:pt idx="278">
                  <c:v>9.2791552790712171</c:v>
                </c:pt>
                <c:pt idx="279">
                  <c:v>8.5488529618627425</c:v>
                </c:pt>
                <c:pt idx="280">
                  <c:v>7.8178012507421233</c:v>
                </c:pt>
                <c:pt idx="281">
                  <c:v>6.9466378601358256</c:v>
                </c:pt>
                <c:pt idx="282">
                  <c:v>6.1002797049393873</c:v>
                </c:pt>
                <c:pt idx="283">
                  <c:v>5.1173593421462273</c:v>
                </c:pt>
                <c:pt idx="284">
                  <c:v>4.1839305241534044</c:v>
                </c:pt>
                <c:pt idx="285">
                  <c:v>3.2198233710620956</c:v>
                </c:pt>
                <c:pt idx="286">
                  <c:v>2.1325715180114435</c:v>
                </c:pt>
                <c:pt idx="287">
                  <c:v>1.1279520098348557</c:v>
                </c:pt>
                <c:pt idx="288">
                  <c:v>1.4373441275475891E-2</c:v>
                </c:pt>
                <c:pt idx="289">
                  <c:v>-0.99742000034951295</c:v>
                </c:pt>
                <c:pt idx="290">
                  <c:v>-2.1004052105487845</c:v>
                </c:pt>
                <c:pt idx="291">
                  <c:v>-3.0858579371343944</c:v>
                </c:pt>
                <c:pt idx="292">
                  <c:v>-4.04721729885323</c:v>
                </c:pt>
                <c:pt idx="293">
                  <c:v>-5.0682795296132701</c:v>
                </c:pt>
                <c:pt idx="294">
                  <c:v>-5.9558455116805895</c:v>
                </c:pt>
                <c:pt idx="295">
                  <c:v>-6.8792398517353073</c:v>
                </c:pt>
                <c:pt idx="296">
                  <c:v>-7.6637599945556927</c:v>
                </c:pt>
                <c:pt idx="297">
                  <c:v>-8.4590915778247204</c:v>
                </c:pt>
                <c:pt idx="298">
                  <c:v>-9.114779163780808</c:v>
                </c:pt>
                <c:pt idx="299">
                  <c:v>-9.7012772861577385</c:v>
                </c:pt>
                <c:pt idx="300">
                  <c:v>-10.261330804334451</c:v>
                </c:pt>
                <c:pt idx="301">
                  <c:v>-10.689023424566733</c:v>
                </c:pt>
                <c:pt idx="302">
                  <c:v>-11.066011399209767</c:v>
                </c:pt>
                <c:pt idx="303">
                  <c:v>-11.321029244169786</c:v>
                </c:pt>
                <c:pt idx="304">
                  <c:v>-11.502805895774561</c:v>
                </c:pt>
                <c:pt idx="305">
                  <c:v>-11.577022625957413</c:v>
                </c:pt>
                <c:pt idx="306">
                  <c:v>-11.564023855597046</c:v>
                </c:pt>
                <c:pt idx="307">
                  <c:v>-11.449218865227166</c:v>
                </c:pt>
                <c:pt idx="308">
                  <c:v>-11.25441644296629</c:v>
                </c:pt>
                <c:pt idx="309">
                  <c:v>-10.942555466436712</c:v>
                </c:pt>
                <c:pt idx="310">
                  <c:v>-10.572733823119526</c:v>
                </c:pt>
                <c:pt idx="311">
                  <c:v>-10.074505261668651</c:v>
                </c:pt>
                <c:pt idx="312">
                  <c:v>-9.5422314066820686</c:v>
                </c:pt>
                <c:pt idx="313">
                  <c:v>-8.9385910876763504</c:v>
                </c:pt>
                <c:pt idx="314">
                  <c:v>-8.1976715973785339</c:v>
                </c:pt>
                <c:pt idx="315">
                  <c:v>-7.4597502309725447</c:v>
                </c:pt>
                <c:pt idx="316">
                  <c:v>-6.5841516141160623</c:v>
                </c:pt>
                <c:pt idx="317">
                  <c:v>-5.7366294291256743</c:v>
                </c:pt>
                <c:pt idx="318">
                  <c:v>-4.846665107167051</c:v>
                </c:pt>
                <c:pt idx="319">
                  <c:v>-3.8267321002713133</c:v>
                </c:pt>
                <c:pt idx="320">
                  <c:v>-2.8698795369333956</c:v>
                </c:pt>
                <c:pt idx="321">
                  <c:v>-1.7936402651456185</c:v>
                </c:pt>
                <c:pt idx="322">
                  <c:v>-0.80170477746907942</c:v>
                </c:pt>
                <c:pt idx="323">
                  <c:v>0.29510189336634451</c:v>
                </c:pt>
                <c:pt idx="324">
                  <c:v>1.2892118485487718</c:v>
                </c:pt>
                <c:pt idx="325">
                  <c:v>2.2727457963380608</c:v>
                </c:pt>
                <c:pt idx="326">
                  <c:v>3.3335962550153169</c:v>
                </c:pt>
                <c:pt idx="327">
                  <c:v>4.2710217826054517</c:v>
                </c:pt>
                <c:pt idx="328">
                  <c:v>5.2638424767450402</c:v>
                </c:pt>
                <c:pt idx="329">
                  <c:v>6.1242053146076154</c:v>
                </c:pt>
                <c:pt idx="330">
                  <c:v>7.0162481004598414</c:v>
                </c:pt>
                <c:pt idx="331">
                  <c:v>7.7712025235398405</c:v>
                </c:pt>
                <c:pt idx="332">
                  <c:v>8.4669948006000197</c:v>
                </c:pt>
                <c:pt idx="333">
                  <c:v>9.1578589193772615</c:v>
                </c:pt>
                <c:pt idx="334">
                  <c:v>9.7131148532016507</c:v>
                </c:pt>
                <c:pt idx="335">
                  <c:v>10.238739736774239</c:v>
                </c:pt>
                <c:pt idx="336">
                  <c:v>10.635332713230612</c:v>
                </c:pt>
                <c:pt idx="337">
                  <c:v>10.978618288440943</c:v>
                </c:pt>
                <c:pt idx="338">
                  <c:v>11.203708511432943</c:v>
                </c:pt>
                <c:pt idx="339">
                  <c:v>11.344261314031389</c:v>
                </c:pt>
                <c:pt idx="340">
                  <c:v>11.400073489240285</c:v>
                </c:pt>
                <c:pt idx="341">
                  <c:v>11.360664275642302</c:v>
                </c:pt>
                <c:pt idx="342">
                  <c:v>11.218609936925922</c:v>
                </c:pt>
                <c:pt idx="343">
                  <c:v>11.000874532369391</c:v>
                </c:pt>
                <c:pt idx="344">
                  <c:v>10.666021110133583</c:v>
                </c:pt>
                <c:pt idx="345">
                  <c:v>10.277496883588976</c:v>
                </c:pt>
                <c:pt idx="346">
                  <c:v>9.8119452566643588</c:v>
                </c:pt>
                <c:pt idx="347">
                  <c:v>9.2151516944507819</c:v>
                </c:pt>
                <c:pt idx="348">
                  <c:v>8.6001250339243906</c:v>
                </c:pt>
                <c:pt idx="349">
                  <c:v>7.8496375953707043</c:v>
                </c:pt>
                <c:pt idx="350">
                  <c:v>7.1057749095159863</c:v>
                </c:pt>
                <c:pt idx="351">
                  <c:v>6.2267255981769711</c:v>
                </c:pt>
                <c:pt idx="352">
                  <c:v>5.3788938252844058</c:v>
                </c:pt>
                <c:pt idx="353">
                  <c:v>4.4913131785922502</c:v>
                </c:pt>
                <c:pt idx="354">
                  <c:v>3.4770880996807119</c:v>
                </c:pt>
                <c:pt idx="355">
                  <c:v>2.5281849905262099</c:v>
                </c:pt>
                <c:pt idx="356">
                  <c:v>1.4636500371713939</c:v>
                </c:pt>
                <c:pt idx="357">
                  <c:v>0.4849563331007733</c:v>
                </c:pt>
                <c:pt idx="358">
                  <c:v>-0.59454819741031562</c:v>
                </c:pt>
                <c:pt idx="359">
                  <c:v>-1.5705722203147172</c:v>
                </c:pt>
                <c:pt idx="360">
                  <c:v>-2.533918033393479</c:v>
                </c:pt>
                <c:pt idx="361">
                  <c:v>-3.5703175194663035</c:v>
                </c:pt>
                <c:pt idx="362">
                  <c:v>-4.4836582642915186</c:v>
                </c:pt>
                <c:pt idx="363">
                  <c:v>-5.4481686555738396</c:v>
                </c:pt>
                <c:pt idx="364">
                  <c:v>-6.2813546988737148</c:v>
                </c:pt>
                <c:pt idx="365">
                  <c:v>-7.1421723302865816</c:v>
                </c:pt>
                <c:pt idx="366">
                  <c:v>-7.8677634830347571</c:v>
                </c:pt>
                <c:pt idx="367">
                  <c:v>-8.5334913161956258</c:v>
                </c:pt>
                <c:pt idx="368">
                  <c:v>-9.1907456491561721</c:v>
                </c:pt>
                <c:pt idx="369">
                  <c:v>-9.7152073228706062</c:v>
                </c:pt>
                <c:pt idx="370">
                  <c:v>-10.206980421749448</c:v>
                </c:pt>
                <c:pt idx="371">
                  <c:v>-10.573070291631433</c:v>
                </c:pt>
                <c:pt idx="372">
                  <c:v>-10.859246577926747</c:v>
                </c:pt>
                <c:pt idx="373">
                  <c:v>-11.079271115284243</c:v>
                </c:pt>
                <c:pt idx="374">
                  <c:v>-11.1915837521037</c:v>
                </c:pt>
                <c:pt idx="375">
                  <c:v>-11.152745640831069</c:v>
                </c:pt>
                <c:pt idx="376">
                  <c:v>-10.984437010140249</c:v>
                </c:pt>
                <c:pt idx="377">
                  <c:v>-10.744700798736847</c:v>
                </c:pt>
                <c:pt idx="378">
                  <c:v>-10.424289772496529</c:v>
                </c:pt>
                <c:pt idx="379">
                  <c:v>-9.981638950881516</c:v>
                </c:pt>
                <c:pt idx="380">
                  <c:v>-9.5005912389437555</c:v>
                </c:pt>
                <c:pt idx="381">
                  <c:v>-8.8894786826893135</c:v>
                </c:pt>
                <c:pt idx="382">
                  <c:v>-8.2640176474105527</c:v>
                </c:pt>
                <c:pt idx="383">
                  <c:v>-7.5049876813648124</c:v>
                </c:pt>
                <c:pt idx="384">
                  <c:v>-6.7560885147893348</c:v>
                </c:pt>
                <c:pt idx="385">
                  <c:v>-5.9569864353591635</c:v>
                </c:pt>
                <c:pt idx="386">
                  <c:v>-5.0272318474420938</c:v>
                </c:pt>
                <c:pt idx="387">
                  <c:v>-4.1428162664472126</c:v>
                </c:pt>
                <c:pt idx="388">
                  <c:v>-3.135098038706654</c:v>
                </c:pt>
                <c:pt idx="389">
                  <c:v>-2.1948096987648769</c:v>
                </c:pt>
                <c:pt idx="390">
                  <c:v>-1.1426377269367882</c:v>
                </c:pt>
                <c:pt idx="391">
                  <c:v>-0.17771323033939254</c:v>
                </c:pt>
                <c:pt idx="392">
                  <c:v>0.78770367017205212</c:v>
                </c:pt>
                <c:pt idx="393">
                  <c:v>1.8415580757326184</c:v>
                </c:pt>
                <c:pt idx="394">
                  <c:v>2.784421855680665</c:v>
                </c:pt>
                <c:pt idx="395">
                  <c:v>3.7961402014630523</c:v>
                </c:pt>
                <c:pt idx="396">
                  <c:v>4.6852732076023598</c:v>
                </c:pt>
                <c:pt idx="397">
                  <c:v>5.621434012159936</c:v>
                </c:pt>
                <c:pt idx="398">
                  <c:v>6.4274950043025747</c:v>
                </c:pt>
                <c:pt idx="399">
                  <c:v>7.1844643479454886</c:v>
                </c:pt>
                <c:pt idx="400">
                  <c:v>7.9536923215249775</c:v>
                </c:pt>
                <c:pt idx="401">
                  <c:v>8.5896599597309145</c:v>
                </c:pt>
                <c:pt idx="402">
                  <c:v>9.2137285623118341</c:v>
                </c:pt>
                <c:pt idx="403">
                  <c:v>9.7078595146638662</c:v>
                </c:pt>
                <c:pt idx="404">
                  <c:v>10.166372180049592</c:v>
                </c:pt>
                <c:pt idx="405">
                  <c:v>10.502566130761057</c:v>
                </c:pt>
                <c:pt idx="406">
                  <c:v>10.759403437742096</c:v>
                </c:pt>
                <c:pt idx="407">
                  <c:v>10.948061206297352</c:v>
                </c:pt>
                <c:pt idx="408">
                  <c:v>11.032914487371594</c:v>
                </c:pt>
                <c:pt idx="409">
                  <c:v>11.030236166347164</c:v>
                </c:pt>
                <c:pt idx="410">
                  <c:v>10.940612124390602</c:v>
                </c:pt>
                <c:pt idx="411">
                  <c:v>10.74703826057975</c:v>
                </c:pt>
                <c:pt idx="412">
                  <c:v>10.486225295887005</c:v>
                </c:pt>
                <c:pt idx="413">
                  <c:v>10.14670175581924</c:v>
                </c:pt>
                <c:pt idx="414">
                  <c:v>9.6854650569722089</c:v>
                </c:pt>
                <c:pt idx="415">
                  <c:v>9.189873349134519</c:v>
                </c:pt>
                <c:pt idx="416">
                  <c:v>8.5654823276417034</c:v>
                </c:pt>
                <c:pt idx="417">
                  <c:v>7.9305189786526187</c:v>
                </c:pt>
                <c:pt idx="418">
                  <c:v>7.1639478618663572</c:v>
                </c:pt>
                <c:pt idx="419">
                  <c:v>6.4108934229333885</c:v>
                </c:pt>
                <c:pt idx="420">
                  <c:v>5.610238300126519</c:v>
                </c:pt>
                <c:pt idx="421">
                  <c:v>4.6817915841662412</c:v>
                </c:pt>
                <c:pt idx="422">
                  <c:v>3.8012948020513115</c:v>
                </c:pt>
                <c:pt idx="423">
                  <c:v>2.8008509148225604</c:v>
                </c:pt>
                <c:pt idx="424">
                  <c:v>1.8698133981520366</c:v>
                </c:pt>
                <c:pt idx="425">
                  <c:v>0.92551585528644742</c:v>
                </c:pt>
                <c:pt idx="426">
                  <c:v>-0.12002735544527009</c:v>
                </c:pt>
                <c:pt idx="427">
                  <c:v>-1.0689486606114271</c:v>
                </c:pt>
                <c:pt idx="428">
                  <c:v>-2.1022345919901713</c:v>
                </c:pt>
                <c:pt idx="429">
                  <c:v>-3.0243514577208273</c:v>
                </c:pt>
                <c:pt idx="430">
                  <c:v>-4.0111895580057686</c:v>
                </c:pt>
                <c:pt idx="431">
                  <c:v>-4.8760190995041413</c:v>
                </c:pt>
                <c:pt idx="432">
                  <c:v>-5.703384833311774</c:v>
                </c:pt>
                <c:pt idx="433">
                  <c:v>-6.5628318541160224</c:v>
                </c:pt>
                <c:pt idx="434">
                  <c:v>-7.2917573325206382</c:v>
                </c:pt>
                <c:pt idx="435">
                  <c:v>-8.0292408923879535</c:v>
                </c:pt>
                <c:pt idx="436">
                  <c:v>-8.6357717210567646</c:v>
                </c:pt>
                <c:pt idx="437">
                  <c:v>-9.2270973182527509</c:v>
                </c:pt>
                <c:pt idx="438">
                  <c:v>-9.6913757595040622</c:v>
                </c:pt>
                <c:pt idx="439">
                  <c:v>-10.082291884756161</c:v>
                </c:pt>
                <c:pt idx="440">
                  <c:v>-10.424147764610007</c:v>
                </c:pt>
                <c:pt idx="441">
                  <c:v>-10.652322045373973</c:v>
                </c:pt>
                <c:pt idx="442">
                  <c:v>-10.810418633894534</c:v>
                </c:pt>
                <c:pt idx="443">
                  <c:v>-10.724601129775216</c:v>
                </c:pt>
                <c:pt idx="444">
                  <c:v>-10.530532317366632</c:v>
                </c:pt>
                <c:pt idx="445">
                  <c:v>-10.225769906435902</c:v>
                </c:pt>
                <c:pt idx="446">
                  <c:v>-9.8680632507354389</c:v>
                </c:pt>
                <c:pt idx="447">
                  <c:v>-9.3892709343377607</c:v>
                </c:pt>
                <c:pt idx="448">
                  <c:v>-8.8800713755889245</c:v>
                </c:pt>
                <c:pt idx="449">
                  <c:v>-8.2434224677480223</c:v>
                </c:pt>
                <c:pt idx="450">
                  <c:v>-7.5998686877615222</c:v>
                </c:pt>
                <c:pt idx="451">
                  <c:v>-6.8996678197346295</c:v>
                </c:pt>
                <c:pt idx="452">
                  <c:v>-6.0703813042359638</c:v>
                </c:pt>
                <c:pt idx="453">
                  <c:v>-5.2689946056581496</c:v>
                </c:pt>
                <c:pt idx="454">
                  <c:v>-4.3427104577862004</c:v>
                </c:pt>
                <c:pt idx="455">
                  <c:v>-3.4668586940229145</c:v>
                </c:pt>
                <c:pt idx="456">
                  <c:v>-2.4744254519751094</c:v>
                </c:pt>
                <c:pt idx="457">
                  <c:v>-1.5532458592473766</c:v>
                </c:pt>
                <c:pt idx="458">
                  <c:v>-0.62118068702315399</c:v>
                </c:pt>
                <c:pt idx="459">
                  <c:v>0.40827732911045606</c:v>
                </c:pt>
                <c:pt idx="460">
                  <c:v>1.3403067940284605</c:v>
                </c:pt>
                <c:pt idx="461">
                  <c:v>2.3526748417595971</c:v>
                </c:pt>
                <c:pt idx="462">
                  <c:v>3.253808271455163</c:v>
                </c:pt>
                <c:pt idx="463">
                  <c:v>4.2155972975878964</c:v>
                </c:pt>
                <c:pt idx="464">
                  <c:v>5.0560541134492647</c:v>
                </c:pt>
                <c:pt idx="465">
                  <c:v>5.8577131927277257</c:v>
                </c:pt>
                <c:pt idx="466">
                  <c:v>6.6875748216553372</c:v>
                </c:pt>
                <c:pt idx="467">
                  <c:v>7.3886360822651076</c:v>
                </c:pt>
                <c:pt idx="468">
                  <c:v>8.0946631351545442</c:v>
                </c:pt>
                <c:pt idx="469">
                  <c:v>8.6720987615964749</c:v>
                </c:pt>
                <c:pt idx="470">
                  <c:v>9.2311417329277905</c:v>
                </c:pt>
                <c:pt idx="471">
                  <c:v>9.6660596214658572</c:v>
                </c:pt>
                <c:pt idx="472">
                  <c:v>10.02783149464091</c:v>
                </c:pt>
                <c:pt idx="473">
                  <c:v>10.33814005085619</c:v>
                </c:pt>
                <c:pt idx="474">
                  <c:v>10.538333632648047</c:v>
                </c:pt>
                <c:pt idx="475">
                  <c:v>10.666678753847426</c:v>
                </c:pt>
                <c:pt idx="476">
                  <c:v>10.650677583225519</c:v>
                </c:pt>
                <c:pt idx="477">
                  <c:v>10.505043178255178</c:v>
                </c:pt>
                <c:pt idx="478">
                  <c:v>10.289695841059713</c:v>
                </c:pt>
                <c:pt idx="479">
                  <c:v>9.9636482884884128</c:v>
                </c:pt>
                <c:pt idx="480">
                  <c:v>9.5886761971399057</c:v>
                </c:pt>
                <c:pt idx="481">
                  <c:v>9.093343023406943</c:v>
                </c:pt>
                <c:pt idx="482">
                  <c:v>8.5714554133305398</c:v>
                </c:pt>
                <c:pt idx="483">
                  <c:v>7.9855001280474696</c:v>
                </c:pt>
                <c:pt idx="484">
                  <c:v>7.2722961403455137</c:v>
                </c:pt>
                <c:pt idx="485">
                  <c:v>6.5668689744210909</c:v>
                </c:pt>
                <c:pt idx="486">
                  <c:v>5.7347332752745865</c:v>
                </c:pt>
                <c:pt idx="487">
                  <c:v>4.9334113093412837</c:v>
                </c:pt>
                <c:pt idx="488">
                  <c:v>4.0101154276341457</c:v>
                </c:pt>
                <c:pt idx="489">
                  <c:v>3.1396075535490686</c:v>
                </c:pt>
                <c:pt idx="490">
                  <c:v>2.2462277589553215</c:v>
                </c:pt>
                <c:pt idx="491">
                  <c:v>1.2451471524349926</c:v>
                </c:pt>
                <c:pt idx="492">
                  <c:v>0.32582856477328215</c:v>
                </c:pt>
                <c:pt idx="493">
                  <c:v>-0.68705737834855451</c:v>
                </c:pt>
                <c:pt idx="494">
                  <c:v>-1.6018275337292578</c:v>
                </c:pt>
                <c:pt idx="495">
                  <c:v>-2.5929594740871251</c:v>
                </c:pt>
                <c:pt idx="496">
                  <c:v>-3.4729006404910918</c:v>
                </c:pt>
                <c:pt idx="497">
                  <c:v>-4.3259272716523709</c:v>
                </c:pt>
                <c:pt idx="498">
                  <c:v>-5.2255417777046196</c:v>
                </c:pt>
                <c:pt idx="499">
                  <c:v>-6.0015300773457794</c:v>
                </c:pt>
                <c:pt idx="500">
                  <c:v>-6.8019371037842165</c:v>
                </c:pt>
                <c:pt idx="501">
                  <c:v>-7.4753350243099161</c:v>
                </c:pt>
                <c:pt idx="502">
                  <c:v>-8.1502147647918388</c:v>
                </c:pt>
                <c:pt idx="503">
                  <c:v>-8.6989141148436122</c:v>
                </c:pt>
                <c:pt idx="504">
                  <c:v>-9.1816483206766097</c:v>
                </c:pt>
                <c:pt idx="505">
                  <c:v>-9.632213629006479</c:v>
                </c:pt>
                <c:pt idx="506">
                  <c:v>-9.9654098185174913</c:v>
                </c:pt>
                <c:pt idx="507">
                  <c:v>-10.244864941670809</c:v>
                </c:pt>
                <c:pt idx="508">
                  <c:v>-10.417765666793153</c:v>
                </c:pt>
                <c:pt idx="509">
                  <c:v>-10.517172246174713</c:v>
                </c:pt>
                <c:pt idx="510">
                  <c:v>-10.452290164969567</c:v>
                </c:pt>
                <c:pt idx="511">
                  <c:v>-10.282261806685922</c:v>
                </c:pt>
                <c:pt idx="512">
                  <c:v>-10.046513722858595</c:v>
                </c:pt>
                <c:pt idx="513">
                  <c:v>-9.700165831944414</c:v>
                </c:pt>
                <c:pt idx="514">
                  <c:v>-9.3088337501996623</c:v>
                </c:pt>
                <c:pt idx="515">
                  <c:v>-8.797958488742152</c:v>
                </c:pt>
                <c:pt idx="516">
                  <c:v>-8.2642859086427034</c:v>
                </c:pt>
                <c:pt idx="517">
                  <c:v>-7.6688683147464225</c:v>
                </c:pt>
                <c:pt idx="518">
                  <c:v>-6.9480205103282495</c:v>
                </c:pt>
                <c:pt idx="519">
                  <c:v>-6.2382122845564405</c:v>
                </c:pt>
                <c:pt idx="520">
                  <c:v>-5.4041200564529124</c:v>
                </c:pt>
                <c:pt idx="521">
                  <c:v>-4.603633996188913</c:v>
                </c:pt>
                <c:pt idx="522">
                  <c:v>-3.6841231969820085</c:v>
                </c:pt>
                <c:pt idx="523">
                  <c:v>-2.8196309224976708</c:v>
                </c:pt>
                <c:pt idx="524">
                  <c:v>-1.9346702038325454</c:v>
                </c:pt>
                <c:pt idx="525">
                  <c:v>-0.94554791468327726</c:v>
                </c:pt>
                <c:pt idx="526">
                  <c:v>-3.9461635303248935E-2</c:v>
                </c:pt>
                <c:pt idx="527">
                  <c:v>0.9563966771850394</c:v>
                </c:pt>
                <c:pt idx="528">
                  <c:v>1.8535682778897042</c:v>
                </c:pt>
                <c:pt idx="529">
                  <c:v>2.7360003925090139</c:v>
                </c:pt>
                <c:pt idx="530">
                  <c:v>3.681743497935019</c:v>
                </c:pt>
                <c:pt idx="531">
                  <c:v>4.511842644407329</c:v>
                </c:pt>
                <c:pt idx="532">
                  <c:v>5.3846506489553612</c:v>
                </c:pt>
                <c:pt idx="533">
                  <c:v>6.1350276845152614</c:v>
                </c:pt>
                <c:pt idx="534">
                  <c:v>6.9061352010792811</c:v>
                </c:pt>
                <c:pt idx="535">
                  <c:v>7.5520910272024713</c:v>
                </c:pt>
                <c:pt idx="536">
                  <c:v>8.1406296501954838</c:v>
                </c:pt>
                <c:pt idx="537">
                  <c:v>8.7164913954479228</c:v>
                </c:pt>
                <c:pt idx="538">
                  <c:v>9.1707572057938087</c:v>
                </c:pt>
                <c:pt idx="539">
                  <c:v>9.5901390156577904</c:v>
                </c:pt>
                <c:pt idx="540">
                  <c:v>9.8953377609501416</c:v>
                </c:pt>
                <c:pt idx="541">
                  <c:v>10.14464126454461</c:v>
                </c:pt>
                <c:pt idx="542">
                  <c:v>10.290941652995604</c:v>
                </c:pt>
                <c:pt idx="543">
                  <c:v>10.345075040438248</c:v>
                </c:pt>
                <c:pt idx="544">
                  <c:v>10.250063644047621</c:v>
                </c:pt>
                <c:pt idx="545">
                  <c:v>10.056573475235453</c:v>
                </c:pt>
                <c:pt idx="546">
                  <c:v>9.8012944698885178</c:v>
                </c:pt>
                <c:pt idx="547">
                  <c:v>9.4356196241582051</c:v>
                </c:pt>
                <c:pt idx="548">
                  <c:v>9.0288202740829622</c:v>
                </c:pt>
                <c:pt idx="549">
                  <c:v>8.5544094270097837</c:v>
                </c:pt>
                <c:pt idx="550">
                  <c:v>7.9588137115637094</c:v>
                </c:pt>
                <c:pt idx="551">
                  <c:v>7.3548062736763287</c:v>
                </c:pt>
                <c:pt idx="552">
                  <c:v>6.627250889363653</c:v>
                </c:pt>
                <c:pt idx="553">
                  <c:v>5.9138844556153716</c:v>
                </c:pt>
                <c:pt idx="554">
                  <c:v>5.0787021346074388</c:v>
                </c:pt>
                <c:pt idx="555">
                  <c:v>4.2797980649517253</c:v>
                </c:pt>
                <c:pt idx="556">
                  <c:v>3.4493761191796213</c:v>
                </c:pt>
                <c:pt idx="557">
                  <c:v>2.5070085040647148</c:v>
                </c:pt>
                <c:pt idx="558">
                  <c:v>1.6310556903712927</c:v>
                </c:pt>
                <c:pt idx="559">
                  <c:v>0.65446961700729955</c:v>
                </c:pt>
                <c:pt idx="560">
                  <c:v>-0.23792669220249227</c:v>
                </c:pt>
                <c:pt idx="561">
                  <c:v>-1.2163325906235594</c:v>
                </c:pt>
                <c:pt idx="562">
                  <c:v>-2.0955940543291831</c:v>
                </c:pt>
                <c:pt idx="563">
                  <c:v>-2.958309781746209</c:v>
                </c:pt>
                <c:pt idx="564">
                  <c:v>-3.8804580480113975</c:v>
                </c:pt>
                <c:pt idx="565">
                  <c:v>-4.6875506361058008</c:v>
                </c:pt>
                <c:pt idx="566">
                  <c:v>-5.533553991334748</c:v>
                </c:pt>
                <c:pt idx="567">
                  <c:v>-6.2584021172446676</c:v>
                </c:pt>
                <c:pt idx="568">
                  <c:v>-7.0003886049023771</c:v>
                </c:pt>
                <c:pt idx="569">
                  <c:v>-7.6191430954755761</c:v>
                </c:pt>
                <c:pt idx="570">
                  <c:v>-8.1799994547060866</c:v>
                </c:pt>
                <c:pt idx="571">
                  <c:v>-8.7251045169008261</c:v>
                </c:pt>
                <c:pt idx="572">
                  <c:v>-9.1513599706373085</c:v>
                </c:pt>
                <c:pt idx="573">
                  <c:v>-9.5401354701330376</c:v>
                </c:pt>
                <c:pt idx="574">
                  <c:v>-9.8179238192232088</c:v>
                </c:pt>
                <c:pt idx="575">
                  <c:v>-10.037784513030145</c:v>
                </c:pt>
                <c:pt idx="576">
                  <c:v>-10.158180946993301</c:v>
                </c:pt>
                <c:pt idx="577">
                  <c:v>-10.202002295711434</c:v>
                </c:pt>
                <c:pt idx="578">
                  <c:v>-10.161465187151624</c:v>
                </c:pt>
                <c:pt idx="579">
                  <c:v>-10.044314032513196</c:v>
                </c:pt>
                <c:pt idx="580">
                  <c:v>-9.8282874848454735</c:v>
                </c:pt>
                <c:pt idx="581">
                  <c:v>-9.5543388411504218</c:v>
                </c:pt>
                <c:pt idx="582">
                  <c:v>-9.170298424691115</c:v>
                </c:pt>
                <c:pt idx="583">
                  <c:v>-8.7489113443680395</c:v>
                </c:pt>
                <c:pt idx="584">
                  <c:v>-8.2620326696117328</c:v>
                </c:pt>
                <c:pt idx="585">
                  <c:v>-7.6552801359881011</c:v>
                </c:pt>
                <c:pt idx="586">
                  <c:v>-7.0435361364226763</c:v>
                </c:pt>
                <c:pt idx="587">
                  <c:v>-6.3101864025339935</c:v>
                </c:pt>
                <c:pt idx="588">
                  <c:v>-5.5940621373768922</c:v>
                </c:pt>
                <c:pt idx="589">
                  <c:v>-4.8364538433739908</c:v>
                </c:pt>
                <c:pt idx="590">
                  <c:v>-3.9620289181982886</c:v>
                </c:pt>
                <c:pt idx="591">
                  <c:v>-3.1363001412279123</c:v>
                </c:pt>
                <c:pt idx="592">
                  <c:v>-2.2018103956513753</c:v>
                </c:pt>
                <c:pt idx="593">
                  <c:v>-1.33542708393057</c:v>
                </c:pt>
                <c:pt idx="594">
                  <c:v>-0.37192483235415646</c:v>
                </c:pt>
                <c:pt idx="595">
                  <c:v>0.50635146466659509</c:v>
                </c:pt>
                <c:pt idx="596">
                  <c:v>1.3800465215114961</c:v>
                </c:pt>
                <c:pt idx="597">
                  <c:v>2.32797721753384</c:v>
                </c:pt>
                <c:pt idx="598">
                  <c:v>3.1707649056085527</c:v>
                </c:pt>
                <c:pt idx="599">
                  <c:v>4.0691714516553255</c:v>
                </c:pt>
                <c:pt idx="600">
                  <c:v>4.8532030969105557</c:v>
                </c:pt>
                <c:pt idx="601">
                  <c:v>5.6724294610168817</c:v>
                </c:pt>
                <c:pt idx="602">
                  <c:v>6.3718530720029376</c:v>
                </c:pt>
                <c:pt idx="603">
                  <c:v>7.0226973288194756</c:v>
                </c:pt>
                <c:pt idx="604">
                  <c:v>7.6767320717730811</c:v>
                </c:pt>
                <c:pt idx="605">
                  <c:v>8.2102366023140991</c:v>
                </c:pt>
                <c:pt idx="606">
                  <c:v>8.7250274178215523</c:v>
                </c:pt>
                <c:pt idx="607">
                  <c:v>9.1237431595465068</c:v>
                </c:pt>
                <c:pt idx="608">
                  <c:v>9.4825008957919934</c:v>
                </c:pt>
                <c:pt idx="609">
                  <c:v>9.7334738614628957</c:v>
                </c:pt>
                <c:pt idx="610">
                  <c:v>9.9109544851372302</c:v>
                </c:pt>
                <c:pt idx="611">
                  <c:v>10.01979857757464</c:v>
                </c:pt>
                <c:pt idx="612">
                  <c:v>9.9738315607785388</c:v>
                </c:pt>
                <c:pt idx="613">
                  <c:v>9.8353507918196748</c:v>
                </c:pt>
                <c:pt idx="614">
                  <c:v>9.5977059041996249</c:v>
                </c:pt>
                <c:pt idx="615">
                  <c:v>9.3059398012735084</c:v>
                </c:pt>
                <c:pt idx="616">
                  <c:v>8.9443752936186449</c:v>
                </c:pt>
                <c:pt idx="617">
                  <c:v>8.4693737588562765</c:v>
                </c:pt>
                <c:pt idx="618">
                  <c:v>7.970889622853857</c:v>
                </c:pt>
                <c:pt idx="619">
                  <c:v>7.3539170270778431</c:v>
                </c:pt>
                <c:pt idx="620">
                  <c:v>6.7352703464723644</c:v>
                </c:pt>
                <c:pt idx="621">
                  <c:v>5.9970163300225963</c:v>
                </c:pt>
                <c:pt idx="622">
                  <c:v>5.2789120700892198</c:v>
                </c:pt>
                <c:pt idx="623">
                  <c:v>4.5216979290190293</c:v>
                </c:pt>
                <c:pt idx="624">
                  <c:v>3.6504421560557949</c:v>
                </c:pt>
                <c:pt idx="625">
                  <c:v>2.830055538477164</c:v>
                </c:pt>
                <c:pt idx="626">
                  <c:v>1.9040973236785697</c:v>
                </c:pt>
                <c:pt idx="627">
                  <c:v>1.0478181944334481</c:v>
                </c:pt>
                <c:pt idx="628">
                  <c:v>9.7917503640208195E-2</c:v>
                </c:pt>
                <c:pt idx="629">
                  <c:v>-0.76583590434713145</c:v>
                </c:pt>
                <c:pt idx="630">
                  <c:v>-1.6230674274992669</c:v>
                </c:pt>
                <c:pt idx="631">
                  <c:v>-2.5507971481497704</c:v>
                </c:pt>
                <c:pt idx="632">
                  <c:v>-3.3734710378720369</c:v>
                </c:pt>
                <c:pt idx="633">
                  <c:v>-4.2480165162563148</c:v>
                </c:pt>
                <c:pt idx="634">
                  <c:v>-5.0089567985396801</c:v>
                </c:pt>
                <c:pt idx="635">
                  <c:v>-5.80145879650326</c:v>
                </c:pt>
                <c:pt idx="636">
                  <c:v>-6.4755835328832525</c:v>
                </c:pt>
                <c:pt idx="637">
                  <c:v>-7.100370209411043</c:v>
                </c:pt>
                <c:pt idx="638">
                  <c:v>-7.7251003465801702</c:v>
                </c:pt>
                <c:pt idx="639">
                  <c:v>-8.2315994715899343</c:v>
                </c:pt>
                <c:pt idx="640">
                  <c:v>-8.7165337968370125</c:v>
                </c:pt>
                <c:pt idx="641">
                  <c:v>-9.0881922258251162</c:v>
                </c:pt>
                <c:pt idx="642">
                  <c:v>-9.3911101814434925</c:v>
                </c:pt>
                <c:pt idx="643">
                  <c:v>-9.642290914282027</c:v>
                </c:pt>
                <c:pt idx="644">
                  <c:v>-9.7942676879954824</c:v>
                </c:pt>
                <c:pt idx="645">
                  <c:v>-9.8761050788413112</c:v>
                </c:pt>
                <c:pt idx="646">
                  <c:v>-9.7824819070201166</c:v>
                </c:pt>
                <c:pt idx="647">
                  <c:v>-9.6234767404700534</c:v>
                </c:pt>
                <c:pt idx="648">
                  <c:v>-9.3921664721102474</c:v>
                </c:pt>
                <c:pt idx="649">
                  <c:v>-9.0563824832451978</c:v>
                </c:pt>
                <c:pt idx="650">
                  <c:v>-8.6797365664533661</c:v>
                </c:pt>
                <c:pt idx="651">
                  <c:v>-8.1904655565151145</c:v>
                </c:pt>
                <c:pt idx="652">
                  <c:v>-7.6812223711783219</c:v>
                </c:pt>
                <c:pt idx="653">
                  <c:v>-7.0549468356870744</c:v>
                </c:pt>
                <c:pt idx="654">
                  <c:v>-6.430211759266486</c:v>
                </c:pt>
                <c:pt idx="655">
                  <c:v>-5.7576181481757258</c:v>
                </c:pt>
                <c:pt idx="656">
                  <c:v>-4.9685912355952722</c:v>
                </c:pt>
                <c:pt idx="657">
                  <c:v>-4.2124894877036159</c:v>
                </c:pt>
                <c:pt idx="658">
                  <c:v>-3.3451437733098195</c:v>
                </c:pt>
                <c:pt idx="659">
                  <c:v>-2.5307227165459931</c:v>
                </c:pt>
                <c:pt idx="660">
                  <c:v>-1.6139208800495763</c:v>
                </c:pt>
                <c:pt idx="661">
                  <c:v>-0.76825402886656646</c:v>
                </c:pt>
                <c:pt idx="662">
                  <c:v>8.2455233887920171E-2</c:v>
                </c:pt>
                <c:pt idx="663">
                  <c:v>1.0164111290172271</c:v>
                </c:pt>
                <c:pt idx="664">
                  <c:v>1.8568703373288085</c:v>
                </c:pt>
                <c:pt idx="665">
                  <c:v>2.7641399551577353</c:v>
                </c:pt>
                <c:pt idx="666">
                  <c:v>3.5665395446074379</c:v>
                </c:pt>
                <c:pt idx="667">
                  <c:v>4.417131389723532</c:v>
                </c:pt>
                <c:pt idx="668">
                  <c:v>5.1549731280317141</c:v>
                </c:pt>
                <c:pt idx="669">
                  <c:v>5.8533623832278598</c:v>
                </c:pt>
                <c:pt idx="670">
                  <c:v>6.5697994722237105</c:v>
                </c:pt>
                <c:pt idx="671">
                  <c:v>7.1687461604011498</c:v>
                </c:pt>
                <c:pt idx="672">
                  <c:v>7.7644915756001467</c:v>
                </c:pt>
                <c:pt idx="673">
                  <c:v>8.2443468686436479</c:v>
                </c:pt>
                <c:pt idx="674">
                  <c:v>8.6998968560413115</c:v>
                </c:pt>
                <c:pt idx="675">
                  <c:v>9.0449912906543144</c:v>
                </c:pt>
                <c:pt idx="676">
                  <c:v>9.3216937370495359</c:v>
                </c:pt>
                <c:pt idx="677">
                  <c:v>9.5446749598528289</c:v>
                </c:pt>
                <c:pt idx="678">
                  <c:v>9.671804264055071</c:v>
                </c:pt>
                <c:pt idx="679">
                  <c:v>9.7274063320896538</c:v>
                </c:pt>
                <c:pt idx="680">
                  <c:v>9.70102818374348</c:v>
                </c:pt>
                <c:pt idx="681">
                  <c:v>9.5877178674239243</c:v>
                </c:pt>
                <c:pt idx="682">
                  <c:v>9.4089879709844659</c:v>
                </c:pt>
                <c:pt idx="683">
                  <c:v>9.1595849006452994</c:v>
                </c:pt>
                <c:pt idx="684">
                  <c:v>8.8059441598714088</c:v>
                </c:pt>
                <c:pt idx="685">
                  <c:v>8.4150551270501346</c:v>
                </c:pt>
                <c:pt idx="686">
                  <c:v>7.9124360442755401</c:v>
                </c:pt>
                <c:pt idx="687">
                  <c:v>7.3932639526231476</c:v>
                </c:pt>
                <c:pt idx="688">
                  <c:v>6.7585826995082323</c:v>
                </c:pt>
                <c:pt idx="689">
                  <c:v>6.1285537483552917</c:v>
                </c:pt>
                <c:pt idx="690">
                  <c:v>5.4529417470072126</c:v>
                </c:pt>
                <c:pt idx="691">
                  <c:v>4.6632470131152175</c:v>
                </c:pt>
                <c:pt idx="692">
                  <c:v>3.9089522104390642</c:v>
                </c:pt>
                <c:pt idx="693">
                  <c:v>3.0462303595655142</c:v>
                </c:pt>
                <c:pt idx="694">
                  <c:v>2.2383728800531721</c:v>
                </c:pt>
                <c:pt idx="695">
                  <c:v>1.414372979636173</c:v>
                </c:pt>
                <c:pt idx="696">
                  <c:v>0.4967510443240768</c:v>
                </c:pt>
                <c:pt idx="697">
                  <c:v>-0.34082996000228638</c:v>
                </c:pt>
                <c:pt idx="698">
                  <c:v>-1.2581158733374247</c:v>
                </c:pt>
                <c:pt idx="699">
                  <c:v>-2.0815198920183167</c:v>
                </c:pt>
                <c:pt idx="700">
                  <c:v>-2.9680981809340619</c:v>
                </c:pt>
                <c:pt idx="701">
                  <c:v>-3.750087584895796</c:v>
                </c:pt>
                <c:pt idx="702">
                  <c:v>-4.5031616412122197</c:v>
                </c:pt>
                <c:pt idx="703">
                  <c:v>-5.2914177867002605</c:v>
                </c:pt>
                <c:pt idx="704">
                  <c:v>-5.9657169156957934</c:v>
                </c:pt>
                <c:pt idx="705">
                  <c:v>-6.6547095577718247</c:v>
                </c:pt>
                <c:pt idx="706">
                  <c:v>-7.2280519318482472</c:v>
                </c:pt>
                <c:pt idx="707">
                  <c:v>-7.7951504048091511</c:v>
                </c:pt>
                <c:pt idx="708">
                  <c:v>-8.2487377639359298</c:v>
                </c:pt>
                <c:pt idx="709">
                  <c:v>-8.6398321845359991</c:v>
                </c:pt>
                <c:pt idx="710">
                  <c:v>-8.9944229108825997</c:v>
                </c:pt>
                <c:pt idx="711">
                  <c:v>-9.2454682858919686</c:v>
                </c:pt>
                <c:pt idx="712">
                  <c:v>-9.4409227423070181</c:v>
                </c:pt>
                <c:pt idx="713">
                  <c:v>-9.5438642661635278</c:v>
                </c:pt>
                <c:pt idx="714">
                  <c:v>-9.4057404184171798</c:v>
                </c:pt>
                <c:pt idx="715">
                  <c:v>-9.1921737759720372</c:v>
                </c:pt>
                <c:pt idx="716">
                  <c:v>-8.9254882357351004</c:v>
                </c:pt>
                <c:pt idx="717">
                  <c:v>-8.5548942237196304</c:v>
                </c:pt>
                <c:pt idx="718">
                  <c:v>-8.150587716559901</c:v>
                </c:pt>
                <c:pt idx="719">
                  <c:v>-7.6355258314120853</c:v>
                </c:pt>
                <c:pt idx="720">
                  <c:v>-7.1072384187983229</c:v>
                </c:pt>
                <c:pt idx="721">
                  <c:v>-6.5259113929150194</c:v>
                </c:pt>
                <c:pt idx="722">
                  <c:v>-5.8304803173587194</c:v>
                </c:pt>
                <c:pt idx="723">
                  <c:v>-5.1525968753852531</c:v>
                </c:pt>
                <c:pt idx="724">
                  <c:v>-4.363017339389696</c:v>
                </c:pt>
                <c:pt idx="725">
                  <c:v>-3.6112004214284554</c:v>
                </c:pt>
                <c:pt idx="726">
                  <c:v>-2.7537893021825797</c:v>
                </c:pt>
                <c:pt idx="727">
                  <c:v>-1.9530682536171649</c:v>
                </c:pt>
                <c:pt idx="728">
                  <c:v>-1.1383462716697905</c:v>
                </c:pt>
                <c:pt idx="729">
                  <c:v>-0.23331740133346296</c:v>
                </c:pt>
                <c:pt idx="730">
                  <c:v>0.59074050859398153</c:v>
                </c:pt>
                <c:pt idx="731">
                  <c:v>1.4909962116509348</c:v>
                </c:pt>
                <c:pt idx="732">
                  <c:v>2.2970875295211979</c:v>
                </c:pt>
                <c:pt idx="733">
                  <c:v>3.1627705093893517</c:v>
                </c:pt>
                <c:pt idx="734">
                  <c:v>3.9242378153785533</c:v>
                </c:pt>
                <c:pt idx="735">
                  <c:v>4.6554967711383286</c:v>
                </c:pt>
                <c:pt idx="736">
                  <c:v>5.4184604944045445</c:v>
                </c:pt>
                <c:pt idx="737">
                  <c:v>6.0687773654510728</c:v>
                </c:pt>
                <c:pt idx="738">
                  <c:v>6.7305248664674462</c:v>
                </c:pt>
                <c:pt idx="739">
                  <c:v>7.2785158862489352</c:v>
                </c:pt>
                <c:pt idx="740">
                  <c:v>7.8173222032122229</c:v>
                </c:pt>
                <c:pt idx="741">
                  <c:v>8.245031037217748</c:v>
                </c:pt>
                <c:pt idx="742">
                  <c:v>8.6102975094896301</c:v>
                </c:pt>
                <c:pt idx="743">
                  <c:v>8.9367678556364645</c:v>
                </c:pt>
                <c:pt idx="744">
                  <c:v>9.1627217708794291</c:v>
                </c:pt>
                <c:pt idx="745">
                  <c:v>9.3313275833559093</c:v>
                </c:pt>
                <c:pt idx="746">
                  <c:v>9.2069284560779643</c:v>
                </c:pt>
                <c:pt idx="747">
                  <c:v>8.9733165830919006</c:v>
                </c:pt>
                <c:pt idx="748">
                  <c:v>8.6901500667476306</c:v>
                </c:pt>
                <c:pt idx="749">
                  <c:v>8.3034941752978</c:v>
                </c:pt>
                <c:pt idx="750">
                  <c:v>7.8865827857442952</c:v>
                </c:pt>
                <c:pt idx="751">
                  <c:v>7.410667389343299</c:v>
                </c:pt>
                <c:pt idx="752">
                  <c:v>6.8233609016446053</c:v>
                </c:pt>
                <c:pt idx="753">
                  <c:v>6.2358596037966745</c:v>
                </c:pt>
                <c:pt idx="754">
                  <c:v>5.5361662174438928</c:v>
                </c:pt>
                <c:pt idx="755">
                  <c:v>4.8567369574387236</c:v>
                </c:pt>
                <c:pt idx="756">
                  <c:v>4.0680308728928107</c:v>
                </c:pt>
                <c:pt idx="757">
                  <c:v>3.3193392626803746</c:v>
                </c:pt>
                <c:pt idx="758">
                  <c:v>2.5463160055582663</c:v>
                </c:pt>
                <c:pt idx="759">
                  <c:v>1.6748623045628779</c:v>
                </c:pt>
                <c:pt idx="760">
                  <c:v>0.86991225349200274</c:v>
                </c:pt>
                <c:pt idx="761">
                  <c:v>-2.2046782789510423E-2</c:v>
                </c:pt>
                <c:pt idx="762">
                  <c:v>-0.83221224303011965</c:v>
                </c:pt>
                <c:pt idx="763">
                  <c:v>-1.7151052824253514</c:v>
                </c:pt>
                <c:pt idx="764">
                  <c:v>-2.5036512017823798</c:v>
                </c:pt>
                <c:pt idx="765">
                  <c:v>-3.2726590569363196</c:v>
                </c:pt>
                <c:pt idx="766">
                  <c:v>-4.0891180988043248</c:v>
                </c:pt>
                <c:pt idx="767">
                  <c:v>-4.7985432281180458</c:v>
                </c:pt>
                <c:pt idx="768">
                  <c:v>-5.5362746992530321</c:v>
                </c:pt>
                <c:pt idx="769">
                  <c:v>-6.1627369251630704</c:v>
                </c:pt>
                <c:pt idx="770">
                  <c:v>-6.7974586049142154</c:v>
                </c:pt>
                <c:pt idx="771">
                  <c:v>-7.3203677274167225</c:v>
                </c:pt>
                <c:pt idx="772">
                  <c:v>-7.78771183785127</c:v>
                </c:pt>
                <c:pt idx="773">
                  <c:v>-8.233485230588462</c:v>
                </c:pt>
                <c:pt idx="774">
                  <c:v>-8.5733845322914686</c:v>
                </c:pt>
                <c:pt idx="775">
                  <c:v>-8.8723048916897991</c:v>
                </c:pt>
                <c:pt idx="776">
                  <c:v>-9.0737393609211594</c:v>
                </c:pt>
                <c:pt idx="777">
                  <c:v>-9.2161792070184756</c:v>
                </c:pt>
                <c:pt idx="778">
                  <c:v>-9.2727337897549607</c:v>
                </c:pt>
                <c:pt idx="779">
                  <c:v>-9.164333120048278</c:v>
                </c:pt>
                <c:pt idx="780">
                  <c:v>-9.0054924323135808</c:v>
                </c:pt>
                <c:pt idx="781">
                  <c:v>-8.7526918986860771</c:v>
                </c:pt>
                <c:pt idx="782">
                  <c:v>-8.4538365666431652</c:v>
                </c:pt>
                <c:pt idx="783">
                  <c:v>-8.0519976192200726</c:v>
                </c:pt>
                <c:pt idx="784">
                  <c:v>-7.6232805162756474</c:v>
                </c:pt>
                <c:pt idx="785">
                  <c:v>-7.1375518586337918</c:v>
                </c:pt>
                <c:pt idx="786">
                  <c:v>-6.5418376866977486</c:v>
                </c:pt>
                <c:pt idx="787">
                  <c:v>-5.9489234143026142</c:v>
                </c:pt>
                <c:pt idx="788">
                  <c:v>-5.2457770700315676</c:v>
                </c:pt>
                <c:pt idx="789">
                  <c:v>-4.5655062588957689</c:v>
                </c:pt>
                <c:pt idx="790">
                  <c:v>-3.7784071618258825</c:v>
                </c:pt>
                <c:pt idx="791">
                  <c:v>-3.033464881669826</c:v>
                </c:pt>
                <c:pt idx="792">
                  <c:v>-2.266339698718117</c:v>
                </c:pt>
                <c:pt idx="793">
                  <c:v>-1.4037999670661194</c:v>
                </c:pt>
                <c:pt idx="794">
                  <c:v>-0.60909087545240259</c:v>
                </c:pt>
                <c:pt idx="795">
                  <c:v>0.26934918080104736</c:v>
                </c:pt>
                <c:pt idx="796">
                  <c:v>1.0652778708515618</c:v>
                </c:pt>
                <c:pt idx="797">
                  <c:v>1.8524899352047028</c:v>
                </c:pt>
                <c:pt idx="798">
                  <c:v>2.7012950944180916</c:v>
                </c:pt>
                <c:pt idx="799">
                  <c:v>3.4510768245875991</c:v>
                </c:pt>
                <c:pt idx="800">
                  <c:v>4.2448612167307003</c:v>
                </c:pt>
                <c:pt idx="801">
                  <c:v>4.9324554512065637</c:v>
                </c:pt>
                <c:pt idx="802">
                  <c:v>5.6450372928514403</c:v>
                </c:pt>
                <c:pt idx="803">
                  <c:v>6.2477914861757036</c:v>
                </c:pt>
                <c:pt idx="804">
                  <c:v>6.8029849415924994</c:v>
                </c:pt>
                <c:pt idx="805">
                  <c:v>7.3538382366025568</c:v>
                </c:pt>
                <c:pt idx="806">
                  <c:v>7.7961553876339869</c:v>
                </c:pt>
                <c:pt idx="807">
                  <c:v>8.2143583096546138</c:v>
                </c:pt>
                <c:pt idx="808">
                  <c:v>8.5293611875688349</c:v>
                </c:pt>
                <c:pt idx="809">
                  <c:v>8.8013105775232106</c:v>
                </c:pt>
                <c:pt idx="810">
                  <c:v>8.9788032631055792</c:v>
                </c:pt>
                <c:pt idx="811">
                  <c:v>9.0885490573679775</c:v>
                </c:pt>
                <c:pt idx="812">
                  <c:v>8.9788553124979522</c:v>
                </c:pt>
                <c:pt idx="813">
                  <c:v>8.8017093390707846</c:v>
                </c:pt>
                <c:pt idx="814">
                  <c:v>8.5305682598660084</c:v>
                </c:pt>
                <c:pt idx="815">
                  <c:v>8.2168064686554345</c:v>
                </c:pt>
                <c:pt idx="816">
                  <c:v>7.8414644126090725</c:v>
                </c:pt>
                <c:pt idx="817">
                  <c:v>7.3609128493455662</c:v>
                </c:pt>
                <c:pt idx="818">
                  <c:v>6.866148604340399</c:v>
                </c:pt>
                <c:pt idx="819">
                  <c:v>6.2628662925808216</c:v>
                </c:pt>
                <c:pt idx="820">
                  <c:v>5.6652815955844016</c:v>
                </c:pt>
                <c:pt idx="821">
                  <c:v>4.9594694944474824</c:v>
                </c:pt>
                <c:pt idx="822">
                  <c:v>4.2790400362434751</c:v>
                </c:pt>
                <c:pt idx="823">
                  <c:v>3.56699460895751</c:v>
                </c:pt>
                <c:pt idx="824">
                  <c:v>2.7536646217703131</c:v>
                </c:pt>
                <c:pt idx="825">
                  <c:v>1.9929920176276925</c:v>
                </c:pt>
                <c:pt idx="826">
                  <c:v>1.1399178674749233</c:v>
                </c:pt>
                <c:pt idx="827">
                  <c:v>0.35589411414994537</c:v>
                </c:pt>
                <c:pt idx="828">
                  <c:v>-0.50860500284484078</c:v>
                </c:pt>
                <c:pt idx="829">
                  <c:v>-1.2899771809717604</c:v>
                </c:pt>
                <c:pt idx="830">
                  <c:v>-2.0609539766009042</c:v>
                </c:pt>
                <c:pt idx="831">
                  <c:v>-2.8901093492081911</c:v>
                </c:pt>
                <c:pt idx="832">
                  <c:v>-3.6205468378553785</c:v>
                </c:pt>
                <c:pt idx="833">
                  <c:v>-4.3916045865238003</c:v>
                </c:pt>
                <c:pt idx="834">
                  <c:v>-5.0573918305212828</c:v>
                </c:pt>
                <c:pt idx="835">
                  <c:v>-5.7449283311920949</c:v>
                </c:pt>
                <c:pt idx="836">
                  <c:v>-6.3241393645160215</c:v>
                </c:pt>
                <c:pt idx="837">
                  <c:v>-6.85523554890292</c:v>
                </c:pt>
                <c:pt idx="838">
                  <c:v>-7.3791590158854028</c:v>
                </c:pt>
                <c:pt idx="839">
                  <c:v>-7.7968104172659061</c:v>
                </c:pt>
                <c:pt idx="840">
                  <c:v>-8.1879074327659751</c:v>
                </c:pt>
                <c:pt idx="841">
                  <c:v>-8.4784938345704166</c:v>
                </c:pt>
                <c:pt idx="842">
                  <c:v>-8.7240590659989259</c:v>
                </c:pt>
                <c:pt idx="843">
                  <c:v>-8.8781925436501528</c:v>
                </c:pt>
                <c:pt idx="844">
                  <c:v>-8.9653569814841667</c:v>
                </c:pt>
                <c:pt idx="845">
                  <c:v>-8.9283830314363239</c:v>
                </c:pt>
                <c:pt idx="846">
                  <c:v>-8.7905536704995608</c:v>
                </c:pt>
                <c:pt idx="847">
                  <c:v>-8.5958497115351342</c:v>
                </c:pt>
                <c:pt idx="848">
                  <c:v>-8.3366077840874144</c:v>
                </c:pt>
                <c:pt idx="849">
                  <c:v>-7.9793110508850944</c:v>
                </c:pt>
                <c:pt idx="850">
                  <c:v>-7.5916348634748951</c:v>
                </c:pt>
                <c:pt idx="851">
                  <c:v>-7.0997035213234341</c:v>
                </c:pt>
                <c:pt idx="852">
                  <c:v>-6.5966655952544944</c:v>
                </c:pt>
                <c:pt idx="853">
                  <c:v>-5.9866355564544405</c:v>
                </c:pt>
                <c:pt idx="854">
                  <c:v>-5.385104111121537</c:v>
                </c:pt>
                <c:pt idx="855">
                  <c:v>-4.7435612502508944</c:v>
                </c:pt>
                <c:pt idx="856">
                  <c:v>-3.9974646898862596</c:v>
                </c:pt>
                <c:pt idx="857">
                  <c:v>-3.2880413962230404</c:v>
                </c:pt>
                <c:pt idx="858">
                  <c:v>-2.4800172151836475</c:v>
                </c:pt>
                <c:pt idx="859">
                  <c:v>-1.7263280088842483</c:v>
                </c:pt>
                <c:pt idx="860">
                  <c:v>-0.88324455055070739</c:v>
                </c:pt>
                <c:pt idx="861">
                  <c:v>-0.11032621194072649</c:v>
                </c:pt>
                <c:pt idx="862">
                  <c:v>0.66274547157128605</c:v>
                </c:pt>
                <c:pt idx="863">
                  <c:v>1.5063567823151898</c:v>
                </c:pt>
                <c:pt idx="864">
                  <c:v>2.2608655696903983</c:v>
                </c:pt>
                <c:pt idx="865">
                  <c:v>3.0701897895770109</c:v>
                </c:pt>
                <c:pt idx="866">
                  <c:v>3.781187304871823</c:v>
                </c:pt>
                <c:pt idx="867">
                  <c:v>4.5294899827977737</c:v>
                </c:pt>
                <c:pt idx="868">
                  <c:v>5.1735144300039106</c:v>
                </c:pt>
                <c:pt idx="869">
                  <c:v>5.7780290136046037</c:v>
                </c:pt>
                <c:pt idx="870">
                  <c:v>6.3919810331910938</c:v>
                </c:pt>
                <c:pt idx="871">
                  <c:v>6.8992262190853726</c:v>
                </c:pt>
                <c:pt idx="872">
                  <c:v>7.3965622388492243</c:v>
                </c:pt>
                <c:pt idx="873">
                  <c:v>7.7899215275806082</c:v>
                </c:pt>
                <c:pt idx="874">
                  <c:v>8.1543887282958529</c:v>
                </c:pt>
                <c:pt idx="875">
                  <c:v>8.4210470497537244</c:v>
                </c:pt>
                <c:pt idx="876">
                  <c:v>8.6240790828491605</c:v>
                </c:pt>
                <c:pt idx="877">
                  <c:v>8.7721829575200179</c:v>
                </c:pt>
                <c:pt idx="878">
                  <c:v>8.7576999185590534</c:v>
                </c:pt>
                <c:pt idx="879">
                  <c:v>8.5996988025222336</c:v>
                </c:pt>
                <c:pt idx="880">
                  <c:v>8.3881775703871089</c:v>
                </c:pt>
                <c:pt idx="881">
                  <c:v>8.1136964355811365</c:v>
                </c:pt>
                <c:pt idx="882">
                  <c:v>7.7415941285727783</c:v>
                </c:pt>
                <c:pt idx="883">
                  <c:v>7.3423462441936618</c:v>
                </c:pt>
                <c:pt idx="884">
                  <c:v>6.8398681062098632</c:v>
                </c:pt>
                <c:pt idx="885">
                  <c:v>6.3293023990851252</c:v>
                </c:pt>
                <c:pt idx="886">
                  <c:v>5.7133257251514635</c:v>
                </c:pt>
                <c:pt idx="887">
                  <c:v>5.1085522300420436</c:v>
                </c:pt>
                <c:pt idx="888">
                  <c:v>4.4658520101826502</c:v>
                </c:pt>
                <c:pt idx="889">
                  <c:v>3.7208979210255073</c:v>
                </c:pt>
                <c:pt idx="890">
                  <c:v>3.0146987356957879</c:v>
                </c:pt>
                <c:pt idx="891">
                  <c:v>2.2125929781054641</c:v>
                </c:pt>
                <c:pt idx="892">
                  <c:v>1.4663945366574094</c:v>
                </c:pt>
                <c:pt idx="893">
                  <c:v>0.63380070638715347</c:v>
                </c:pt>
                <c:pt idx="894">
                  <c:v>-0.12761608363064578</c:v>
                </c:pt>
                <c:pt idx="895">
                  <c:v>-0.88740509355037056</c:v>
                </c:pt>
                <c:pt idx="896">
                  <c:v>-1.7144698441070256</c:v>
                </c:pt>
                <c:pt idx="897">
                  <c:v>-2.4523011021437306</c:v>
                </c:pt>
                <c:pt idx="898">
                  <c:v>-3.2416376492380743</c:v>
                </c:pt>
                <c:pt idx="899">
                  <c:v>-3.9331212316162314</c:v>
                </c:pt>
                <c:pt idx="900">
                  <c:v>-4.5943909053751266</c:v>
                </c:pt>
                <c:pt idx="901">
                  <c:v>-5.2809887153651491</c:v>
                </c:pt>
                <c:pt idx="902">
                  <c:v>-5.8630142609832223</c:v>
                </c:pt>
                <c:pt idx="903">
                  <c:v>-6.4515188608316558</c:v>
                </c:pt>
                <c:pt idx="904">
                  <c:v>-6.9351745808160974</c:v>
                </c:pt>
                <c:pt idx="905">
                  <c:v>-7.4062804085603533</c:v>
                </c:pt>
                <c:pt idx="906">
                  <c:v>-7.7757328970740627</c:v>
                </c:pt>
                <c:pt idx="907">
                  <c:v>-8.0863268857617552</c:v>
                </c:pt>
                <c:pt idx="908">
                  <c:v>-8.3572834276241892</c:v>
                </c:pt>
                <c:pt idx="909">
                  <c:v>-8.5373840215591077</c:v>
                </c:pt>
                <c:pt idx="910">
                  <c:v>-8.6610467866061249</c:v>
                </c:pt>
                <c:pt idx="911">
                  <c:v>-8.7049306575430698</c:v>
                </c:pt>
                <c:pt idx="912">
                  <c:v>-8.5839405359164545</c:v>
                </c:pt>
                <c:pt idx="913">
                  <c:v>-8.425868193140003</c:v>
                </c:pt>
                <c:pt idx="914">
                  <c:v>-8.1789503721616104</c:v>
                </c:pt>
                <c:pt idx="915">
                  <c:v>-7.8899747108166212</c:v>
                </c:pt>
                <c:pt idx="916">
                  <c:v>-7.5038920538153118</c:v>
                </c:pt>
                <c:pt idx="917">
                  <c:v>-7.0938220662631268</c:v>
                </c:pt>
                <c:pt idx="918">
                  <c:v>-6.5816140646290222</c:v>
                </c:pt>
                <c:pt idx="919">
                  <c:v>-6.0642502544132766</c:v>
                </c:pt>
                <c:pt idx="920">
                  <c:v>-5.5016887537513375</c:v>
                </c:pt>
                <c:pt idx="921">
                  <c:v>-4.8357786452654334</c:v>
                </c:pt>
                <c:pt idx="922">
                  <c:v>-4.1925776615518275</c:v>
                </c:pt>
                <c:pt idx="923">
                  <c:v>-3.4494488919947743</c:v>
                </c:pt>
                <c:pt idx="924">
                  <c:v>-2.7470537246548794</c:v>
                </c:pt>
                <c:pt idx="925">
                  <c:v>-1.9514540078657041</c:v>
                </c:pt>
                <c:pt idx="926">
                  <c:v>-1.2132304951031718</c:v>
                </c:pt>
                <c:pt idx="927">
                  <c:v>-0.4665207053227981</c:v>
                </c:pt>
                <c:pt idx="928">
                  <c:v>0.35794328070853415</c:v>
                </c:pt>
                <c:pt idx="929">
                  <c:v>1.1041347060667677</c:v>
                </c:pt>
                <c:pt idx="930">
                  <c:v>1.9143758380067764</c:v>
                </c:pt>
                <c:pt idx="931">
                  <c:v>2.635342735170509</c:v>
                </c:pt>
                <c:pt idx="932">
                  <c:v>3.4045593041592177</c:v>
                </c:pt>
                <c:pt idx="933">
                  <c:v>4.0764761521566095</c:v>
                </c:pt>
                <c:pt idx="934">
                  <c:v>4.7171170754306244</c:v>
                </c:pt>
                <c:pt idx="935">
                  <c:v>5.3799832873151656</c:v>
                </c:pt>
                <c:pt idx="936">
                  <c:v>5.9396662871950712</c:v>
                </c:pt>
                <c:pt idx="937">
                  <c:v>6.5029568567363683</c:v>
                </c:pt>
                <c:pt idx="938">
                  <c:v>6.9632991705964882</c:v>
                </c:pt>
                <c:pt idx="939">
                  <c:v>7.4085461228455269</c:v>
                </c:pt>
                <c:pt idx="940">
                  <c:v>7.7544880595896775</c:v>
                </c:pt>
                <c:pt idx="941">
                  <c:v>8.0417520234988356</c:v>
                </c:pt>
                <c:pt idx="942">
                  <c:v>8.2874633897570629</c:v>
                </c:pt>
                <c:pt idx="943">
                  <c:v>8.4451807916619046</c:v>
                </c:pt>
                <c:pt idx="944">
                  <c:v>8.5450526863499334</c:v>
                </c:pt>
                <c:pt idx="945">
                  <c:v>8.5682395858440703</c:v>
                </c:pt>
                <c:pt idx="946">
                  <c:v>8.5192333515176522</c:v>
                </c:pt>
                <c:pt idx="947">
                  <c:v>8.4073694081605126</c:v>
                </c:pt>
                <c:pt idx="948">
                  <c:v>8.2323137753430871</c:v>
                </c:pt>
                <c:pt idx="949">
                  <c:v>7.9684189675053352</c:v>
                </c:pt>
                <c:pt idx="950">
                  <c:v>7.6656839991338863</c:v>
                </c:pt>
                <c:pt idx="951">
                  <c:v>7.2664337224937228</c:v>
                </c:pt>
                <c:pt idx="952">
                  <c:v>6.8462780659721272</c:v>
                </c:pt>
                <c:pt idx="953">
                  <c:v>6.3749525376821836</c:v>
                </c:pt>
                <c:pt idx="954">
                  <c:v>5.8016921484157118</c:v>
                </c:pt>
                <c:pt idx="955">
                  <c:v>5.2350276452159861</c:v>
                </c:pt>
                <c:pt idx="956">
                  <c:v>4.5669275962005189</c:v>
                </c:pt>
                <c:pt idx="957">
                  <c:v>3.9238622531113041</c:v>
                </c:pt>
                <c:pt idx="958">
                  <c:v>3.183218389785929</c:v>
                </c:pt>
                <c:pt idx="959">
                  <c:v>2.4851852202217009</c:v>
                </c:pt>
                <c:pt idx="960">
                  <c:v>1.7690554347063563</c:v>
                </c:pt>
                <c:pt idx="961">
                  <c:v>0.9668670217833506</c:v>
                </c:pt>
                <c:pt idx="962">
                  <c:v>0.23044058908994924</c:v>
                </c:pt>
                <c:pt idx="963">
                  <c:v>-0.58067290453045872</c:v>
                </c:pt>
                <c:pt idx="964">
                  <c:v>-1.312974870363335</c:v>
                </c:pt>
                <c:pt idx="965">
                  <c:v>-2.1061402822830706</c:v>
                </c:pt>
                <c:pt idx="966">
                  <c:v>-2.8100781424535946</c:v>
                </c:pt>
                <c:pt idx="967">
                  <c:v>-3.4922453198982848</c:v>
                </c:pt>
                <c:pt idx="968">
                  <c:v>-4.2113838630157812</c:v>
                </c:pt>
                <c:pt idx="969">
                  <c:v>-4.8314273950684816</c:v>
                </c:pt>
                <c:pt idx="970">
                  <c:v>-5.4706696201660749</c:v>
                </c:pt>
                <c:pt idx="971">
                  <c:v>-6.0081735127902336</c:v>
                </c:pt>
                <c:pt idx="972">
                  <c:v>-6.5465004223601166</c:v>
                </c:pt>
                <c:pt idx="973">
                  <c:v>-6.9838191932992517</c:v>
                </c:pt>
                <c:pt idx="974">
                  <c:v>-7.3681814386955304</c:v>
                </c:pt>
                <c:pt idx="975">
                  <c:v>-7.7264296896256832</c:v>
                </c:pt>
                <c:pt idx="976">
                  <c:v>-7.9908210219044751</c:v>
                </c:pt>
                <c:pt idx="977">
                  <c:v>-8.2118450019294773</c:v>
                </c:pt>
                <c:pt idx="978">
                  <c:v>-8.3477317945558678</c:v>
                </c:pt>
                <c:pt idx="979">
                  <c:v>-8.4244655406965467</c:v>
                </c:pt>
                <c:pt idx="980">
                  <c:v>-8.3672593896071863</c:v>
                </c:pt>
                <c:pt idx="981">
                  <c:v>-8.2282454441077579</c:v>
                </c:pt>
                <c:pt idx="982">
                  <c:v>-8.0369101794382569</c:v>
                </c:pt>
                <c:pt idx="983">
                  <c:v>-7.7568275671215998</c:v>
                </c:pt>
                <c:pt idx="984">
                  <c:v>-7.4410586384047379</c:v>
                </c:pt>
                <c:pt idx="985">
                  <c:v>-7.0294405881762039</c:v>
                </c:pt>
                <c:pt idx="986">
                  <c:v>-6.5999222410460439</c:v>
                </c:pt>
                <c:pt idx="987">
                  <c:v>-6.121096763029624</c:v>
                </c:pt>
                <c:pt idx="988">
                  <c:v>-5.5418029001057407</c:v>
                </c:pt>
                <c:pt idx="989">
                  <c:v>-4.9717113690247867</c:v>
                </c:pt>
                <c:pt idx="990">
                  <c:v>-4.3021349957374753</c:v>
                </c:pt>
                <c:pt idx="991">
                  <c:v>-3.6598215287481652</c:v>
                </c:pt>
                <c:pt idx="992">
                  <c:v>-2.9222989925068448</c:v>
                </c:pt>
                <c:pt idx="993">
                  <c:v>-2.2291640227222427</c:v>
                </c:pt>
                <c:pt idx="994">
                  <c:v>-1.5198554432539355</c:v>
                </c:pt>
                <c:pt idx="995">
                  <c:v>-0.72732771184653822</c:v>
                </c:pt>
                <c:pt idx="996">
                  <c:v>-1.5714420439600768E-3</c:v>
                </c:pt>
                <c:pt idx="997">
                  <c:v>0.79582925957291373</c:v>
                </c:pt>
                <c:pt idx="998">
                  <c:v>1.5139724832351491</c:v>
                </c:pt>
                <c:pt idx="999">
                  <c:v>2.2898344882064436</c:v>
                </c:pt>
                <c:pt idx="1000">
                  <c:v>2.9766002519811807</c:v>
                </c:pt>
                <c:pt idx="1001">
                  <c:v>3.6403568190103606</c:v>
                </c:pt>
                <c:pt idx="1002">
                  <c:v>4.3379801617895071</c:v>
                </c:pt>
                <c:pt idx="1003">
                  <c:v>4.9374765493179771</c:v>
                </c:pt>
                <c:pt idx="1004">
                  <c:v>5.5532218058946388</c:v>
                </c:pt>
                <c:pt idx="1005">
                  <c:v>6.0687262847011167</c:v>
                </c:pt>
                <c:pt idx="1006">
                  <c:v>6.5823561092846319</c:v>
                </c:pt>
                <c:pt idx="1007">
                  <c:v>6.9969542896077659</c:v>
                </c:pt>
                <c:pt idx="1008">
                  <c:v>7.3585169711350824</c:v>
                </c:pt>
                <c:pt idx="1009">
                  <c:v>7.69179939523129</c:v>
                </c:pt>
                <c:pt idx="1010">
                  <c:v>7.933783157588767</c:v>
                </c:pt>
                <c:pt idx="1011">
                  <c:v>8.1306837992833607</c:v>
                </c:pt>
                <c:pt idx="1012">
                  <c:v>8.2452962312929472</c:v>
                </c:pt>
                <c:pt idx="1013">
                  <c:v>8.2977386187818354</c:v>
                </c:pt>
                <c:pt idx="1014">
                  <c:v>8.2832267333661456</c:v>
                </c:pt>
                <c:pt idx="1015">
                  <c:v>8.2045662742055239</c:v>
                </c:pt>
                <c:pt idx="1016">
                  <c:v>8.046821863735607</c:v>
                </c:pt>
                <c:pt idx="1017">
                  <c:v>7.8399041782365462</c:v>
                </c:pt>
                <c:pt idx="1018">
                  <c:v>7.5444137151953186</c:v>
                </c:pt>
                <c:pt idx="1019">
                  <c:v>7.2163259109420359</c:v>
                </c:pt>
                <c:pt idx="1020">
                  <c:v>6.8342018943467435</c:v>
                </c:pt>
                <c:pt idx="1021">
                  <c:v>6.3549548936059459</c:v>
                </c:pt>
                <c:pt idx="1022">
                  <c:v>5.8693276407500621</c:v>
                </c:pt>
                <c:pt idx="1023">
                  <c:v>5.2847492488324006</c:v>
                </c:pt>
                <c:pt idx="1024">
                  <c:v>4.7118886872878392</c:v>
                </c:pt>
                <c:pt idx="1025">
                  <c:v>4.0415285612746787</c:v>
                </c:pt>
                <c:pt idx="1026">
                  <c:v>3.4005630772907369</c:v>
                </c:pt>
                <c:pt idx="1027">
                  <c:v>2.7345601207551087</c:v>
                </c:pt>
                <c:pt idx="1028">
                  <c:v>1.9790530610508574</c:v>
                </c:pt>
                <c:pt idx="1029">
                  <c:v>1.2770353377478352</c:v>
                </c:pt>
                <c:pt idx="1030">
                  <c:v>0.49462883274560565</c:v>
                </c:pt>
                <c:pt idx="1031">
                  <c:v>-0.22009294335420096</c:v>
                </c:pt>
                <c:pt idx="1032">
                  <c:v>-1.0034431926461369</c:v>
                </c:pt>
                <c:pt idx="1033">
                  <c:v>-1.7071805322952229</c:v>
                </c:pt>
                <c:pt idx="1034">
                  <c:v>-2.3974498495592842</c:v>
                </c:pt>
                <c:pt idx="1035">
                  <c:v>-3.1350069909406928</c:v>
                </c:pt>
                <c:pt idx="1036">
                  <c:v>-3.7802921607154212</c:v>
                </c:pt>
                <c:pt idx="1037">
                  <c:v>-4.4564045901322906</c:v>
                </c:pt>
                <c:pt idx="1038">
                  <c:v>-5.0354223240845304</c:v>
                </c:pt>
                <c:pt idx="1039">
                  <c:v>-5.627816303735707</c:v>
                </c:pt>
                <c:pt idx="1040">
                  <c:v>-6.1215166319177028</c:v>
                </c:pt>
                <c:pt idx="1041">
                  <c:v>-6.5687023500833277</c:v>
                </c:pt>
                <c:pt idx="1042">
                  <c:v>-7.0029243103591998</c:v>
                </c:pt>
                <c:pt idx="1043">
                  <c:v>-7.3420564265477548</c:v>
                </c:pt>
                <c:pt idx="1044">
                  <c:v>-7.6508375184534083</c:v>
                </c:pt>
                <c:pt idx="1045">
                  <c:v>-7.8708857509564263</c:v>
                </c:pt>
                <c:pt idx="1046">
                  <c:v>-8.0442326194355047</c:v>
                </c:pt>
                <c:pt idx="1047">
                  <c:v>-8.1381299532380851</c:v>
                </c:pt>
                <c:pt idx="1048">
                  <c:v>-8.17068212691645</c:v>
                </c:pt>
                <c:pt idx="1049">
                  <c:v>-8.1354213725852063</c:v>
                </c:pt>
                <c:pt idx="1050">
                  <c:v>-8.0390790418114815</c:v>
                </c:pt>
                <c:pt idx="1051">
                  <c:v>-7.8633461329670409</c:v>
                </c:pt>
                <c:pt idx="1052">
                  <c:v>-7.6415363207401432</c:v>
                </c:pt>
                <c:pt idx="1053">
                  <c:v>-7.3314082700866381</c:v>
                </c:pt>
                <c:pt idx="1054">
                  <c:v>-6.9917060463444498</c:v>
                </c:pt>
                <c:pt idx="1055">
                  <c:v>-6.5996686981764991</c:v>
                </c:pt>
                <c:pt idx="1056">
                  <c:v>-6.1115686791999506</c:v>
                </c:pt>
                <c:pt idx="1057">
                  <c:v>-5.6198224065057314</c:v>
                </c:pt>
                <c:pt idx="1058">
                  <c:v>-5.0306899477911733</c:v>
                </c:pt>
                <c:pt idx="1059">
                  <c:v>-4.4557003070865617</c:v>
                </c:pt>
                <c:pt idx="1060">
                  <c:v>-3.7852279495295815</c:v>
                </c:pt>
                <c:pt idx="1061">
                  <c:v>-3.1461864854683319</c:v>
                </c:pt>
                <c:pt idx="1062">
                  <c:v>-2.4840207804950678</c:v>
                </c:pt>
                <c:pt idx="1063">
                  <c:v>-1.7349075797916194</c:v>
                </c:pt>
                <c:pt idx="1064">
                  <c:v>-1.0406285400654811</c:v>
                </c:pt>
                <c:pt idx="1065">
                  <c:v>-0.26877953926313836</c:v>
                </c:pt>
                <c:pt idx="1066">
                  <c:v>0.43456553120608493</c:v>
                </c:pt>
                <c:pt idx="1067">
                  <c:v>1.13402302036522</c:v>
                </c:pt>
                <c:pt idx="1068">
                  <c:v>1.8926578530664171</c:v>
                </c:pt>
                <c:pt idx="1069">
                  <c:v>2.566912393940632</c:v>
                </c:pt>
                <c:pt idx="1070">
                  <c:v>3.2854010338188711</c:v>
                </c:pt>
                <c:pt idx="1071">
                  <c:v>3.9121737568744717</c:v>
                </c:pt>
                <c:pt idx="1072">
                  <c:v>4.5668001812244929</c:v>
                </c:pt>
                <c:pt idx="1073">
                  <c:v>5.1254253562645538</c:v>
                </c:pt>
                <c:pt idx="1074">
                  <c:v>5.6449774976179654</c:v>
                </c:pt>
                <c:pt idx="1075">
                  <c:v>6.1667380272335519</c:v>
                </c:pt>
                <c:pt idx="1076">
                  <c:v>6.5920082468567252</c:v>
                </c:pt>
                <c:pt idx="1077">
                  <c:v>7.0019490977885548</c:v>
                </c:pt>
                <c:pt idx="1078">
                  <c:v>7.3190296724040564</c:v>
                </c:pt>
                <c:pt idx="1079">
                  <c:v>7.6037829432874151</c:v>
                </c:pt>
                <c:pt idx="1080">
                  <c:v>7.8023739891563295</c:v>
                </c:pt>
                <c:pt idx="1081">
                  <c:v>7.9420556812239438</c:v>
                </c:pt>
                <c:pt idx="1082">
                  <c:v>8.0264853206631095</c:v>
                </c:pt>
                <c:pt idx="1083">
                  <c:v>7.8710453511272052</c:v>
                </c:pt>
                <c:pt idx="1084">
                  <c:v>7.6780599060604802</c:v>
                </c:pt>
                <c:pt idx="1085">
                  <c:v>7.4420408959979572</c:v>
                </c:pt>
                <c:pt idx="1086">
                  <c:v>7.1502058531407702</c:v>
                </c:pt>
                <c:pt idx="1087">
                  <c:v>6.767412231058076</c:v>
                </c:pt>
                <c:pt idx="1088">
                  <c:v>6.3661519714794537</c:v>
                </c:pt>
                <c:pt idx="1089">
                  <c:v>5.8699486616701639</c:v>
                </c:pt>
                <c:pt idx="1090">
                  <c:v>5.3727505309660541</c:v>
                </c:pt>
                <c:pt idx="1091">
                  <c:v>4.779775862294958</c:v>
                </c:pt>
                <c:pt idx="1092">
                  <c:v>4.2032789983263061</c:v>
                </c:pt>
                <c:pt idx="1093">
                  <c:v>3.595645426937943</c:v>
                </c:pt>
                <c:pt idx="1094">
                  <c:v>2.8967834937750543</c:v>
                </c:pt>
                <c:pt idx="1095">
                  <c:v>2.2389731555484516</c:v>
                </c:pt>
                <c:pt idx="1096">
                  <c:v>1.4967753278644431</c:v>
                </c:pt>
                <c:pt idx="1097">
                  <c:v>0.81066123142227209</c:v>
                </c:pt>
                <c:pt idx="1098">
                  <c:v>4.9782088631615408E-2</c:v>
                </c:pt>
                <c:pt idx="1099">
                  <c:v>-0.64186581692531575</c:v>
                </c:pt>
                <c:pt idx="1100">
                  <c:v>-1.3280758570359017</c:v>
                </c:pt>
                <c:pt idx="1101">
                  <c:v>-2.0704688880808493</c:v>
                </c:pt>
                <c:pt idx="1102">
                  <c:v>-2.7285622997073293</c:v>
                </c:pt>
                <c:pt idx="1103">
                  <c:v>-3.427889553854286</c:v>
                </c:pt>
                <c:pt idx="1104">
                  <c:v>-4.0361279362499305</c:v>
                </c:pt>
                <c:pt idx="1105">
                  <c:v>-4.6693132118206462</c:v>
                </c:pt>
                <c:pt idx="1106">
                  <c:v>-5.2076488889753447</c:v>
                </c:pt>
                <c:pt idx="1107">
                  <c:v>-5.7063103395374073</c:v>
                </c:pt>
                <c:pt idx="1108">
                  <c:v>-6.2045851550991857</c:v>
                </c:pt>
                <c:pt idx="1109">
                  <c:v>-6.6082195659790184</c:v>
                </c:pt>
                <c:pt idx="1110">
                  <c:v>-6.9942482736698794</c:v>
                </c:pt>
                <c:pt idx="1111">
                  <c:v>-7.2896656743270114</c:v>
                </c:pt>
                <c:pt idx="1112">
                  <c:v>-7.5508729110826991</c:v>
                </c:pt>
                <c:pt idx="1113">
                  <c:v>-7.7284907566645167</c:v>
                </c:pt>
                <c:pt idx="1114">
                  <c:v>-7.8477738080851971</c:v>
                </c:pt>
                <c:pt idx="1115">
                  <c:v>-7.9106110691614067</c:v>
                </c:pt>
                <c:pt idx="1116">
                  <c:v>-7.8304685101015155</c:v>
                </c:pt>
                <c:pt idx="1117">
                  <c:v>-7.7007075200878639</c:v>
                </c:pt>
                <c:pt idx="1118">
                  <c:v>-7.5130901891037762</c:v>
                </c:pt>
                <c:pt idx="1119">
                  <c:v>-7.2416459041389523</c:v>
                </c:pt>
                <c:pt idx="1120">
                  <c:v>-6.9377972078176784</c:v>
                </c:pt>
                <c:pt idx="1121">
                  <c:v>-6.5436506244321722</c:v>
                </c:pt>
                <c:pt idx="1122">
                  <c:v>-6.1338450340893136</c:v>
                </c:pt>
                <c:pt idx="1123">
                  <c:v>-5.6302723736163687</c:v>
                </c:pt>
                <c:pt idx="1124">
                  <c:v>-5.128273800774906</c:v>
                </c:pt>
                <c:pt idx="1125">
                  <c:v>-4.5881099971698651</c:v>
                </c:pt>
                <c:pt idx="1126">
                  <c:v>-3.9547497155384721</c:v>
                </c:pt>
                <c:pt idx="1127">
                  <c:v>-3.3480843421455249</c:v>
                </c:pt>
                <c:pt idx="1128">
                  <c:v>-2.6524381549985714</c:v>
                </c:pt>
                <c:pt idx="1129">
                  <c:v>-1.9994807825138794</c:v>
                </c:pt>
                <c:pt idx="1130">
                  <c:v>-1.2646967484617697</c:v>
                </c:pt>
                <c:pt idx="1131">
                  <c:v>-0.58715255509068165</c:v>
                </c:pt>
                <c:pt idx="1132">
                  <c:v>9.4218036591577695E-2</c:v>
                </c:pt>
                <c:pt idx="1133">
                  <c:v>0.84201960277846577</c:v>
                </c:pt>
                <c:pt idx="1134">
                  <c:v>1.514737171561698</c:v>
                </c:pt>
                <c:pt idx="1135">
                  <c:v>2.2406834481522062</c:v>
                </c:pt>
                <c:pt idx="1136">
                  <c:v>2.8824895799952333</c:v>
                </c:pt>
                <c:pt idx="1137">
                  <c:v>3.5625839779736101</c:v>
                </c:pt>
                <c:pt idx="1138">
                  <c:v>4.1522846992783915</c:v>
                </c:pt>
                <c:pt idx="1139">
                  <c:v>4.7102108500764679</c:v>
                </c:pt>
                <c:pt idx="1140">
                  <c:v>5.2822585319785791</c:v>
                </c:pt>
                <c:pt idx="1141">
                  <c:v>5.7602058973526855</c:v>
                </c:pt>
                <c:pt idx="1142">
                  <c:v>6.2352536856173311</c:v>
                </c:pt>
                <c:pt idx="1143">
                  <c:v>6.6175440479272094</c:v>
                </c:pt>
                <c:pt idx="1144">
                  <c:v>6.9800410343402168</c:v>
                </c:pt>
                <c:pt idx="1145">
                  <c:v>7.254192303554281</c:v>
                </c:pt>
                <c:pt idx="1146">
                  <c:v>7.4734946661237514</c:v>
                </c:pt>
                <c:pt idx="1147">
                  <c:v>7.6494764734229719</c:v>
                </c:pt>
                <c:pt idx="1148">
                  <c:v>7.7488880665177398</c:v>
                </c:pt>
                <c:pt idx="1149">
                  <c:v>7.7907521837664655</c:v>
                </c:pt>
                <c:pt idx="1150">
                  <c:v>7.7672018715884441</c:v>
                </c:pt>
                <c:pt idx="1151">
                  <c:v>7.6738087785135036</c:v>
                </c:pt>
                <c:pt idx="1152">
                  <c:v>7.5283024602060076</c:v>
                </c:pt>
                <c:pt idx="1153">
                  <c:v>7.3262514410989938</c:v>
                </c:pt>
                <c:pt idx="1154">
                  <c:v>7.0405730343865374</c:v>
                </c:pt>
                <c:pt idx="1155">
                  <c:v>6.7253821414988124</c:v>
                </c:pt>
                <c:pt idx="1156">
                  <c:v>6.3206203810505635</c:v>
                </c:pt>
                <c:pt idx="1157">
                  <c:v>5.9029339515346528</c:v>
                </c:pt>
                <c:pt idx="1158">
                  <c:v>5.3927098822236639</c:v>
                </c:pt>
                <c:pt idx="1159">
                  <c:v>4.8865464043816589</c:v>
                </c:pt>
                <c:pt idx="1160">
                  <c:v>4.3440410404445631</c:v>
                </c:pt>
                <c:pt idx="1161">
                  <c:v>3.7102297233867074</c:v>
                </c:pt>
                <c:pt idx="1162">
                  <c:v>3.1050874461429991</c:v>
                </c:pt>
                <c:pt idx="1163">
                  <c:v>2.4132269951738228</c:v>
                </c:pt>
                <c:pt idx="1164">
                  <c:v>1.7655998370771475</c:v>
                </c:pt>
                <c:pt idx="1165">
                  <c:v>1.038705170057139</c:v>
                </c:pt>
                <c:pt idx="1166">
                  <c:v>0.3701148195294115</c:v>
                </c:pt>
                <c:pt idx="1167">
                  <c:v>-0.30067593927585856</c:v>
                </c:pt>
                <c:pt idx="1168">
                  <c:v>-1.0350587744082749</c:v>
                </c:pt>
                <c:pt idx="1169">
                  <c:v>-1.6940595836172243</c:v>
                </c:pt>
                <c:pt idx="1170">
                  <c:v>-2.4033764759870606</c:v>
                </c:pt>
                <c:pt idx="1171">
                  <c:v>-3.0287888654582793</c:v>
                </c:pt>
                <c:pt idx="1172">
                  <c:v>-3.6308529419973832</c:v>
                </c:pt>
                <c:pt idx="1173">
                  <c:v>-4.260777477023356</c:v>
                </c:pt>
                <c:pt idx="1174">
                  <c:v>-4.799380145785908</c:v>
                </c:pt>
                <c:pt idx="1175">
                  <c:v>-5.3494220273626256</c:v>
                </c:pt>
                <c:pt idx="1176">
                  <c:v>-5.806846339893311</c:v>
                </c:pt>
                <c:pt idx="1177">
                  <c:v>-6.2589400547013501</c:v>
                </c:pt>
                <c:pt idx="1178">
                  <c:v>-6.620189537411151</c:v>
                </c:pt>
                <c:pt idx="1179">
                  <c:v>-6.9312865029296731</c:v>
                </c:pt>
                <c:pt idx="1180">
                  <c:v>-7.2128361515196273</c:v>
                </c:pt>
                <c:pt idx="1181">
                  <c:v>-7.411607045135403</c:v>
                </c:pt>
                <c:pt idx="1182">
                  <c:v>-7.5655689404534554</c:v>
                </c:pt>
                <c:pt idx="1183">
                  <c:v>-7.6456388327996301</c:v>
                </c:pt>
                <c:pt idx="1184">
                  <c:v>-7.6671497806527675</c:v>
                </c:pt>
                <c:pt idx="1185">
                  <c:v>-7.6260857703076788</c:v>
                </c:pt>
                <c:pt idx="1186">
                  <c:v>-7.5276494526251723</c:v>
                </c:pt>
                <c:pt idx="1187">
                  <c:v>-7.3540616182001797</c:v>
                </c:pt>
                <c:pt idx="1188">
                  <c:v>-7.138226339610485</c:v>
                </c:pt>
                <c:pt idx="1189">
                  <c:v>-6.8390376498538084</c:v>
                </c:pt>
                <c:pt idx="1190">
                  <c:v>-6.5131658198075515</c:v>
                </c:pt>
                <c:pt idx="1191">
                  <c:v>-6.0985136791185974</c:v>
                </c:pt>
                <c:pt idx="1192">
                  <c:v>-5.6735975839121631</c:v>
                </c:pt>
                <c:pt idx="1193">
                  <c:v>-5.2063435896913504</c:v>
                </c:pt>
                <c:pt idx="1194">
                  <c:v>-4.6477150225022674</c:v>
                </c:pt>
                <c:pt idx="1195">
                  <c:v>-4.1034652996945917</c:v>
                </c:pt>
                <c:pt idx="1196">
                  <c:v>-3.4698287256439455</c:v>
                </c:pt>
                <c:pt idx="1197">
                  <c:v>-2.8667455012626513</c:v>
                </c:pt>
                <c:pt idx="1198">
                  <c:v>-2.1792191767326234</c:v>
                </c:pt>
                <c:pt idx="1199">
                  <c:v>-1.5373793115739749</c:v>
                </c:pt>
                <c:pt idx="1200">
                  <c:v>-0.88452857015689912</c:v>
                </c:pt>
                <c:pt idx="1201">
                  <c:v>-0.15955370170945485</c:v>
                </c:pt>
                <c:pt idx="1202">
                  <c:v>0.50034308653063642</c:v>
                </c:pt>
                <c:pt idx="1203">
                  <c:v>1.221021078521197</c:v>
                </c:pt>
                <c:pt idx="1204">
                  <c:v>1.8661011375200027</c:v>
                </c:pt>
                <c:pt idx="1205">
                  <c:v>2.5586278122845947</c:v>
                </c:pt>
                <c:pt idx="1206">
                  <c:v>3.1675591675678181</c:v>
                </c:pt>
                <c:pt idx="1207">
                  <c:v>3.7521120028094326</c:v>
                </c:pt>
                <c:pt idx="1208">
                  <c:v>4.3617428944064045</c:v>
                </c:pt>
                <c:pt idx="1209">
                  <c:v>4.8811108008275568</c:v>
                </c:pt>
                <c:pt idx="1210">
                  <c:v>5.4093090205456784</c:v>
                </c:pt>
                <c:pt idx="1211">
                  <c:v>5.8464151007412886</c:v>
                </c:pt>
                <c:pt idx="1212">
                  <c:v>6.2758412504185372</c:v>
                </c:pt>
                <c:pt idx="1213">
                  <c:v>6.6163637795380259</c:v>
                </c:pt>
                <c:pt idx="1214">
                  <c:v>6.9067807508587524</c:v>
                </c:pt>
                <c:pt idx="1215">
                  <c:v>7.1658223515062787</c:v>
                </c:pt>
                <c:pt idx="1216">
                  <c:v>7.3445164414092616</c:v>
                </c:pt>
                <c:pt idx="1217">
                  <c:v>7.4770031928588478</c:v>
                </c:pt>
                <c:pt idx="1218">
                  <c:v>7.5382631250311221</c:v>
                </c:pt>
                <c:pt idx="1219">
                  <c:v>7.4820543555075485</c:v>
                </c:pt>
                <c:pt idx="1220">
                  <c:v>7.3677944855321087</c:v>
                </c:pt>
                <c:pt idx="1221">
                  <c:v>7.1782109247343957</c:v>
                </c:pt>
                <c:pt idx="1222">
                  <c:v>6.9492336677985254</c:v>
                </c:pt>
                <c:pt idx="1223">
                  <c:v>6.6372487789228938</c:v>
                </c:pt>
                <c:pt idx="1224">
                  <c:v>6.3013467566567085</c:v>
                </c:pt>
                <c:pt idx="1225">
                  <c:v>5.91830322475559</c:v>
                </c:pt>
                <c:pt idx="1226">
                  <c:v>5.446007640175532</c:v>
                </c:pt>
                <c:pt idx="1227">
                  <c:v>4.9738806726920988</c:v>
                </c:pt>
                <c:pt idx="1228">
                  <c:v>4.411918922975925</c:v>
                </c:pt>
                <c:pt idx="1229">
                  <c:v>3.8665049221682546</c:v>
                </c:pt>
                <c:pt idx="1230">
                  <c:v>3.2336489974015912</c:v>
                </c:pt>
                <c:pt idx="1231">
                  <c:v>2.6331419203987196</c:v>
                </c:pt>
                <c:pt idx="1232">
                  <c:v>2.0133389809873057</c:v>
                </c:pt>
                <c:pt idx="1233">
                  <c:v>1.3148611938960517</c:v>
                </c:pt>
                <c:pt idx="1234">
                  <c:v>0.66990448497823929</c:v>
                </c:pt>
                <c:pt idx="1235">
                  <c:v>-4.4531549560167652E-2</c:v>
                </c:pt>
                <c:pt idx="1236">
                  <c:v>-0.6932406324343241</c:v>
                </c:pt>
                <c:pt idx="1237">
                  <c:v>-1.3999499019220527</c:v>
                </c:pt>
                <c:pt idx="1238">
                  <c:v>-2.0309250754208659</c:v>
                </c:pt>
                <c:pt idx="1239">
                  <c:v>-2.646058864561259</c:v>
                </c:pt>
                <c:pt idx="1240">
                  <c:v>-3.2989036451383074</c:v>
                </c:pt>
                <c:pt idx="1241">
                  <c:v>-3.8659325595276575</c:v>
                </c:pt>
                <c:pt idx="1242">
                  <c:v>-4.4553205378116214</c:v>
                </c:pt>
                <c:pt idx="1243">
                  <c:v>-4.9555581681151883</c:v>
                </c:pt>
                <c:pt idx="1244">
                  <c:v>-5.4620908366521732</c:v>
                </c:pt>
                <c:pt idx="1245">
                  <c:v>-5.8790966614088855</c:v>
                </c:pt>
                <c:pt idx="1246">
                  <c:v>-6.2514799798876997</c:v>
                </c:pt>
                <c:pt idx="1247">
                  <c:v>-6.6062742224912707</c:v>
                </c:pt>
                <c:pt idx="1248">
                  <c:v>-6.8763821102969267</c:v>
                </c:pt>
                <c:pt idx="1249">
                  <c:v>-7.1133744073239136</c:v>
                </c:pt>
                <c:pt idx="1250">
                  <c:v>-7.2724514154589617</c:v>
                </c:pt>
                <c:pt idx="1251">
                  <c:v>-7.3840113601224058</c:v>
                </c:pt>
                <c:pt idx="1252">
                  <c:v>-7.4269944801682568</c:v>
                </c:pt>
                <c:pt idx="1253">
                  <c:v>-7.414030392580286</c:v>
                </c:pt>
                <c:pt idx="1254">
                  <c:v>-7.3353383988014489</c:v>
                </c:pt>
                <c:pt idx="1255">
                  <c:v>-7.2058634556725361</c:v>
                </c:pt>
                <c:pt idx="1256">
                  <c:v>-7.0009707500943135</c:v>
                </c:pt>
                <c:pt idx="1257">
                  <c:v>-6.7594862537446305</c:v>
                </c:pt>
                <c:pt idx="1258">
                  <c:v>-6.4354091130070383</c:v>
                </c:pt>
                <c:pt idx="1259">
                  <c:v>-6.0901168321372374</c:v>
                </c:pt>
                <c:pt idx="1260">
                  <c:v>-5.6992813829835338</c:v>
                </c:pt>
                <c:pt idx="1261">
                  <c:v>-5.2203287376134115</c:v>
                </c:pt>
                <c:pt idx="1262">
                  <c:v>-4.7439377940562952</c:v>
                </c:pt>
                <c:pt idx="1263">
                  <c:v>-4.1792900597883405</c:v>
                </c:pt>
                <c:pt idx="1264">
                  <c:v>-3.633274720596074</c:v>
                </c:pt>
                <c:pt idx="1265">
                  <c:v>-3.0017855202859862</c:v>
                </c:pt>
                <c:pt idx="1266">
                  <c:v>-2.404352917929693</c:v>
                </c:pt>
                <c:pt idx="1267">
                  <c:v>-1.7893440564649905</c:v>
                </c:pt>
                <c:pt idx="1268">
                  <c:v>-1.0980806475199461</c:v>
                </c:pt>
                <c:pt idx="1269">
                  <c:v>-0.46139174734074584</c:v>
                </c:pt>
                <c:pt idx="1270">
                  <c:v>0.24214791050883011</c:v>
                </c:pt>
                <c:pt idx="1271">
                  <c:v>0.87939559711916515</c:v>
                </c:pt>
                <c:pt idx="1272">
                  <c:v>1.5718940520615969</c:v>
                </c:pt>
                <c:pt idx="1273">
                  <c:v>2.1885996126175677</c:v>
                </c:pt>
                <c:pt idx="1274">
                  <c:v>2.7882893353320033</c:v>
                </c:pt>
                <c:pt idx="1275">
                  <c:v>3.4229293742018418</c:v>
                </c:pt>
                <c:pt idx="1276">
                  <c:v>3.9724389965921065</c:v>
                </c:pt>
                <c:pt idx="1277">
                  <c:v>4.541652727150626</c:v>
                </c:pt>
                <c:pt idx="1278">
                  <c:v>5.0228797368369218</c:v>
                </c:pt>
                <c:pt idx="1279">
                  <c:v>5.4658734752638241</c:v>
                </c:pt>
                <c:pt idx="1280">
                  <c:v>5.9050763403340456</c:v>
                </c:pt>
                <c:pt idx="1281">
                  <c:v>6.2574117485923955</c:v>
                </c:pt>
                <c:pt idx="1282">
                  <c:v>6.5901278267086489</c:v>
                </c:pt>
                <c:pt idx="1283">
                  <c:v>6.8403054596512449</c:v>
                </c:pt>
                <c:pt idx="1284">
                  <c:v>7.0557140289514821</c:v>
                </c:pt>
                <c:pt idx="1285">
                  <c:v>7.1956381311549862</c:v>
                </c:pt>
                <c:pt idx="1286">
                  <c:v>7.2812717163234</c:v>
                </c:pt>
                <c:pt idx="1287">
                  <c:v>7.1861639959897854</c:v>
                </c:pt>
                <c:pt idx="1288">
                  <c:v>7.0420779813176342</c:v>
                </c:pt>
                <c:pt idx="1289">
                  <c:v>6.8225558666241932</c:v>
                </c:pt>
                <c:pt idx="1290">
                  <c:v>6.5691909525944485</c:v>
                </c:pt>
                <c:pt idx="1291">
                  <c:v>6.2665959156966018</c:v>
                </c:pt>
                <c:pt idx="1292">
                  <c:v>5.8796613162451585</c:v>
                </c:pt>
                <c:pt idx="1293">
                  <c:v>5.4816564144497439</c:v>
                </c:pt>
                <c:pt idx="1294">
                  <c:v>4.9967184662989341</c:v>
                </c:pt>
                <c:pt idx="1295">
                  <c:v>4.51665748308855</c:v>
                </c:pt>
                <c:pt idx="1296">
                  <c:v>3.9499531760334894</c:v>
                </c:pt>
                <c:pt idx="1297">
                  <c:v>3.4038822933426425</c:v>
                </c:pt>
                <c:pt idx="1298">
                  <c:v>2.8326658112965326</c:v>
                </c:pt>
                <c:pt idx="1299">
                  <c:v>2.1804476628326213</c:v>
                </c:pt>
                <c:pt idx="1300">
                  <c:v>1.5706753648684344</c:v>
                </c:pt>
                <c:pt idx="1301">
                  <c:v>0.88706619245475093</c:v>
                </c:pt>
                <c:pt idx="1302">
                  <c:v>0.2589991305948583</c:v>
                </c:pt>
                <c:pt idx="1303">
                  <c:v>-0.43330837966746183</c:v>
                </c:pt>
                <c:pt idx="1304">
                  <c:v>-1.0588406559974317</c:v>
                </c:pt>
                <c:pt idx="1305">
                  <c:v>-1.6758540548674228</c:v>
                </c:pt>
                <c:pt idx="1306">
                  <c:v>-2.3391977151469789</c:v>
                </c:pt>
                <c:pt idx="1307">
                  <c:v>-2.9233509979946875</c:v>
                </c:pt>
                <c:pt idx="1308">
                  <c:v>-3.5397471213497664</c:v>
                </c:pt>
                <c:pt idx="1309">
                  <c:v>-4.0717588395549349</c:v>
                </c:pt>
                <c:pt idx="1310">
                  <c:v>-4.6208842924655231</c:v>
                </c:pt>
                <c:pt idx="1311">
                  <c:v>-5.0832349132268115</c:v>
                </c:pt>
                <c:pt idx="1312">
                  <c:v>-5.5069144541911665</c:v>
                </c:pt>
                <c:pt idx="1313">
                  <c:v>-5.9245400877105929</c:v>
                </c:pt>
                <c:pt idx="1314">
                  <c:v>-6.2571188480379272</c:v>
                </c:pt>
                <c:pt idx="1315">
                  <c:v>-6.5681308805398047</c:v>
                </c:pt>
                <c:pt idx="1316">
                  <c:v>-6.7987643903927024</c:v>
                </c:pt>
                <c:pt idx="1317">
                  <c:v>-6.99306097508651</c:v>
                </c:pt>
                <c:pt idx="1318">
                  <c:v>-7.1143002129568309</c:v>
                </c:pt>
                <c:pt idx="1319">
                  <c:v>-7.181877606554492</c:v>
                </c:pt>
                <c:pt idx="1320">
                  <c:v>-7.1475658966333402</c:v>
                </c:pt>
                <c:pt idx="1321">
                  <c:v>-7.0347524961206167</c:v>
                </c:pt>
                <c:pt idx="1322">
                  <c:v>-6.8766544921548167</c:v>
                </c:pt>
                <c:pt idx="1323">
                  <c:v>-6.6431754177481137</c:v>
                </c:pt>
                <c:pt idx="1324">
                  <c:v>-6.3785486350252816</c:v>
                </c:pt>
                <c:pt idx="1325">
                  <c:v>-6.0661367294561419</c:v>
                </c:pt>
                <c:pt idx="1326">
                  <c:v>-5.6701588982389515</c:v>
                </c:pt>
                <c:pt idx="1327">
                  <c:v>-5.2655943271540782</c:v>
                </c:pt>
                <c:pt idx="1328">
                  <c:v>-4.775327458289941</c:v>
                </c:pt>
                <c:pt idx="1329">
                  <c:v>-4.2921752121876802</c:v>
                </c:pt>
                <c:pt idx="1330">
                  <c:v>-3.7240259105927369</c:v>
                </c:pt>
                <c:pt idx="1331">
                  <c:v>-3.1784281477384613</c:v>
                </c:pt>
                <c:pt idx="1332">
                  <c:v>-2.609381563543685</c:v>
                </c:pt>
                <c:pt idx="1333">
                  <c:v>-1.9614884337751259</c:v>
                </c:pt>
                <c:pt idx="1334">
                  <c:v>-1.3573761997015736</c:v>
                </c:pt>
                <c:pt idx="1335">
                  <c:v>-0.6818398869010851</c:v>
                </c:pt>
                <c:pt idx="1336">
                  <c:v>-6.2729226424538237E-2</c:v>
                </c:pt>
                <c:pt idx="1337">
                  <c:v>0.55631123011849681</c:v>
                </c:pt>
                <c:pt idx="1338">
                  <c:v>1.2316139301677758</c:v>
                </c:pt>
                <c:pt idx="1339">
                  <c:v>1.8353870599758031</c:v>
                </c:pt>
                <c:pt idx="1340">
                  <c:v>2.4827968797938986</c:v>
                </c:pt>
                <c:pt idx="1341">
                  <c:v>3.0513392492607272</c:v>
                </c:pt>
                <c:pt idx="1342">
                  <c:v>3.6494711206483723</c:v>
                </c:pt>
                <c:pt idx="1343">
                  <c:v>4.1640225331261771</c:v>
                </c:pt>
                <c:pt idx="1344">
                  <c:v>4.6467768547149566</c:v>
                </c:pt>
                <c:pt idx="1345">
                  <c:v>5.1367848063902048</c:v>
                </c:pt>
                <c:pt idx="1346">
                  <c:v>5.5413494688200648</c:v>
                </c:pt>
                <c:pt idx="1347">
                  <c:v>5.9376742861699388</c:v>
                </c:pt>
                <c:pt idx="1348">
                  <c:v>6.2507975536145199</c:v>
                </c:pt>
                <c:pt idx="1349">
                  <c:v>6.5404888223558606</c:v>
                </c:pt>
                <c:pt idx="1350">
                  <c:v>6.7519710414783543</c:v>
                </c:pt>
                <c:pt idx="1351">
                  <c:v>6.9124399233969287</c:v>
                </c:pt>
                <c:pt idx="1352">
                  <c:v>7.0286586100902406</c:v>
                </c:pt>
                <c:pt idx="1353">
                  <c:v>7.0102386001047936</c:v>
                </c:pt>
                <c:pt idx="1354">
                  <c:v>6.8813204373639083</c:v>
                </c:pt>
                <c:pt idx="1355">
                  <c:v>6.7098041838204043</c:v>
                </c:pt>
                <c:pt idx="1356">
                  <c:v>6.4879275772189375</c:v>
                </c:pt>
                <c:pt idx="1357">
                  <c:v>6.187754181852104</c:v>
                </c:pt>
                <c:pt idx="1358">
                  <c:v>5.8661359583531087</c:v>
                </c:pt>
                <c:pt idx="1359">
                  <c:v>5.4617817214234332</c:v>
                </c:pt>
                <c:pt idx="1360">
                  <c:v>5.0512543940386871</c:v>
                </c:pt>
                <c:pt idx="1361">
                  <c:v>4.5562994613638645</c:v>
                </c:pt>
                <c:pt idx="1362">
                  <c:v>4.0706194883231328</c:v>
                </c:pt>
                <c:pt idx="1363">
                  <c:v>3.5547218856692804</c:v>
                </c:pt>
                <c:pt idx="1364">
                  <c:v>2.9570058263693508</c:v>
                </c:pt>
                <c:pt idx="1365">
                  <c:v>2.3906099018068891</c:v>
                </c:pt>
                <c:pt idx="1366">
                  <c:v>1.7475307759736933</c:v>
                </c:pt>
                <c:pt idx="1367">
                  <c:v>1.149483310148806</c:v>
                </c:pt>
                <c:pt idx="1368">
                  <c:v>0.48241750942654993</c:v>
                </c:pt>
                <c:pt idx="1369">
                  <c:v>-0.1274213630138154</c:v>
                </c:pt>
                <c:pt idx="1370">
                  <c:v>-0.73576672335068261</c:v>
                </c:pt>
                <c:pt idx="1371">
                  <c:v>-1.3977587781662781</c:v>
                </c:pt>
                <c:pt idx="1372">
                  <c:v>-1.9881259355471408</c:v>
                </c:pt>
                <c:pt idx="1373">
                  <c:v>-2.6194789166563894</c:v>
                </c:pt>
                <c:pt idx="1374">
                  <c:v>-3.1723533074106083</c:v>
                </c:pt>
                <c:pt idx="1375">
                  <c:v>-3.7522188542347896</c:v>
                </c:pt>
                <c:pt idx="1376">
                  <c:v>-4.2493632233905769</c:v>
                </c:pt>
                <c:pt idx="1377">
                  <c:v>-4.7140833177439907</c:v>
                </c:pt>
                <c:pt idx="1378">
                  <c:v>-5.1836920192284559</c:v>
                </c:pt>
                <c:pt idx="1379">
                  <c:v>-5.5693532905253749</c:v>
                </c:pt>
                <c:pt idx="1380">
                  <c:v>-5.9446655573207172</c:v>
                </c:pt>
                <c:pt idx="1381">
                  <c:v>-6.2386437776114905</c:v>
                </c:pt>
                <c:pt idx="1382">
                  <c:v>-6.5074060690812363</c:v>
                </c:pt>
                <c:pt idx="1383">
                  <c:v>-6.700135940389079</c:v>
                </c:pt>
                <c:pt idx="1384">
                  <c:v>-6.8422591126114156</c:v>
                </c:pt>
                <c:pt idx="1385">
                  <c:v>-6.9389314675827576</c:v>
                </c:pt>
                <c:pt idx="1386">
                  <c:v>-6.9719075235418178</c:v>
                </c:pt>
                <c:pt idx="1387">
                  <c:v>-6.9475331459200698</c:v>
                </c:pt>
                <c:pt idx="1388">
                  <c:v>-6.8704709369998147</c:v>
                </c:pt>
                <c:pt idx="1389">
                  <c:v>-6.7417561402839707</c:v>
                </c:pt>
                <c:pt idx="1390">
                  <c:v>-6.5417329789148004</c:v>
                </c:pt>
                <c:pt idx="1391">
                  <c:v>-6.3083025766550227</c:v>
                </c:pt>
                <c:pt idx="1392">
                  <c:v>-5.9969964845824375</c:v>
                </c:pt>
                <c:pt idx="1393">
                  <c:v>-5.6667721531730857</c:v>
                </c:pt>
                <c:pt idx="1394">
                  <c:v>-5.2546954231533887</c:v>
                </c:pt>
                <c:pt idx="1395">
                  <c:v>-4.8387892113650679</c:v>
                </c:pt>
                <c:pt idx="1396">
                  <c:v>-4.3868215468468001</c:v>
                </c:pt>
                <c:pt idx="1397">
                  <c:v>-3.8521119483534862</c:v>
                </c:pt>
                <c:pt idx="1398">
                  <c:v>-3.335881483608846</c:v>
                </c:pt>
                <c:pt idx="1399">
                  <c:v>-2.7397020361108515</c:v>
                </c:pt>
                <c:pt idx="1400">
                  <c:v>-2.176419837804688</c:v>
                </c:pt>
                <c:pt idx="1401">
                  <c:v>-1.5386236596082561</c:v>
                </c:pt>
                <c:pt idx="1402">
                  <c:v>-0.94702707167171396</c:v>
                </c:pt>
                <c:pt idx="1403">
                  <c:v>-0.34881969062012874</c:v>
                </c:pt>
                <c:pt idx="1404">
                  <c:v>0.31146183322444121</c:v>
                </c:pt>
                <c:pt idx="1405">
                  <c:v>0.90886184368626999</c:v>
                </c:pt>
                <c:pt idx="1406">
                  <c:v>1.5573235892203106</c:v>
                </c:pt>
                <c:pt idx="1407">
                  <c:v>2.1341372239048804</c:v>
                </c:pt>
                <c:pt idx="1408">
                  <c:v>2.7493297343942884</c:v>
                </c:pt>
                <c:pt idx="1409">
                  <c:v>3.2864959962278379</c:v>
                </c:pt>
                <c:pt idx="1410">
                  <c:v>3.7984512710822558</c:v>
                </c:pt>
                <c:pt idx="1411">
                  <c:v>4.3279165442761931</c:v>
                </c:pt>
                <c:pt idx="1412">
                  <c:v>4.7747218277660926</c:v>
                </c:pt>
                <c:pt idx="1413">
                  <c:v>5.224120444506366</c:v>
                </c:pt>
                <c:pt idx="1414">
                  <c:v>5.5911013933352622</c:v>
                </c:pt>
                <c:pt idx="1415">
                  <c:v>5.945700574149253</c:v>
                </c:pt>
                <c:pt idx="1416">
                  <c:v>6.2208528916100674</c:v>
                </c:pt>
                <c:pt idx="1417">
                  <c:v>6.4489342840263122</c:v>
                </c:pt>
                <c:pt idx="1418">
                  <c:v>6.6434678507269247</c:v>
                </c:pt>
                <c:pt idx="1419">
                  <c:v>6.7676858171783012</c:v>
                </c:pt>
                <c:pt idx="1420">
                  <c:v>6.8453340040654522</c:v>
                </c:pt>
                <c:pt idx="1421">
                  <c:v>6.8201733234645054</c:v>
                </c:pt>
                <c:pt idx="1422">
                  <c:v>6.7284746103591297</c:v>
                </c:pt>
                <c:pt idx="1423">
                  <c:v>6.5862050647540897</c:v>
                </c:pt>
                <c:pt idx="1424">
                  <c:v>6.3726414943326164</c:v>
                </c:pt>
                <c:pt idx="1425">
                  <c:v>6.1282463260320768</c:v>
                </c:pt>
                <c:pt idx="1426">
                  <c:v>5.8064584517336577</c:v>
                </c:pt>
                <c:pt idx="1427">
                  <c:v>5.4682176281495511</c:v>
                </c:pt>
                <c:pt idx="1428">
                  <c:v>5.0490591798572702</c:v>
                </c:pt>
                <c:pt idx="1429">
                  <c:v>4.6283447616960647</c:v>
                </c:pt>
                <c:pt idx="1430">
                  <c:v>4.1731573047136488</c:v>
                </c:pt>
                <c:pt idx="1431">
                  <c:v>3.6367674579710574</c:v>
                </c:pt>
                <c:pt idx="1432">
                  <c:v>3.1207127326478235</c:v>
                </c:pt>
                <c:pt idx="1433">
                  <c:v>2.526596779695077</c:v>
                </c:pt>
                <c:pt idx="1434">
                  <c:v>1.9668737894478221</c:v>
                </c:pt>
                <c:pt idx="1435">
                  <c:v>1.3348096395964104</c:v>
                </c:pt>
                <c:pt idx="1436">
                  <c:v>0.75003165738551059</c:v>
                </c:pt>
                <c:pt idx="1437">
                  <c:v>0.16011986658323693</c:v>
                </c:pt>
                <c:pt idx="1438">
                  <c:v>-0.48940698595111531</c:v>
                </c:pt>
                <c:pt idx="1439">
                  <c:v>-1.0756298338515924</c:v>
                </c:pt>
                <c:pt idx="1440">
                  <c:v>-1.710361578158297</c:v>
                </c:pt>
                <c:pt idx="1441">
                  <c:v>-2.2734918637713069</c:v>
                </c:pt>
                <c:pt idx="1442">
                  <c:v>-2.8190141915469265</c:v>
                </c:pt>
                <c:pt idx="1443">
                  <c:v>-3.3938735322583828</c:v>
                </c:pt>
                <c:pt idx="1444">
                  <c:v>-3.8893024068503692</c:v>
                </c:pt>
                <c:pt idx="1445">
                  <c:v>-4.3998204083450307</c:v>
                </c:pt>
                <c:pt idx="1446">
                  <c:v>-4.8288438236959648</c:v>
                </c:pt>
                <c:pt idx="1447">
                  <c:v>-5.2582350660954598</c:v>
                </c:pt>
                <c:pt idx="1448">
                  <c:v>-5.6067697624877368</c:v>
                </c:pt>
                <c:pt idx="1449">
                  <c:v>-5.9127919874554902</c:v>
                </c:pt>
                <c:pt idx="1450">
                  <c:v>-6.1976195549908484</c:v>
                </c:pt>
                <c:pt idx="1451">
                  <c:v>-6.4073934107488411</c:v>
                </c:pt>
                <c:pt idx="1452">
                  <c:v>-6.5821736263135193</c:v>
                </c:pt>
                <c:pt idx="1453">
                  <c:v>-6.6889302980954461</c:v>
                </c:pt>
                <c:pt idx="1454">
                  <c:v>-6.7480783962462061</c:v>
                </c:pt>
                <c:pt idx="1455">
                  <c:v>-6.6980645745028875</c:v>
                </c:pt>
                <c:pt idx="1456">
                  <c:v>-6.5844568079263288</c:v>
                </c:pt>
                <c:pt idx="1457">
                  <c:v>-6.4291965830801301</c:v>
                </c:pt>
                <c:pt idx="1458">
                  <c:v>-6.2027250147416053</c:v>
                </c:pt>
                <c:pt idx="1459">
                  <c:v>-5.9479461436810208</c:v>
                </c:pt>
                <c:pt idx="1460">
                  <c:v>-5.6163170207239226</c:v>
                </c:pt>
                <c:pt idx="1461">
                  <c:v>-5.2706384910619528</c:v>
                </c:pt>
                <c:pt idx="1462">
                  <c:v>-4.8855860689561545</c:v>
                </c:pt>
                <c:pt idx="1463">
                  <c:v>-4.4200604812768667</c:v>
                </c:pt>
                <c:pt idx="1464">
                  <c:v>-3.9621938309522822</c:v>
                </c:pt>
                <c:pt idx="1465">
                  <c:v>-3.4246942140672183</c:v>
                </c:pt>
                <c:pt idx="1466">
                  <c:v>-2.9093076460442866</c:v>
                </c:pt>
                <c:pt idx="1467">
                  <c:v>-2.3177634896049373</c:v>
                </c:pt>
                <c:pt idx="1468">
                  <c:v>-1.7620277282267769</c:v>
                </c:pt>
                <c:pt idx="1469">
                  <c:v>-1.1935145249924799</c:v>
                </c:pt>
                <c:pt idx="1470">
                  <c:v>-0.55851521002353888</c:v>
                </c:pt>
                <c:pt idx="1471">
                  <c:v>2.2792971836883114E-2</c:v>
                </c:pt>
                <c:pt idx="1472">
                  <c:v>0.66127703837415341</c:v>
                </c:pt>
                <c:pt idx="1473">
                  <c:v>1.2361089950492461</c:v>
                </c:pt>
                <c:pt idx="1474">
                  <c:v>1.8569305821206135</c:v>
                </c:pt>
                <c:pt idx="1475">
                  <c:v>2.4062649833899963</c:v>
                </c:pt>
                <c:pt idx="1476">
                  <c:v>2.9370040132596729</c:v>
                </c:pt>
                <c:pt idx="1477">
                  <c:v>3.4945953154938354</c:v>
                </c:pt>
                <c:pt idx="1478">
                  <c:v>3.9735400985675375</c:v>
                </c:pt>
                <c:pt idx="1479">
                  <c:v>4.4652148019717552</c:v>
                </c:pt>
                <c:pt idx="1480">
                  <c:v>4.8766022640858555</c:v>
                </c:pt>
                <c:pt idx="1481">
                  <c:v>5.2862017654222129</c:v>
                </c:pt>
                <c:pt idx="1482">
                  <c:v>5.6165347085238837</c:v>
                </c:pt>
                <c:pt idx="1483">
                  <c:v>5.9042976179514071</c:v>
                </c:pt>
                <c:pt idx="1484">
                  <c:v>6.1691375495277132</c:v>
                </c:pt>
                <c:pt idx="1485">
                  <c:v>6.3609778931521976</c:v>
                </c:pt>
                <c:pt idx="1486">
                  <c:v>6.516458071724875</c:v>
                </c:pt>
                <c:pt idx="1487">
                  <c:v>6.6062002314966488</c:v>
                </c:pt>
                <c:pt idx="1488">
                  <c:v>6.6473736699555825</c:v>
                </c:pt>
                <c:pt idx="1489">
                  <c:v>6.6322339539572948</c:v>
                </c:pt>
                <c:pt idx="1490">
                  <c:v>6.5671808181682341</c:v>
                </c:pt>
                <c:pt idx="1491">
                  <c:v>6.438620144399172</c:v>
                </c:pt>
                <c:pt idx="1492">
                  <c:v>6.2709280843667567</c:v>
                </c:pt>
                <c:pt idx="1493">
                  <c:v>6.0321734720417375</c:v>
                </c:pt>
                <c:pt idx="1494">
                  <c:v>5.7675836853165716</c:v>
                </c:pt>
                <c:pt idx="1495">
                  <c:v>5.4598080162607774</c:v>
                </c:pt>
                <c:pt idx="1496">
                  <c:v>5.0741946783730176</c:v>
                </c:pt>
                <c:pt idx="1497">
                  <c:v>4.6837571142704393</c:v>
                </c:pt>
                <c:pt idx="1498">
                  <c:v>4.2140693316098865</c:v>
                </c:pt>
                <c:pt idx="1499">
                  <c:v>3.7540496507219805</c:v>
                </c:pt>
                <c:pt idx="1500">
                  <c:v>3.2159938503067953</c:v>
                </c:pt>
                <c:pt idx="1501">
                  <c:v>2.701751708252436</c:v>
                </c:pt>
                <c:pt idx="1502">
                  <c:v>2.1676216378924638</c:v>
                </c:pt>
                <c:pt idx="1503">
                  <c:v>1.5619313281793561</c:v>
                </c:pt>
                <c:pt idx="1504">
                  <c:v>0.99931849962853159</c:v>
                </c:pt>
                <c:pt idx="1505">
                  <c:v>0.37249001430709205</c:v>
                </c:pt>
                <c:pt idx="1506">
                  <c:v>-0.19992454012644087</c:v>
                </c:pt>
                <c:pt idx="1507">
                  <c:v>-0.8270974330897487</c:v>
                </c:pt>
                <c:pt idx="1508">
                  <c:v>-1.3903424907268305</c:v>
                </c:pt>
                <c:pt idx="1509">
                  <c:v>-1.9426277355139225</c:v>
                </c:pt>
                <c:pt idx="1510">
                  <c:v>-2.5325356961200307</c:v>
                </c:pt>
                <c:pt idx="1511">
                  <c:v>-3.0484447812560838</c:v>
                </c:pt>
                <c:pt idx="1512">
                  <c:v>-3.5887737235738997</c:v>
                </c:pt>
                <c:pt idx="1513">
                  <c:v>-4.0512912975433606</c:v>
                </c:pt>
                <c:pt idx="1514">
                  <c:v>-4.5242415849725539</c:v>
                </c:pt>
                <c:pt idx="1515">
                  <c:v>-4.9181514316845707</c:v>
                </c:pt>
                <c:pt idx="1516">
                  <c:v>-5.2746928909125179</c:v>
                </c:pt>
                <c:pt idx="1517">
                  <c:v>-5.6205726869191954</c:v>
                </c:pt>
                <c:pt idx="1518">
                  <c:v>-5.8903735338571943</c:v>
                </c:pt>
                <c:pt idx="1519">
                  <c:v>-6.1355996200364205</c:v>
                </c:pt>
                <c:pt idx="1520">
                  <c:v>-6.3098860037426379</c:v>
                </c:pt>
                <c:pt idx="1521">
                  <c:v>-6.446523809194959</c:v>
                </c:pt>
                <c:pt idx="1522">
                  <c:v>-6.5197005896492382</c:v>
                </c:pt>
                <c:pt idx="1523">
                  <c:v>-6.5132557606294501</c:v>
                </c:pt>
                <c:pt idx="1524">
                  <c:v>-6.4340813261357779</c:v>
                </c:pt>
                <c:pt idx="1525">
                  <c:v>-6.2911626099114839</c:v>
                </c:pt>
                <c:pt idx="1526">
                  <c:v>-6.1115919584508358</c:v>
                </c:pt>
                <c:pt idx="1527">
                  <c:v>-5.8611714306354603</c:v>
                </c:pt>
                <c:pt idx="1528">
                  <c:v>-5.5873349470510201</c:v>
                </c:pt>
                <c:pt idx="1529">
                  <c:v>-5.2716775739489012</c:v>
                </c:pt>
                <c:pt idx="1530">
                  <c:v>-4.8790399952174521</c:v>
                </c:pt>
                <c:pt idx="1531">
                  <c:v>-4.4837635889822982</c:v>
                </c:pt>
                <c:pt idx="1532">
                  <c:v>-4.0104978750241322</c:v>
                </c:pt>
                <c:pt idx="1533">
                  <c:v>-3.5488368368526539</c:v>
                </c:pt>
                <c:pt idx="1534">
                  <c:v>-3.0107615457123971</c:v>
                </c:pt>
                <c:pt idx="1535">
                  <c:v>-2.4981239980041714</c:v>
                </c:pt>
                <c:pt idx="1536">
                  <c:v>-1.9671300018232636</c:v>
                </c:pt>
                <c:pt idx="1537">
                  <c:v>-1.366628116242778</c:v>
                </c:pt>
                <c:pt idx="1538">
                  <c:v>-0.81027275661143972</c:v>
                </c:pt>
                <c:pt idx="1539">
                  <c:v>-0.19196266953873256</c:v>
                </c:pt>
                <c:pt idx="1540">
                  <c:v>0.37128595227104755</c:v>
                </c:pt>
                <c:pt idx="1541">
                  <c:v>0.98689864902917213</c:v>
                </c:pt>
                <c:pt idx="1542">
                  <c:v>1.5383781518321997</c:v>
                </c:pt>
                <c:pt idx="1543">
                  <c:v>2.0777937547541234</c:v>
                </c:pt>
                <c:pt idx="1544">
                  <c:v>2.6523868986209749</c:v>
                </c:pt>
                <c:pt idx="1545">
                  <c:v>3.1534351706426196</c:v>
                </c:pt>
                <c:pt idx="1546">
                  <c:v>3.6765239095955735</c:v>
                </c:pt>
                <c:pt idx="1547">
                  <c:v>4.1226852167842738</c:v>
                </c:pt>
                <c:pt idx="1548">
                  <c:v>4.5374205342965439</c:v>
                </c:pt>
                <c:pt idx="1549">
                  <c:v>4.9536467428728539</c:v>
                </c:pt>
                <c:pt idx="1550">
                  <c:v>5.2926287625178068</c:v>
                </c:pt>
                <c:pt idx="1551">
                  <c:v>5.6190601232548945</c:v>
                </c:pt>
                <c:pt idx="1552">
                  <c:v>5.8712041332546008</c:v>
                </c:pt>
                <c:pt idx="1553">
                  <c:v>6.0971973210422101</c:v>
                </c:pt>
                <c:pt idx="1554">
                  <c:v>6.2543142844506781</c:v>
                </c:pt>
                <c:pt idx="1555">
                  <c:v>6.3642118438197164</c:v>
                </c:pt>
                <c:pt idx="1556">
                  <c:v>6.3917390009789772</c:v>
                </c:pt>
                <c:pt idx="1557">
                  <c:v>6.2989642943677788</c:v>
                </c:pt>
                <c:pt idx="1558">
                  <c:v>6.1422775245998684</c:v>
                </c:pt>
                <c:pt idx="1559">
                  <c:v>5.9513755676696585</c:v>
                </c:pt>
                <c:pt idx="1560">
                  <c:v>5.7158396043251383</c:v>
                </c:pt>
                <c:pt idx="1561">
                  <c:v>5.407370273772</c:v>
                </c:pt>
                <c:pt idx="1562">
                  <c:v>5.084383947507412</c:v>
                </c:pt>
                <c:pt idx="1563">
                  <c:v>4.6853221600448443</c:v>
                </c:pt>
                <c:pt idx="1564">
                  <c:v>4.2857406795892787</c:v>
                </c:pt>
                <c:pt idx="1565">
                  <c:v>3.8094663540413247</c:v>
                </c:pt>
                <c:pt idx="1566">
                  <c:v>3.3466611048659201</c:v>
                </c:pt>
                <c:pt idx="1567">
                  <c:v>2.8590680591433912</c:v>
                </c:pt>
                <c:pt idx="1568">
                  <c:v>2.2984973136994755</c:v>
                </c:pt>
                <c:pt idx="1569">
                  <c:v>1.7710530143260923</c:v>
                </c:pt>
                <c:pt idx="1570">
                  <c:v>1.1761556238039115</c:v>
                </c:pt>
                <c:pt idx="1571">
                  <c:v>0.62639754574262496</c:v>
                </c:pt>
                <c:pt idx="1572">
                  <c:v>1.69342622480049E-2</c:v>
                </c:pt>
                <c:pt idx="1573">
                  <c:v>-0.53689354005385859</c:v>
                </c:pt>
                <c:pt idx="1574">
                  <c:v>-1.0861944444833715</c:v>
                </c:pt>
                <c:pt idx="1575">
                  <c:v>-1.6802682836983331</c:v>
                </c:pt>
                <c:pt idx="1576">
                  <c:v>-2.2066989714888221</c:v>
                </c:pt>
                <c:pt idx="1577">
                  <c:v>-2.7659050717407276</c:v>
                </c:pt>
                <c:pt idx="1578">
                  <c:v>-3.2520769736920845</c:v>
                </c:pt>
                <c:pt idx="1579">
                  <c:v>-3.757963603609618</c:v>
                </c:pt>
                <c:pt idx="1580">
                  <c:v>-4.1878531351008856</c:v>
                </c:pt>
                <c:pt idx="1581">
                  <c:v>-4.5858403566344075</c:v>
                </c:pt>
                <c:pt idx="1582">
                  <c:v>-4.9832445620051482</c:v>
                </c:pt>
                <c:pt idx="1583">
                  <c:v>-5.304892936184781</c:v>
                </c:pt>
                <c:pt idx="1584">
                  <c:v>-5.6121732439227801</c:v>
                </c:pt>
                <c:pt idx="1585">
                  <c:v>-5.8469730694919972</c:v>
                </c:pt>
                <c:pt idx="1586">
                  <c:v>-6.05412086942248</c:v>
                </c:pt>
                <c:pt idx="1587">
                  <c:v>-6.1944574114737154</c:v>
                </c:pt>
                <c:pt idx="1588">
                  <c:v>-6.2880398469012553</c:v>
                </c:pt>
                <c:pt idx="1589">
                  <c:v>-6.2678808593550119</c:v>
                </c:pt>
                <c:pt idx="1590">
                  <c:v>-6.1620236251017682</c:v>
                </c:pt>
                <c:pt idx="1591">
                  <c:v>-5.9921534991069594</c:v>
                </c:pt>
                <c:pt idx="1592">
                  <c:v>-5.7904612243693787</c:v>
                </c:pt>
                <c:pt idx="1593">
                  <c:v>-5.5453557413736867</c:v>
                </c:pt>
                <c:pt idx="1594">
                  <c:v>-5.2278543727108318</c:v>
                </c:pt>
                <c:pt idx="1595">
                  <c:v>-4.8980815118522907</c:v>
                </c:pt>
                <c:pt idx="1596">
                  <c:v>-4.493182853731974</c:v>
                </c:pt>
                <c:pt idx="1597">
                  <c:v>-4.0898174145594002</c:v>
                </c:pt>
                <c:pt idx="1598">
                  <c:v>-3.6560177076813254</c:v>
                </c:pt>
                <c:pt idx="1599">
                  <c:v>-3.1476219111370893</c:v>
                </c:pt>
                <c:pt idx="1600">
                  <c:v>-2.6608661749003097</c:v>
                </c:pt>
                <c:pt idx="1601">
                  <c:v>-2.1029383009070362</c:v>
                </c:pt>
                <c:pt idx="1602">
                  <c:v>-1.5794408722872724</c:v>
                </c:pt>
                <c:pt idx="1603">
                  <c:v>-0.99054553926473232</c:v>
                </c:pt>
                <c:pt idx="1604">
                  <c:v>-0.44770749008207883</c:v>
                </c:pt>
                <c:pt idx="1605">
                  <c:v>9.8025251487161763E-2</c:v>
                </c:pt>
                <c:pt idx="1606">
                  <c:v>0.69676867300511192</c:v>
                </c:pt>
                <c:pt idx="1607">
                  <c:v>1.2352159276872887</c:v>
                </c:pt>
                <c:pt idx="1608">
                  <c:v>1.8160694746905157</c:v>
                </c:pt>
                <c:pt idx="1609">
                  <c:v>2.3294161330281318</c:v>
                </c:pt>
                <c:pt idx="1610">
                  <c:v>2.8731800842168846</c:v>
                </c:pt>
                <c:pt idx="1611">
                  <c:v>3.3444749034755095</c:v>
                </c:pt>
                <c:pt idx="1612">
                  <c:v>3.7901799893331711</c:v>
                </c:pt>
                <c:pt idx="1613">
                  <c:v>4.2469282053889499</c:v>
                </c:pt>
                <c:pt idx="1614">
                  <c:v>4.6283106434555998</c:v>
                </c:pt>
                <c:pt idx="1615">
                  <c:v>5.0071020206816783</c:v>
                </c:pt>
                <c:pt idx="1616">
                  <c:v>5.3116521596310955</c:v>
                </c:pt>
                <c:pt idx="1617">
                  <c:v>5.6000879123523752</c:v>
                </c:pt>
                <c:pt idx="1618">
                  <c:v>5.8178630974227543</c:v>
                </c:pt>
                <c:pt idx="1619">
                  <c:v>5.9916512875503907</c:v>
                </c:pt>
                <c:pt idx="1620">
                  <c:v>6.1305080661745066</c:v>
                </c:pt>
                <c:pt idx="1621">
                  <c:v>6.2081987835456216</c:v>
                </c:pt>
                <c:pt idx="1622">
                  <c:v>6.2395910554696945</c:v>
                </c:pt>
                <c:pt idx="1623">
                  <c:v>6.2187886077933596</c:v>
                </c:pt>
                <c:pt idx="1624">
                  <c:v>6.1418745707158777</c:v>
                </c:pt>
                <c:pt idx="1625">
                  <c:v>6.0234488749449957</c:v>
                </c:pt>
                <c:pt idx="1626">
                  <c:v>5.8597831145812664</c:v>
                </c:pt>
                <c:pt idx="1627">
                  <c:v>5.6290261739952117</c:v>
                </c:pt>
                <c:pt idx="1628">
                  <c:v>5.3748889886632849</c:v>
                </c:pt>
                <c:pt idx="1629">
                  <c:v>5.0489463320230294</c:v>
                </c:pt>
                <c:pt idx="1630">
                  <c:v>4.7129188247610561</c:v>
                </c:pt>
                <c:pt idx="1631">
                  <c:v>4.3027577729738073</c:v>
                </c:pt>
                <c:pt idx="1632">
                  <c:v>3.8961167337234017</c:v>
                </c:pt>
                <c:pt idx="1633">
                  <c:v>3.4605024527718315</c:v>
                </c:pt>
                <c:pt idx="1634">
                  <c:v>2.9518125540053224</c:v>
                </c:pt>
                <c:pt idx="1635">
                  <c:v>2.4663374434708096</c:v>
                </c:pt>
                <c:pt idx="1636">
                  <c:v>1.9115075817866387</c:v>
                </c:pt>
                <c:pt idx="1637">
                  <c:v>1.3923378838550222</c:v>
                </c:pt>
                <c:pt idx="1638">
                  <c:v>0.80982386143849761</c:v>
                </c:pt>
                <c:pt idx="1639">
                  <c:v>0.27421174900423195</c:v>
                </c:pt>
                <c:pt idx="1640">
                  <c:v>-0.26299533096981603</c:v>
                </c:pt>
                <c:pt idx="1641">
                  <c:v>-0.85093757916166246</c:v>
                </c:pt>
                <c:pt idx="1642">
                  <c:v>-1.3783533687649974</c:v>
                </c:pt>
                <c:pt idx="1643">
                  <c:v>-1.9458424067440703</c:v>
                </c:pt>
                <c:pt idx="1644">
                  <c:v>-2.446021667102185</c:v>
                </c:pt>
                <c:pt idx="1645">
                  <c:v>-2.9743049992857316</c:v>
                </c:pt>
                <c:pt idx="1646">
                  <c:v>-3.4307364008554591</c:v>
                </c:pt>
                <c:pt idx="1647">
                  <c:v>-3.8609417248317754</c:v>
                </c:pt>
                <c:pt idx="1648">
                  <c:v>-4.3000452671407166</c:v>
                </c:pt>
                <c:pt idx="1649">
                  <c:v>-4.6649777441294447</c:v>
                </c:pt>
                <c:pt idx="1650">
                  <c:v>-5.0253768419724683</c:v>
                </c:pt>
                <c:pt idx="1651">
                  <c:v>-5.3130732421140596</c:v>
                </c:pt>
                <c:pt idx="1652">
                  <c:v>-5.5605213863406275</c:v>
                </c:pt>
                <c:pt idx="1653">
                  <c:v>-5.7840559253516011</c:v>
                </c:pt>
                <c:pt idx="1654">
                  <c:v>-5.9414145117464079</c:v>
                </c:pt>
                <c:pt idx="1655">
                  <c:v>-6.0626568119692639</c:v>
                </c:pt>
                <c:pt idx="1656">
                  <c:v>-6.1400049462304658</c:v>
                </c:pt>
                <c:pt idx="1657">
                  <c:v>-6.1052098162240966</c:v>
                </c:pt>
                <c:pt idx="1658">
                  <c:v>-6.0244858634310949</c:v>
                </c:pt>
                <c:pt idx="1659">
                  <c:v>-5.8834252087956438</c:v>
                </c:pt>
                <c:pt idx="1660">
                  <c:v>-5.7087656411003582</c:v>
                </c:pt>
                <c:pt idx="1661">
                  <c:v>-5.4672425836018261</c:v>
                </c:pt>
                <c:pt idx="1662">
                  <c:v>-5.2046032941547375</c:v>
                </c:pt>
                <c:pt idx="1663">
                  <c:v>-4.870799644205686</c:v>
                </c:pt>
                <c:pt idx="1664">
                  <c:v>-4.5290386666885398</c:v>
                </c:pt>
                <c:pt idx="1665">
                  <c:v>-4.1534830414763491</c:v>
                </c:pt>
                <c:pt idx="1666">
                  <c:v>-3.7047555613585352</c:v>
                </c:pt>
                <c:pt idx="1667">
                  <c:v>-3.2678041735704348</c:v>
                </c:pt>
                <c:pt idx="1668">
                  <c:v>-2.7593202776435706</c:v>
                </c:pt>
                <c:pt idx="1669">
                  <c:v>-2.275553914870756</c:v>
                </c:pt>
                <c:pt idx="1670">
                  <c:v>-1.7242598862501137</c:v>
                </c:pt>
                <c:pt idx="1671">
                  <c:v>-1.2097826111001164</c:v>
                </c:pt>
                <c:pt idx="1672">
                  <c:v>-0.68664898311561573</c:v>
                </c:pt>
                <c:pt idx="1673">
                  <c:v>-0.10591418139109959</c:v>
                </c:pt>
                <c:pt idx="1674">
                  <c:v>0.42251731823156757</c:v>
                </c:pt>
                <c:pt idx="1675">
                  <c:v>0.99943116678276589</c:v>
                </c:pt>
                <c:pt idx="1676">
                  <c:v>1.515653919225824</c:v>
                </c:pt>
                <c:pt idx="1677">
                  <c:v>2.0696516679210455</c:v>
                </c:pt>
                <c:pt idx="1678">
                  <c:v>2.5565954922313496</c:v>
                </c:pt>
                <c:pt idx="1679">
                  <c:v>3.0238669369320337</c:v>
                </c:pt>
                <c:pt idx="1680">
                  <c:v>3.5109714449259508</c:v>
                </c:pt>
                <c:pt idx="1681">
                  <c:v>3.9257499260416839</c:v>
                </c:pt>
                <c:pt idx="1682">
                  <c:v>4.3473406632288842</c:v>
                </c:pt>
                <c:pt idx="1683">
                  <c:v>4.695988999609872</c:v>
                </c:pt>
                <c:pt idx="1684">
                  <c:v>5.0382271696024645</c:v>
                </c:pt>
                <c:pt idx="1685">
                  <c:v>5.3093228915355368</c:v>
                </c:pt>
                <c:pt idx="1686">
                  <c:v>5.5402131341295027</c:v>
                </c:pt>
                <c:pt idx="1687">
                  <c:v>5.7457320726535484</c:v>
                </c:pt>
                <c:pt idx="1688">
                  <c:v>5.8870265269087012</c:v>
                </c:pt>
                <c:pt idx="1689">
                  <c:v>5.9910919771362678</c:v>
                </c:pt>
                <c:pt idx="1690">
                  <c:v>6.0382770132246302</c:v>
                </c:pt>
                <c:pt idx="1691">
                  <c:v>6.0376298397029879</c:v>
                </c:pt>
                <c:pt idx="1692">
                  <c:v>5.9893161818217777</c:v>
                </c:pt>
                <c:pt idx="1693">
                  <c:v>5.895957978931067</c:v>
                </c:pt>
                <c:pt idx="1694">
                  <c:v>5.7421333594533506</c:v>
                </c:pt>
                <c:pt idx="1695">
                  <c:v>5.5569946728701849</c:v>
                </c:pt>
                <c:pt idx="1696">
                  <c:v>5.3052775356271527</c:v>
                </c:pt>
                <c:pt idx="1697">
                  <c:v>5.034657268961837</c:v>
                </c:pt>
                <c:pt idx="1698">
                  <c:v>4.6935622341774348</c:v>
                </c:pt>
                <c:pt idx="1699">
                  <c:v>4.3465780849014202</c:v>
                </c:pt>
                <c:pt idx="1700">
                  <c:v>3.967177406107528</c:v>
                </c:pt>
                <c:pt idx="1701">
                  <c:v>3.5158448827729991</c:v>
                </c:pt>
                <c:pt idx="1702">
                  <c:v>3.0780201118361727</c:v>
                </c:pt>
                <c:pt idx="1703">
                  <c:v>2.5702263784988921</c:v>
                </c:pt>
                <c:pt idx="1704">
                  <c:v>2.0885817566980194</c:v>
                </c:pt>
                <c:pt idx="1705">
                  <c:v>1.5412441846772071</c:v>
                </c:pt>
                <c:pt idx="1706">
                  <c:v>1.0318080137308756</c:v>
                </c:pt>
                <c:pt idx="1707">
                  <c:v>0.51505084530535949</c:v>
                </c:pt>
                <c:pt idx="1708">
                  <c:v>-5.7186491196812288E-2</c:v>
                </c:pt>
                <c:pt idx="1709">
                  <c:v>-0.57660882849711281</c:v>
                </c:pt>
                <c:pt idx="1710">
                  <c:v>-1.1422848471617837</c:v>
                </c:pt>
                <c:pt idx="1711">
                  <c:v>-1.6471688780755926</c:v>
                </c:pt>
                <c:pt idx="1712">
                  <c:v>-2.1392108689536715</c:v>
                </c:pt>
                <c:pt idx="1713">
                  <c:v>-2.6612208306994756</c:v>
                </c:pt>
                <c:pt idx="1714">
                  <c:v>-3.114427749863887</c:v>
                </c:pt>
                <c:pt idx="1715">
                  <c:v>-3.5852923669722978</c:v>
                </c:pt>
                <c:pt idx="1716">
                  <c:v>-3.9847295139485608</c:v>
                </c:pt>
                <c:pt idx="1717">
                  <c:v>-4.3889520610119988</c:v>
                </c:pt>
                <c:pt idx="1718">
                  <c:v>-4.7214925690419456</c:v>
                </c:pt>
                <c:pt idx="1719">
                  <c:v>-5.0181988821832988</c:v>
                </c:pt>
                <c:pt idx="1720">
                  <c:v>-5.3005675567732222</c:v>
                </c:pt>
                <c:pt idx="1721">
                  <c:v>-5.5151984568417918</c:v>
                </c:pt>
                <c:pt idx="1722">
                  <c:v>-5.7030707330215211</c:v>
                </c:pt>
                <c:pt idx="1723">
                  <c:v>-5.8286705199208191</c:v>
                </c:pt>
                <c:pt idx="1724">
                  <c:v>-5.9159995434703756</c:v>
                </c:pt>
                <c:pt idx="1725">
                  <c:v>-5.9485732144986354</c:v>
                </c:pt>
                <c:pt idx="1726">
                  <c:v>-5.9363381809045093</c:v>
                </c:pt>
                <c:pt idx="1727">
                  <c:v>-5.8712924188125566</c:v>
                </c:pt>
                <c:pt idx="1728">
                  <c:v>-5.7657878567184158</c:v>
                </c:pt>
                <c:pt idx="1729">
                  <c:v>-5.5997495927771652</c:v>
                </c:pt>
                <c:pt idx="1730">
                  <c:v>-5.4046403815423529</c:v>
                </c:pt>
                <c:pt idx="1731">
                  <c:v>-5.1432930267673793</c:v>
                </c:pt>
                <c:pt idx="1732">
                  <c:v>-4.8652042023436621</c:v>
                </c:pt>
                <c:pt idx="1733">
                  <c:v>-4.5507343300877912</c:v>
                </c:pt>
                <c:pt idx="1734">
                  <c:v>-4.1656684417575356</c:v>
                </c:pt>
                <c:pt idx="1735">
                  <c:v>-3.7829098676161608</c:v>
                </c:pt>
                <c:pt idx="1736">
                  <c:v>-3.3294898242123558</c:v>
                </c:pt>
                <c:pt idx="1737">
                  <c:v>-2.8912416355437611</c:v>
                </c:pt>
                <c:pt idx="1738">
                  <c:v>-2.3846063141213327</c:v>
                </c:pt>
                <c:pt idx="1739">
                  <c:v>-1.9054813755008109</c:v>
                </c:pt>
                <c:pt idx="1740">
                  <c:v>-1.412431971546974</c:v>
                </c:pt>
                <c:pt idx="1741">
                  <c:v>-0.85844159368789485</c:v>
                </c:pt>
                <c:pt idx="1742">
                  <c:v>-0.34835874181011883</c:v>
                </c:pt>
                <c:pt idx="1743">
                  <c:v>0.21509652153105163</c:v>
                </c:pt>
                <c:pt idx="1744">
                  <c:v>0.72529216232237625</c:v>
                </c:pt>
                <c:pt idx="1745">
                  <c:v>1.2795383586727302</c:v>
                </c:pt>
                <c:pt idx="1746">
                  <c:v>1.7729535117265729</c:v>
                </c:pt>
                <c:pt idx="1747">
                  <c:v>2.2525897809269018</c:v>
                </c:pt>
                <c:pt idx="1748">
                  <c:v>2.7599840242266467</c:v>
                </c:pt>
                <c:pt idx="1749">
                  <c:v>3.1991319516830656</c:v>
                </c:pt>
                <c:pt idx="1750">
                  <c:v>3.653813668017698</c:v>
                </c:pt>
                <c:pt idx="1751">
                  <c:v>4.0380071003624431</c:v>
                </c:pt>
                <c:pt idx="1752">
                  <c:v>4.4250182777925264</c:v>
                </c:pt>
                <c:pt idx="1753">
                  <c:v>4.7416372610388056</c:v>
                </c:pt>
                <c:pt idx="1754">
                  <c:v>5.0222843518495415</c:v>
                </c:pt>
                <c:pt idx="1755">
                  <c:v>5.2869732752270515</c:v>
                </c:pt>
                <c:pt idx="1756">
                  <c:v>5.4856496802669561</c:v>
                </c:pt>
                <c:pt idx="1757">
                  <c:v>5.6562496433005593</c:v>
                </c:pt>
                <c:pt idx="1758">
                  <c:v>5.7665277385828748</c:v>
                </c:pt>
                <c:pt idx="1759">
                  <c:v>5.8375630407083117</c:v>
                </c:pt>
                <c:pt idx="1760">
                  <c:v>5.8302458590107857</c:v>
                </c:pt>
                <c:pt idx="1761">
                  <c:v>5.7513194808294017</c:v>
                </c:pt>
                <c:pt idx="1762">
                  <c:v>5.6341528087309909</c:v>
                </c:pt>
                <c:pt idx="1763">
                  <c:v>5.4564456782517095</c:v>
                </c:pt>
                <c:pt idx="1764">
                  <c:v>5.2518681435262948</c:v>
                </c:pt>
                <c:pt idx="1765">
                  <c:v>5.0079343943450292</c:v>
                </c:pt>
                <c:pt idx="1766">
                  <c:v>4.6963920813581108</c:v>
                </c:pt>
                <c:pt idx="1767">
                  <c:v>4.3762340433718991</c:v>
                </c:pt>
                <c:pt idx="1768">
                  <c:v>3.9864354669481257</c:v>
                </c:pt>
                <c:pt idx="1769">
                  <c:v>3.6007940569071528</c:v>
                </c:pt>
                <c:pt idx="1770">
                  <c:v>3.1457897359014457</c:v>
                </c:pt>
                <c:pt idx="1771">
                  <c:v>2.7075543356669329</c:v>
                </c:pt>
                <c:pt idx="1772">
                  <c:v>2.2493207337371524</c:v>
                </c:pt>
                <c:pt idx="1773">
                  <c:v>1.7263075398868273</c:v>
                </c:pt>
                <c:pt idx="1774">
                  <c:v>1.2375070568766886</c:v>
                </c:pt>
                <c:pt idx="1775">
                  <c:v>0.68970554045329802</c:v>
                </c:pt>
                <c:pt idx="1776">
                  <c:v>0.18657904347237875</c:v>
                </c:pt>
                <c:pt idx="1777">
                  <c:v>-0.367826974057884</c:v>
                </c:pt>
                <c:pt idx="1778">
                  <c:v>-0.86859413655366657</c:v>
                </c:pt>
                <c:pt idx="1779">
                  <c:v>-1.362383885836997</c:v>
                </c:pt>
                <c:pt idx="1780">
                  <c:v>-1.8930668757504434</c:v>
                </c:pt>
                <c:pt idx="1781">
                  <c:v>-2.3602252250524081</c:v>
                </c:pt>
                <c:pt idx="1782">
                  <c:v>-2.8529743524365401</c:v>
                </c:pt>
                <c:pt idx="1783">
                  <c:v>-3.2780822135680627</c:v>
                </c:pt>
                <c:pt idx="1784">
                  <c:v>-3.7166518400217647</c:v>
                </c:pt>
                <c:pt idx="1785">
                  <c:v>-4.0857108125089319</c:v>
                </c:pt>
                <c:pt idx="1786">
                  <c:v>-4.4236896860953152</c:v>
                </c:pt>
                <c:pt idx="1787">
                  <c:v>-4.7565723696434459</c:v>
                </c:pt>
                <c:pt idx="1788">
                  <c:v>-5.0213950842323705</c:v>
                </c:pt>
                <c:pt idx="1789">
                  <c:v>-5.2687055255624733</c:v>
                </c:pt>
                <c:pt idx="1790">
                  <c:v>-5.4517380793075079</c:v>
                </c:pt>
                <c:pt idx="1791">
                  <c:v>-5.6054449578567338</c:v>
                </c:pt>
                <c:pt idx="1792">
                  <c:v>-5.700777377777059</c:v>
                </c:pt>
                <c:pt idx="1793">
                  <c:v>-5.7218682899942515</c:v>
                </c:pt>
                <c:pt idx="1794">
                  <c:v>-5.6295745047139034</c:v>
                </c:pt>
                <c:pt idx="1795">
                  <c:v>-5.501225977518037</c:v>
                </c:pt>
                <c:pt idx="1796">
                  <c:v>-5.3123888648183293</c:v>
                </c:pt>
                <c:pt idx="1797">
                  <c:v>-5.0988385313998164</c:v>
                </c:pt>
                <c:pt idx="1798">
                  <c:v>-4.8470918339586744</c:v>
                </c:pt>
                <c:pt idx="1799">
                  <c:v>-4.5283636150146265</c:v>
                </c:pt>
                <c:pt idx="1800">
                  <c:v>-4.2030054382171596</c:v>
                </c:pt>
                <c:pt idx="1801">
                  <c:v>-3.8089993135325364</c:v>
                </c:pt>
                <c:pt idx="1802">
                  <c:v>-3.4209379508069175</c:v>
                </c:pt>
                <c:pt idx="1803">
                  <c:v>-2.9648382780456859</c:v>
                </c:pt>
                <c:pt idx="1804">
                  <c:v>-2.5270381254857268</c:v>
                </c:pt>
                <c:pt idx="1805">
                  <c:v>-2.0705982948860027</c:v>
                </c:pt>
                <c:pt idx="1806">
                  <c:v>-1.5511095051929822</c:v>
                </c:pt>
                <c:pt idx="1807">
                  <c:v>-1.066895812810563</c:v>
                </c:pt>
                <c:pt idx="1808">
                  <c:v>-0.52561687690933134</c:v>
                </c:pt>
                <c:pt idx="1809">
                  <c:v>-2.9713180464457659E-2</c:v>
                </c:pt>
                <c:pt idx="1810">
                  <c:v>0.51539356271859715</c:v>
                </c:pt>
                <c:pt idx="1811">
                  <c:v>1.0065459162487651</c:v>
                </c:pt>
                <c:pt idx="1812">
                  <c:v>1.4896907954834582</c:v>
                </c:pt>
                <c:pt idx="1813">
                  <c:v>2.0075716385873772</c:v>
                </c:pt>
                <c:pt idx="1814">
                  <c:v>2.4621941832251317</c:v>
                </c:pt>
                <c:pt idx="1815">
                  <c:v>2.9402838542047447</c:v>
                </c:pt>
                <c:pt idx="1816">
                  <c:v>3.3513835260356601</c:v>
                </c:pt>
                <c:pt idx="1817">
                  <c:v>3.7368941960140085</c:v>
                </c:pt>
                <c:pt idx="1818">
                  <c:v>4.1279701216818028</c:v>
                </c:pt>
                <c:pt idx="1819">
                  <c:v>4.4506299847934194</c:v>
                </c:pt>
                <c:pt idx="1820">
                  <c:v>4.7664475149876138</c:v>
                </c:pt>
                <c:pt idx="1821">
                  <c:v>5.015688574241878</c:v>
                </c:pt>
                <c:pt idx="1822">
                  <c:v>5.2459290856287728</c:v>
                </c:pt>
                <c:pt idx="1823">
                  <c:v>5.4136337458012171</c:v>
                </c:pt>
                <c:pt idx="1824">
                  <c:v>5.5404382708290205</c:v>
                </c:pt>
                <c:pt idx="1825">
                  <c:v>5.6315964711980646</c:v>
                </c:pt>
                <c:pt idx="1826">
                  <c:v>5.6698970510894302</c:v>
                </c:pt>
                <c:pt idx="1827">
                  <c:v>5.6626907803662592</c:v>
                </c:pt>
                <c:pt idx="1828">
                  <c:v>5.6113820038187834</c:v>
                </c:pt>
                <c:pt idx="1829">
                  <c:v>5.5062307597708182</c:v>
                </c:pt>
                <c:pt idx="1830">
                  <c:v>5.3671763004506223</c:v>
                </c:pt>
                <c:pt idx="1831">
                  <c:v>5.1878401934907812</c:v>
                </c:pt>
                <c:pt idx="1832">
                  <c:v>4.9457073102246731</c:v>
                </c:pt>
                <c:pt idx="1833">
                  <c:v>4.6866365818715083</c:v>
                </c:pt>
                <c:pt idx="1834">
                  <c:v>4.3612562627584586</c:v>
                </c:pt>
                <c:pt idx="1835">
                  <c:v>4.031175625547081</c:v>
                </c:pt>
                <c:pt idx="1836">
                  <c:v>3.6334746175884538</c:v>
                </c:pt>
                <c:pt idx="1837">
                  <c:v>3.2434439459011699</c:v>
                </c:pt>
                <c:pt idx="1838">
                  <c:v>2.8293387243223087</c:v>
                </c:pt>
                <c:pt idx="1839">
                  <c:v>2.3497673422483332</c:v>
                </c:pt>
                <c:pt idx="1840">
                  <c:v>1.8955052311930594</c:v>
                </c:pt>
                <c:pt idx="1841">
                  <c:v>1.3799311395527214</c:v>
                </c:pt>
                <c:pt idx="1842">
                  <c:v>0.90062704327972143</c:v>
                </c:pt>
                <c:pt idx="1843">
                  <c:v>0.36618760559041125</c:v>
                </c:pt>
                <c:pt idx="1844">
                  <c:v>-0.12224220352910427</c:v>
                </c:pt>
                <c:pt idx="1845">
                  <c:v>-0.60932385893686603</c:v>
                </c:pt>
                <c:pt idx="1846">
                  <c:v>-1.1391828476955574</c:v>
                </c:pt>
                <c:pt idx="1847">
                  <c:v>-1.6115518301599168</c:v>
                </c:pt>
                <c:pt idx="1848">
                  <c:v>-2.1165339073188609</c:v>
                </c:pt>
                <c:pt idx="1849">
                  <c:v>-2.5585766811559774</c:v>
                </c:pt>
                <c:pt idx="1850">
                  <c:v>-3.0220071519688996</c:v>
                </c:pt>
                <c:pt idx="1851">
                  <c:v>-3.4191430246050798</c:v>
                </c:pt>
                <c:pt idx="1852">
                  <c:v>-3.7901920439029655</c:v>
                </c:pt>
                <c:pt idx="1853">
                  <c:v>-4.1649156759937904</c:v>
                </c:pt>
                <c:pt idx="1854">
                  <c:v>-4.4724275291472049</c:v>
                </c:pt>
                <c:pt idx="1855">
                  <c:v>-4.7714124886531302</c:v>
                </c:pt>
                <c:pt idx="1856">
                  <c:v>-5.0053220060835066</c:v>
                </c:pt>
                <c:pt idx="1857">
                  <c:v>-5.2188078955287045</c:v>
                </c:pt>
                <c:pt idx="1858">
                  <c:v>-5.371505461646219</c:v>
                </c:pt>
                <c:pt idx="1859">
                  <c:v>-5.483633177616988</c:v>
                </c:pt>
                <c:pt idx="1860">
                  <c:v>-5.5591597885777526</c:v>
                </c:pt>
                <c:pt idx="1861">
                  <c:v>-5.5838317488741707</c:v>
                </c:pt>
                <c:pt idx="1862">
                  <c:v>-5.5623998844516187</c:v>
                </c:pt>
                <c:pt idx="1863">
                  <c:v>-5.4989600068879199</c:v>
                </c:pt>
                <c:pt idx="1864">
                  <c:v>-5.3814576023521283</c:v>
                </c:pt>
                <c:pt idx="1865">
                  <c:v>-5.2321684791167318</c:v>
                </c:pt>
                <c:pt idx="1866">
                  <c:v>-5.043622998294226</c:v>
                </c:pt>
                <c:pt idx="1867">
                  <c:v>-4.7926254386177316</c:v>
                </c:pt>
                <c:pt idx="1868">
                  <c:v>-4.5267112695271967</c:v>
                </c:pt>
                <c:pt idx="1869">
                  <c:v>-4.1952022671230269</c:v>
                </c:pt>
                <c:pt idx="1870">
                  <c:v>-3.8608663642904588</c:v>
                </c:pt>
                <c:pt idx="1871">
                  <c:v>-3.4977592316344763</c:v>
                </c:pt>
                <c:pt idx="1872">
                  <c:v>-3.0684089354329775</c:v>
                </c:pt>
                <c:pt idx="1873">
                  <c:v>-2.6540917441415837</c:v>
                </c:pt>
                <c:pt idx="1874">
                  <c:v>-2.1758108510109713</c:v>
                </c:pt>
                <c:pt idx="1875">
                  <c:v>-1.7240962172220069</c:v>
                </c:pt>
                <c:pt idx="1876">
                  <c:v>-1.2128110511905834</c:v>
                </c:pt>
                <c:pt idx="1877">
                  <c:v>-0.73872445514291651</c:v>
                </c:pt>
                <c:pt idx="1878">
                  <c:v>-0.25949218961462883</c:v>
                </c:pt>
                <c:pt idx="1879">
                  <c:v>0.26929509736197982</c:v>
                </c:pt>
                <c:pt idx="1880">
                  <c:v>0.74756665399004163</c:v>
                </c:pt>
                <c:pt idx="1881">
                  <c:v>1.2665442926537511</c:v>
                </c:pt>
                <c:pt idx="1882">
                  <c:v>1.7280208750666881</c:v>
                </c:pt>
                <c:pt idx="1883">
                  <c:v>2.2200230556107057</c:v>
                </c:pt>
                <c:pt idx="1884">
                  <c:v>2.6494556153146265</c:v>
                </c:pt>
                <c:pt idx="1885">
                  <c:v>3.0585671426458703</c:v>
                </c:pt>
                <c:pt idx="1886">
                  <c:v>3.4814698188824411</c:v>
                </c:pt>
                <c:pt idx="1887">
                  <c:v>3.8381545011539218</c:v>
                </c:pt>
                <c:pt idx="1888">
                  <c:v>4.1966791372572736</c:v>
                </c:pt>
                <c:pt idx="1889">
                  <c:v>4.4892232133802752</c:v>
                </c:pt>
                <c:pt idx="1890">
                  <c:v>4.7716171037362951</c:v>
                </c:pt>
                <c:pt idx="1891">
                  <c:v>4.9904521113705052</c:v>
                </c:pt>
                <c:pt idx="1892">
                  <c:v>5.1715278489804941</c:v>
                </c:pt>
                <c:pt idx="1893">
                  <c:v>5.3255205771859844</c:v>
                </c:pt>
                <c:pt idx="1894">
                  <c:v>5.4233254105542219</c:v>
                </c:pt>
                <c:pt idx="1895">
                  <c:v>5.4836397383308304</c:v>
                </c:pt>
                <c:pt idx="1896">
                  <c:v>5.4598995248953441</c:v>
                </c:pt>
                <c:pt idx="1897">
                  <c:v>5.3847717260522385</c:v>
                </c:pt>
                <c:pt idx="1898">
                  <c:v>5.2691738151072149</c:v>
                </c:pt>
                <c:pt idx="1899">
                  <c:v>5.096362953767744</c:v>
                </c:pt>
                <c:pt idx="1900">
                  <c:v>4.899080000832142</c:v>
                </c:pt>
                <c:pt idx="1901">
                  <c:v>4.6397390744258846</c:v>
                </c:pt>
                <c:pt idx="1902">
                  <c:v>4.3674535260614595</c:v>
                </c:pt>
                <c:pt idx="1903">
                  <c:v>4.0303286903889548</c:v>
                </c:pt>
                <c:pt idx="1904">
                  <c:v>3.6921941124090067</c:v>
                </c:pt>
                <c:pt idx="1905">
                  <c:v>3.3265613777963114</c:v>
                </c:pt>
                <c:pt idx="1906">
                  <c:v>2.8959243890885555</c:v>
                </c:pt>
                <c:pt idx="1907">
                  <c:v>2.4818016850149602</c:v>
                </c:pt>
                <c:pt idx="1908">
                  <c:v>2.0052321504878505</c:v>
                </c:pt>
                <c:pt idx="1909">
                  <c:v>1.5564206512173877</c:v>
                </c:pt>
                <c:pt idx="1910">
                  <c:v>1.0497827167834841</c:v>
                </c:pt>
                <c:pt idx="1911">
                  <c:v>0.58120679580067736</c:v>
                </c:pt>
                <c:pt idx="1912">
                  <c:v>0.10866615184178496</c:v>
                </c:pt>
                <c:pt idx="1913">
                  <c:v>-0.41145796885542829</c:v>
                </c:pt>
                <c:pt idx="1914">
                  <c:v>-0.88073533190503883</c:v>
                </c:pt>
                <c:pt idx="1915">
                  <c:v>-1.3886734639403633</c:v>
                </c:pt>
                <c:pt idx="1916">
                  <c:v>-1.8391553215860335</c:v>
                </c:pt>
                <c:pt idx="1917">
                  <c:v>-2.3181115539178117</c:v>
                </c:pt>
                <c:pt idx="1918">
                  <c:v>-2.7349165825512274</c:v>
                </c:pt>
                <c:pt idx="1919">
                  <c:v>-3.1307683019868677</c:v>
                </c:pt>
                <c:pt idx="1920">
                  <c:v>-3.5384748251218983</c:v>
                </c:pt>
                <c:pt idx="1921">
                  <c:v>-3.8809032803885226</c:v>
                </c:pt>
                <c:pt idx="1922">
                  <c:v>-4.2233930220245801</c:v>
                </c:pt>
                <c:pt idx="1923">
                  <c:v>-4.5011583218492737</c:v>
                </c:pt>
                <c:pt idx="1924">
                  <c:v>-4.7447960675920804</c:v>
                </c:pt>
                <c:pt idx="1925">
                  <c:v>-4.9712350321411325</c:v>
                </c:pt>
                <c:pt idx="1926">
                  <c:v>-5.1376573849798195</c:v>
                </c:pt>
                <c:pt idx="1927">
                  <c:v>-5.2758448948038295</c:v>
                </c:pt>
                <c:pt idx="1928">
                  <c:v>-5.3596834485643416</c:v>
                </c:pt>
                <c:pt idx="1929">
                  <c:v>-5.4052062755439376</c:v>
                </c:pt>
                <c:pt idx="1930">
                  <c:v>-5.4038369256490997</c:v>
                </c:pt>
                <c:pt idx="1931">
                  <c:v>-5.3617893209649594</c:v>
                </c:pt>
                <c:pt idx="1932">
                  <c:v>-5.2689829578332503</c:v>
                </c:pt>
                <c:pt idx="1933">
                  <c:v>-5.1430191276568076</c:v>
                </c:pt>
                <c:pt idx="1934">
                  <c:v>-4.959915882680308</c:v>
                </c:pt>
                <c:pt idx="1935">
                  <c:v>-4.754360931826116</c:v>
                </c:pt>
                <c:pt idx="1936">
                  <c:v>-4.4871895848546384</c:v>
                </c:pt>
                <c:pt idx="1937">
                  <c:v>-4.2089960030068001</c:v>
                </c:pt>
                <c:pt idx="1938">
                  <c:v>-3.8993613239467315</c:v>
                </c:pt>
                <c:pt idx="1939">
                  <c:v>-3.5252700814344657</c:v>
                </c:pt>
                <c:pt idx="1940">
                  <c:v>-3.1575440732874189</c:v>
                </c:pt>
                <c:pt idx="1941">
                  <c:v>-2.7260764355054548</c:v>
                </c:pt>
                <c:pt idx="1942">
                  <c:v>-2.3125416900274613</c:v>
                </c:pt>
                <c:pt idx="1943">
                  <c:v>-1.8380894807476751</c:v>
                </c:pt>
                <c:pt idx="1944">
                  <c:v>-1.3925227735702275</c:v>
                </c:pt>
                <c:pt idx="1945">
                  <c:v>-0.93686369220820076</c:v>
                </c:pt>
                <c:pt idx="1946">
                  <c:v>-0.42808799126040381</c:v>
                </c:pt>
                <c:pt idx="1947">
                  <c:v>3.7515762863284612E-2</c:v>
                </c:pt>
                <c:pt idx="1948">
                  <c:v>0.54874761174181874</c:v>
                </c:pt>
                <c:pt idx="1949">
                  <c:v>1.0088611615792764</c:v>
                </c:pt>
                <c:pt idx="1950">
                  <c:v>1.5056172624774564</c:v>
                </c:pt>
                <c:pt idx="1951">
                  <c:v>1.9450159015070334</c:v>
                </c:pt>
                <c:pt idx="1952">
                  <c:v>2.3693877166273873</c:v>
                </c:pt>
                <c:pt idx="1953">
                  <c:v>2.8150477124763862</c:v>
                </c:pt>
                <c:pt idx="1954">
                  <c:v>3.1976751632925695</c:v>
                </c:pt>
                <c:pt idx="1955">
                  <c:v>3.59027060231496</c:v>
                </c:pt>
                <c:pt idx="1956">
                  <c:v>3.9185612927094193</c:v>
                </c:pt>
                <c:pt idx="1957">
                  <c:v>4.2451905468059881</c:v>
                </c:pt>
                <c:pt idx="1958">
                  <c:v>4.5083743804320218</c:v>
                </c:pt>
                <c:pt idx="1959">
                  <c:v>4.7373891136072634</c:v>
                </c:pt>
                <c:pt idx="1960">
                  <c:v>4.9478261887578423</c:v>
                </c:pt>
                <c:pt idx="1961">
                  <c:v>5.0998959557757306</c:v>
                </c:pt>
                <c:pt idx="1962">
                  <c:v>5.2226425576771973</c:v>
                </c:pt>
                <c:pt idx="1963">
                  <c:v>5.2928736829968646</c:v>
                </c:pt>
                <c:pt idx="1964">
                  <c:v>5.2564991172643083</c:v>
                </c:pt>
                <c:pt idx="1965">
                  <c:v>5.1517558227495632</c:v>
                </c:pt>
                <c:pt idx="1966">
                  <c:v>5.0158740043465064</c:v>
                </c:pt>
                <c:pt idx="1967">
                  <c:v>4.8229791263009307</c:v>
                </c:pt>
                <c:pt idx="1968">
                  <c:v>4.6096109774028697</c:v>
                </c:pt>
                <c:pt idx="1969">
                  <c:v>4.3351135609007674</c:v>
                </c:pt>
                <c:pt idx="1970">
                  <c:v>4.0514664030205125</c:v>
                </c:pt>
                <c:pt idx="1971">
                  <c:v>3.7375687904444428</c:v>
                </c:pt>
                <c:pt idx="1972">
                  <c:v>3.3602002943486746</c:v>
                </c:pt>
                <c:pt idx="1973">
                  <c:v>2.9908017484414948</c:v>
                </c:pt>
                <c:pt idx="1974">
                  <c:v>2.5589459473359262</c:v>
                </c:pt>
                <c:pt idx="1975">
                  <c:v>2.1463796754804041</c:v>
                </c:pt>
                <c:pt idx="1976">
                  <c:v>1.7180171698352369</c:v>
                </c:pt>
                <c:pt idx="1977">
                  <c:v>1.2324417865341903</c:v>
                </c:pt>
                <c:pt idx="1978">
                  <c:v>0.78155720727014899</c:v>
                </c:pt>
                <c:pt idx="1979">
                  <c:v>0.27937728450807991</c:v>
                </c:pt>
                <c:pt idx="1980">
                  <c:v>-0.1790587276838492</c:v>
                </c:pt>
                <c:pt idx="1981">
                  <c:v>-0.6811849932518047</c:v>
                </c:pt>
                <c:pt idx="1982">
                  <c:v>-1.131979293307336</c:v>
                </c:pt>
                <c:pt idx="1983">
                  <c:v>-1.5738572301793181</c:v>
                </c:pt>
                <c:pt idx="1984">
                  <c:v>-2.0456665232474522</c:v>
                </c:pt>
                <c:pt idx="1985">
                  <c:v>-2.4581321966017384</c:v>
                </c:pt>
                <c:pt idx="1986">
                  <c:v>-2.889939502676206</c:v>
                </c:pt>
                <c:pt idx="1987">
                  <c:v>-3.259389865498163</c:v>
                </c:pt>
                <c:pt idx="1988">
                  <c:v>-3.6369711918568557</c:v>
                </c:pt>
                <c:pt idx="1989">
                  <c:v>-3.9512524913646172</c:v>
                </c:pt>
                <c:pt idx="1990">
                  <c:v>-4.2355138709758444</c:v>
                </c:pt>
                <c:pt idx="1991">
                  <c:v>-4.5110130123614711</c:v>
                </c:pt>
                <c:pt idx="1992">
                  <c:v>-4.7256441789957213</c:v>
                </c:pt>
                <c:pt idx="1993">
                  <c:v>-4.9203801526619131</c:v>
                </c:pt>
                <c:pt idx="1994">
                  <c:v>-5.0584025108077988</c:v>
                </c:pt>
                <c:pt idx="1995">
                  <c:v>-5.1660759436347075</c:v>
                </c:pt>
                <c:pt idx="1996">
                  <c:v>-5.2230603228032733</c:v>
                </c:pt>
                <c:pt idx="1997">
                  <c:v>-5.2144747712229673</c:v>
                </c:pt>
                <c:pt idx="1998">
                  <c:v>-5.1494520300276356</c:v>
                </c:pt>
                <c:pt idx="1999">
                  <c:v>-5.033248724627569</c:v>
                </c:pt>
                <c:pt idx="2000">
                  <c:v>-4.8878923153043248</c:v>
                </c:pt>
                <c:pt idx="2001">
                  <c:v>-4.6857002360356441</c:v>
                </c:pt>
                <c:pt idx="2002">
                  <c:v>-4.4649707820947775</c:v>
                </c:pt>
                <c:pt idx="2003">
                  <c:v>-4.2108229365184515</c:v>
                </c:pt>
                <c:pt idx="2004">
                  <c:v>-3.8949875124853719</c:v>
                </c:pt>
                <c:pt idx="2005">
                  <c:v>-3.5772640769962387</c:v>
                </c:pt>
                <c:pt idx="2006">
                  <c:v>-3.1970856466500912</c:v>
                </c:pt>
                <c:pt idx="2007">
                  <c:v>-2.8264236651430088</c:v>
                </c:pt>
                <c:pt idx="2008">
                  <c:v>-2.394608628703518</c:v>
                </c:pt>
                <c:pt idx="2009">
                  <c:v>-1.9833784299290289</c:v>
                </c:pt>
                <c:pt idx="2010">
                  <c:v>-1.5575778811670937</c:v>
                </c:pt>
                <c:pt idx="2011">
                  <c:v>-1.0762119750300394</c:v>
                </c:pt>
                <c:pt idx="2012">
                  <c:v>-0.63038663306437381</c:v>
                </c:pt>
                <c:pt idx="2013">
                  <c:v>-0.13507937404112288</c:v>
                </c:pt>
                <c:pt idx="2014">
                  <c:v>0.31597222913033557</c:v>
                </c:pt>
                <c:pt idx="2015">
                  <c:v>0.80879510247412501</c:v>
                </c:pt>
                <c:pt idx="2016">
                  <c:v>1.2501286026502392</c:v>
                </c:pt>
                <c:pt idx="2017">
                  <c:v>1.6816646143164371</c:v>
                </c:pt>
                <c:pt idx="2018">
                  <c:v>2.1411741101659021</c:v>
                </c:pt>
                <c:pt idx="2019">
                  <c:v>2.5417105277545593</c:v>
                </c:pt>
                <c:pt idx="2020">
                  <c:v>2.9596846568303379</c:v>
                </c:pt>
                <c:pt idx="2021">
                  <c:v>3.3160163415625408</c:v>
                </c:pt>
                <c:pt idx="2022">
                  <c:v>3.6786919608296516</c:v>
                </c:pt>
                <c:pt idx="2023">
                  <c:v>3.9791017193296248</c:v>
                </c:pt>
                <c:pt idx="2024">
                  <c:v>4.2492940654825713</c:v>
                </c:pt>
                <c:pt idx="2025">
                  <c:v>4.5092157985057133</c:v>
                </c:pt>
                <c:pt idx="2026">
                  <c:v>4.7097091843034242</c:v>
                </c:pt>
                <c:pt idx="2027">
                  <c:v>4.8890505239543227</c:v>
                </c:pt>
                <c:pt idx="2028">
                  <c:v>5.0133345958561426</c:v>
                </c:pt>
                <c:pt idx="2029">
                  <c:v>5.1063055640595563</c:v>
                </c:pt>
                <c:pt idx="2030">
                  <c:v>5.1166890602098984</c:v>
                </c:pt>
                <c:pt idx="2031">
                  <c:v>5.0408066691149207</c:v>
                </c:pt>
                <c:pt idx="2032">
                  <c:v>4.9136163147802403</c:v>
                </c:pt>
                <c:pt idx="2033">
                  <c:v>4.7592238930521322</c:v>
                </c:pt>
                <c:pt idx="2034">
                  <c:v>4.5691398566151804</c:v>
                </c:pt>
                <c:pt idx="2035">
                  <c:v>4.3205764561278377</c:v>
                </c:pt>
                <c:pt idx="2036">
                  <c:v>4.0606051165192074</c:v>
                </c:pt>
                <c:pt idx="2037">
                  <c:v>3.7396772378256498</c:v>
                </c:pt>
                <c:pt idx="2038">
                  <c:v>3.4185550185749092</c:v>
                </c:pt>
                <c:pt idx="2039">
                  <c:v>3.0360219704427669</c:v>
                </c:pt>
                <c:pt idx="2040">
                  <c:v>2.6644939934339136</c:v>
                </c:pt>
                <c:pt idx="2041">
                  <c:v>2.2732335235045529</c:v>
                </c:pt>
                <c:pt idx="2042">
                  <c:v>1.8235957150524935</c:v>
                </c:pt>
                <c:pt idx="2043">
                  <c:v>1.4006873195064991</c:v>
                </c:pt>
                <c:pt idx="2044">
                  <c:v>0.9238628283935455</c:v>
                </c:pt>
                <c:pt idx="2045">
                  <c:v>0.48336761186750243</c:v>
                </c:pt>
                <c:pt idx="2046">
                  <c:v>-4.8054475756015812E-3</c:v>
                </c:pt>
                <c:pt idx="2047">
                  <c:v>-0.44826992207687882</c:v>
                </c:pt>
                <c:pt idx="2048">
                  <c:v>-0.88797133973991416</c:v>
                </c:pt>
                <c:pt idx="2049">
                  <c:v>-1.3633515356298442</c:v>
                </c:pt>
                <c:pt idx="2050">
                  <c:v>-1.7844548551147372</c:v>
                </c:pt>
                <c:pt idx="2051">
                  <c:v>-2.2316084410565344</c:v>
                </c:pt>
                <c:pt idx="2052">
                  <c:v>-2.6202047274295452</c:v>
                </c:pt>
                <c:pt idx="2053">
                  <c:v>-3.0243779257972196</c:v>
                </c:pt>
                <c:pt idx="2054">
                  <c:v>-3.3676601616922555</c:v>
                </c:pt>
                <c:pt idx="2055">
                  <c:v>-3.6852902840979898</c:v>
                </c:pt>
                <c:pt idx="2056">
                  <c:v>-4.0022345608297192</c:v>
                </c:pt>
                <c:pt idx="2057">
                  <c:v>-4.2585401436292711</c:v>
                </c:pt>
                <c:pt idx="2058">
                  <c:v>-4.5031241420877972</c:v>
                </c:pt>
                <c:pt idx="2059">
                  <c:v>-4.689731435654064</c:v>
                </c:pt>
                <c:pt idx="2060">
                  <c:v>-4.8539898137678197</c:v>
                </c:pt>
                <c:pt idx="2061">
                  <c:v>-4.9648482452189002</c:v>
                </c:pt>
                <c:pt idx="2062">
                  <c:v>-5.0382347512257786</c:v>
                </c:pt>
                <c:pt idx="2063">
                  <c:v>-5.0170450812505498</c:v>
                </c:pt>
                <c:pt idx="2064">
                  <c:v>-4.9307181925296115</c:v>
                </c:pt>
                <c:pt idx="2065">
                  <c:v>-4.7930094609344138</c:v>
                </c:pt>
                <c:pt idx="2066">
                  <c:v>-4.6300145150591696</c:v>
                </c:pt>
                <c:pt idx="2067">
                  <c:v>-4.4323081645531701</c:v>
                </c:pt>
                <c:pt idx="2068">
                  <c:v>-4.1765595868554151</c:v>
                </c:pt>
                <c:pt idx="2069">
                  <c:v>-3.9111989658204802</c:v>
                </c:pt>
                <c:pt idx="2070">
                  <c:v>-3.5856486453903447</c:v>
                </c:pt>
                <c:pt idx="2071">
                  <c:v>-3.2615445151335698</c:v>
                </c:pt>
                <c:pt idx="2072">
                  <c:v>-2.8771001013954374</c:v>
                </c:pt>
                <c:pt idx="2073">
                  <c:v>-2.5050918906190409</c:v>
                </c:pt>
                <c:pt idx="2074">
                  <c:v>-2.1145515681203744</c:v>
                </c:pt>
                <c:pt idx="2075">
                  <c:v>-1.6670843681955154</c:v>
                </c:pt>
                <c:pt idx="2076">
                  <c:v>-1.2473851347916358</c:v>
                </c:pt>
                <c:pt idx="2077">
                  <c:v>-0.77541916291647817</c:v>
                </c:pt>
                <c:pt idx="2078">
                  <c:v>-0.34051128752241461</c:v>
                </c:pt>
                <c:pt idx="2079">
                  <c:v>0.14028115526416449</c:v>
                </c:pt>
                <c:pt idx="2080">
                  <c:v>0.57596948533772907</c:v>
                </c:pt>
                <c:pt idx="2081">
                  <c:v>1.0069402640685146</c:v>
                </c:pt>
                <c:pt idx="2082">
                  <c:v>1.4716939553499691</c:v>
                </c:pt>
                <c:pt idx="2083">
                  <c:v>1.8822867403169989</c:v>
                </c:pt>
                <c:pt idx="2084">
                  <c:v>2.3170419929107009</c:v>
                </c:pt>
                <c:pt idx="2085">
                  <c:v>2.6936991363133851</c:v>
                </c:pt>
                <c:pt idx="2086">
                  <c:v>3.0497484254691969</c:v>
                </c:pt>
                <c:pt idx="2087">
                  <c:v>3.4144283799249204</c:v>
                </c:pt>
                <c:pt idx="2088">
                  <c:v>3.7187479921896154</c:v>
                </c:pt>
                <c:pt idx="2089">
                  <c:v>4.0207771968211183</c:v>
                </c:pt>
                <c:pt idx="2090">
                  <c:v>4.2633859469422113</c:v>
                </c:pt>
                <c:pt idx="2091">
                  <c:v>4.4928791378357706</c:v>
                </c:pt>
                <c:pt idx="2092">
                  <c:v>4.6658575019558928</c:v>
                </c:pt>
                <c:pt idx="2093">
                  <c:v>4.8035602828790722</c:v>
                </c:pt>
                <c:pt idx="2094">
                  <c:v>4.9130978787428816</c:v>
                </c:pt>
                <c:pt idx="2095">
                  <c:v>4.9737755573547089</c:v>
                </c:pt>
                <c:pt idx="2096">
                  <c:v>4.9789913069076217</c:v>
                </c:pt>
                <c:pt idx="2097">
                  <c:v>4.9156974930366752</c:v>
                </c:pt>
                <c:pt idx="2098">
                  <c:v>4.8193382653902246</c:v>
                </c:pt>
                <c:pt idx="2099">
                  <c:v>4.6867840443479931</c:v>
                </c:pt>
                <c:pt idx="2100">
                  <c:v>4.5004058907580324</c:v>
                </c:pt>
                <c:pt idx="2101">
                  <c:v>4.2955079965490732</c:v>
                </c:pt>
                <c:pt idx="2102">
                  <c:v>4.0330472541965658</c:v>
                </c:pt>
                <c:pt idx="2103">
                  <c:v>3.762723092748637</c:v>
                </c:pt>
                <c:pt idx="2104">
                  <c:v>3.4330100047499919</c:v>
                </c:pt>
                <c:pt idx="2105">
                  <c:v>3.1063305877016463</c:v>
                </c:pt>
                <c:pt idx="2106">
                  <c:v>2.7565532901226382</c:v>
                </c:pt>
                <c:pt idx="2107">
                  <c:v>2.3482915827200914</c:v>
                </c:pt>
                <c:pt idx="2108">
                  <c:v>1.9588255727531048</c:v>
                </c:pt>
                <c:pt idx="2109">
                  <c:v>1.5138924064356296</c:v>
                </c:pt>
                <c:pt idx="2110">
                  <c:v>1.0977062660296668</c:v>
                </c:pt>
                <c:pt idx="2111">
                  <c:v>0.63090124503832501</c:v>
                </c:pt>
                <c:pt idx="2112">
                  <c:v>0.2018244363234836</c:v>
                </c:pt>
                <c:pt idx="2113">
                  <c:v>-0.2283957555944785</c:v>
                </c:pt>
                <c:pt idx="2114">
                  <c:v>-0.69909247790916018</c:v>
                </c:pt>
                <c:pt idx="2115">
                  <c:v>-1.1211916624451133</c:v>
                </c:pt>
                <c:pt idx="2116">
                  <c:v>-1.5752049901505367</c:v>
                </c:pt>
                <c:pt idx="2117">
                  <c:v>-1.9752219910625046</c:v>
                </c:pt>
                <c:pt idx="2118">
                  <c:v>-2.3975497860251989</c:v>
                </c:pt>
                <c:pt idx="2119">
                  <c:v>-2.7622802638993083</c:v>
                </c:pt>
                <c:pt idx="2120">
                  <c:v>-3.1058970661166501</c:v>
                </c:pt>
                <c:pt idx="2121">
                  <c:v>-3.4564293841095215</c:v>
                </c:pt>
                <c:pt idx="2122">
                  <c:v>-3.7475639430621666</c:v>
                </c:pt>
                <c:pt idx="2123">
                  <c:v>-4.034856264448571</c:v>
                </c:pt>
                <c:pt idx="2124">
                  <c:v>-4.2639653486640672</c:v>
                </c:pt>
                <c:pt idx="2125">
                  <c:v>-4.4786214455517959</c:v>
                </c:pt>
                <c:pt idx="2126">
                  <c:v>-4.6382330966869194</c:v>
                </c:pt>
                <c:pt idx="2127">
                  <c:v>-4.7627888289240499</c:v>
                </c:pt>
                <c:pt idx="2128">
                  <c:v>-4.8582362036539246</c:v>
                </c:pt>
                <c:pt idx="2129">
                  <c:v>-4.8875796380259926</c:v>
                </c:pt>
                <c:pt idx="2130">
                  <c:v>-4.8127977284520478</c:v>
                </c:pt>
                <c:pt idx="2131">
                  <c:v>-4.7068150235642019</c:v>
                </c:pt>
                <c:pt idx="2132">
                  <c:v>-4.565492818559501</c:v>
                </c:pt>
                <c:pt idx="2133">
                  <c:v>-4.3705356528938957</c:v>
                </c:pt>
                <c:pt idx="2134">
                  <c:v>-4.1588703611776747</c:v>
                </c:pt>
                <c:pt idx="2135">
                  <c:v>-3.890162049936797</c:v>
                </c:pt>
                <c:pt idx="2136">
                  <c:v>-3.6152914734316863</c:v>
                </c:pt>
                <c:pt idx="2137">
                  <c:v>-3.3134462268233427</c:v>
                </c:pt>
                <c:pt idx="2138">
                  <c:v>-2.9530064374230229</c:v>
                </c:pt>
                <c:pt idx="2139">
                  <c:v>-2.6022062744624357</c:v>
                </c:pt>
                <c:pt idx="2140">
                  <c:v>-2.1941624481220008</c:v>
                </c:pt>
                <c:pt idx="2141">
                  <c:v>-1.8061127277588411</c:v>
                </c:pt>
                <c:pt idx="2142">
                  <c:v>-1.3640631320235581</c:v>
                </c:pt>
                <c:pt idx="2143">
                  <c:v>-0.95168105591378604</c:v>
                </c:pt>
                <c:pt idx="2144">
                  <c:v>-0.53249613659209494</c:v>
                </c:pt>
                <c:pt idx="2145">
                  <c:v>-6.7309597997897111E-2</c:v>
                </c:pt>
                <c:pt idx="2146">
                  <c:v>0.35584180089557815</c:v>
                </c:pt>
                <c:pt idx="2147">
                  <c:v>0.81766419599373441</c:v>
                </c:pt>
                <c:pt idx="2148">
                  <c:v>1.2307638296278014</c:v>
                </c:pt>
                <c:pt idx="2149">
                  <c:v>1.6739368833921004</c:v>
                </c:pt>
                <c:pt idx="2150">
                  <c:v>2.0633251099689898</c:v>
                </c:pt>
                <c:pt idx="2151">
                  <c:v>2.4368397103939632</c:v>
                </c:pt>
                <c:pt idx="2152">
                  <c:v>2.8260366367244791</c:v>
                </c:pt>
                <c:pt idx="2153">
                  <c:v>3.1572808443683944</c:v>
                </c:pt>
                <c:pt idx="2154">
                  <c:v>3.4937727493239894</c:v>
                </c:pt>
                <c:pt idx="2155">
                  <c:v>3.7718564841184854</c:v>
                </c:pt>
                <c:pt idx="2156">
                  <c:v>4.0445987204860838</c:v>
                </c:pt>
                <c:pt idx="2157">
                  <c:v>4.2604121235779564</c:v>
                </c:pt>
                <c:pt idx="2158">
                  <c:v>4.4439645599045283</c:v>
                </c:pt>
                <c:pt idx="2159">
                  <c:v>4.6070029642278971</c:v>
                </c:pt>
                <c:pt idx="2160">
                  <c:v>4.7187054154675128</c:v>
                </c:pt>
                <c:pt idx="2161">
                  <c:v>4.800414121131392</c:v>
                </c:pt>
                <c:pt idx="2162">
                  <c:v>4.7943300773704562</c:v>
                </c:pt>
                <c:pt idx="2163">
                  <c:v>4.7180809509194788</c:v>
                </c:pt>
                <c:pt idx="2164">
                  <c:v>4.5932930418526494</c:v>
                </c:pt>
                <c:pt idx="2165">
                  <c:v>4.443615290170321</c:v>
                </c:pt>
                <c:pt idx="2166">
                  <c:v>4.2405373530812236</c:v>
                </c:pt>
                <c:pt idx="2167">
                  <c:v>4.0225219851875229</c:v>
                </c:pt>
                <c:pt idx="2168">
                  <c:v>3.7480221007525794</c:v>
                </c:pt>
                <c:pt idx="2169">
                  <c:v>3.4690134876719814</c:v>
                </c:pt>
                <c:pt idx="2170">
                  <c:v>3.1641349935788057</c:v>
                </c:pt>
                <c:pt idx="2171">
                  <c:v>2.8016605073843439</c:v>
                </c:pt>
                <c:pt idx="2172">
                  <c:v>2.4502081793800543</c:v>
                </c:pt>
                <c:pt idx="2173">
                  <c:v>2.04276910326266</c:v>
                </c:pt>
                <c:pt idx="2174">
                  <c:v>1.6564655153249712</c:v>
                </c:pt>
                <c:pt idx="2175">
                  <c:v>1.2176352390525409</c:v>
                </c:pt>
                <c:pt idx="2176">
                  <c:v>0.8093353662672641</c:v>
                </c:pt>
                <c:pt idx="2177">
                  <c:v>0.39530063548371569</c:v>
                </c:pt>
                <c:pt idx="2178">
                  <c:v>-6.3034793350649709E-2</c:v>
                </c:pt>
                <c:pt idx="2179">
                  <c:v>-0.47893166339408211</c:v>
                </c:pt>
                <c:pt idx="2180">
                  <c:v>-0.93171353091958198</c:v>
                </c:pt>
                <c:pt idx="2181">
                  <c:v>-1.3356983696908278</c:v>
                </c:pt>
                <c:pt idx="2182">
                  <c:v>-1.7679448449637314</c:v>
                </c:pt>
                <c:pt idx="2183">
                  <c:v>-2.1466632313140308</c:v>
                </c:pt>
                <c:pt idx="2184">
                  <c:v>-2.5088899800295219</c:v>
                </c:pt>
                <c:pt idx="2185">
                  <c:v>-2.8850586494395642</c:v>
                </c:pt>
                <c:pt idx="2186">
                  <c:v>-3.2040002076347656</c:v>
                </c:pt>
                <c:pt idx="2187">
                  <c:v>-3.526569094762523</c:v>
                </c:pt>
                <c:pt idx="2188">
                  <c:v>-3.7917446011478484</c:v>
                </c:pt>
                <c:pt idx="2189">
                  <c:v>-4.0281439675656801</c:v>
                </c:pt>
                <c:pt idx="2190">
                  <c:v>-4.2528598220257674</c:v>
                </c:pt>
                <c:pt idx="2191">
                  <c:v>-4.4233952857935712</c:v>
                </c:pt>
                <c:pt idx="2192">
                  <c:v>-4.5723107707086479</c:v>
                </c:pt>
                <c:pt idx="2193">
                  <c:v>-4.6714568613185259</c:v>
                </c:pt>
                <c:pt idx="2194">
                  <c:v>-4.7397806375664366</c:v>
                </c:pt>
                <c:pt idx="2195">
                  <c:v>-4.7531036973994087</c:v>
                </c:pt>
                <c:pt idx="2196">
                  <c:v>-4.6993904719601121</c:v>
                </c:pt>
                <c:pt idx="2197">
                  <c:v>-4.6134449986181449</c:v>
                </c:pt>
                <c:pt idx="2198">
                  <c:v>-4.4789133066122382</c:v>
                </c:pt>
                <c:pt idx="2199">
                  <c:v>-4.3212875217798379</c:v>
                </c:pt>
                <c:pt idx="2200">
                  <c:v>-4.1105404614368366</c:v>
                </c:pt>
                <c:pt idx="2201">
                  <c:v>-3.886585326039302</c:v>
                </c:pt>
                <c:pt idx="2202">
                  <c:v>-3.6335686434249226</c:v>
                </c:pt>
                <c:pt idx="2203">
                  <c:v>-3.3239939581267928</c:v>
                </c:pt>
                <c:pt idx="2204">
                  <c:v>-3.0164719059748695</c:v>
                </c:pt>
                <c:pt idx="2205">
                  <c:v>-2.652376547090427</c:v>
                </c:pt>
                <c:pt idx="2206">
                  <c:v>-2.3006317116273798</c:v>
                </c:pt>
                <c:pt idx="2207">
                  <c:v>-1.8941714902205662</c:v>
                </c:pt>
                <c:pt idx="2208">
                  <c:v>-1.5099318070712162</c:v>
                </c:pt>
                <c:pt idx="2209">
                  <c:v>-1.1146621776916186</c:v>
                </c:pt>
                <c:pt idx="2210">
                  <c:v>-0.67069069417409977</c:v>
                </c:pt>
                <c:pt idx="2211">
                  <c:v>-0.26204350095649298</c:v>
                </c:pt>
                <c:pt idx="2212">
                  <c:v>0.18921427846014796</c:v>
                </c:pt>
                <c:pt idx="2213">
                  <c:v>0.59768373202671821</c:v>
                </c:pt>
                <c:pt idx="2214">
                  <c:v>1.0412728280655206</c:v>
                </c:pt>
                <c:pt idx="2215">
                  <c:v>1.436040051680046</c:v>
                </c:pt>
                <c:pt idx="2216">
                  <c:v>1.8196510652390356</c:v>
                </c:pt>
                <c:pt idx="2217">
                  <c:v>2.2253059733937488</c:v>
                </c:pt>
                <c:pt idx="2218">
                  <c:v>2.5762507651587727</c:v>
                </c:pt>
                <c:pt idx="2219">
                  <c:v>2.939438418764456</c:v>
                </c:pt>
                <c:pt idx="2220">
                  <c:v>3.2461569413789979</c:v>
                </c:pt>
                <c:pt idx="2221">
                  <c:v>3.5549299441210813</c:v>
                </c:pt>
                <c:pt idx="2222">
                  <c:v>3.8073477834138054</c:v>
                </c:pt>
                <c:pt idx="2223">
                  <c:v>4.0308832011931148</c:v>
                </c:pt>
                <c:pt idx="2224">
                  <c:v>4.2414416481097366</c:v>
                </c:pt>
                <c:pt idx="2225">
                  <c:v>4.3992054446295841</c:v>
                </c:pt>
                <c:pt idx="2226">
                  <c:v>4.5342989993325826</c:v>
                </c:pt>
                <c:pt idx="2227">
                  <c:v>4.6211884165885335</c:v>
                </c:pt>
                <c:pt idx="2228">
                  <c:v>4.6677040212413212</c:v>
                </c:pt>
                <c:pt idx="2229">
                  <c:v>4.6029056443929477</c:v>
                </c:pt>
                <c:pt idx="2230">
                  <c:v>4.5076520582112032</c:v>
                </c:pt>
                <c:pt idx="2231">
                  <c:v>4.3638131927025139</c:v>
                </c:pt>
                <c:pt idx="2232">
                  <c:v>4.1986417263038325</c:v>
                </c:pt>
                <c:pt idx="2233">
                  <c:v>3.980670370164185</c:v>
                </c:pt>
                <c:pt idx="2234">
                  <c:v>3.7511785881685218</c:v>
                </c:pt>
                <c:pt idx="2235">
                  <c:v>3.4936494359257622</c:v>
                </c:pt>
                <c:pt idx="2236">
                  <c:v>3.1803331926501066</c:v>
                </c:pt>
                <c:pt idx="2237">
                  <c:v>2.870547552748405</c:v>
                </c:pt>
                <c:pt idx="2238">
                  <c:v>2.5052336794357868</c:v>
                </c:pt>
                <c:pt idx="2239">
                  <c:v>2.153544952003279</c:v>
                </c:pt>
                <c:pt idx="2240">
                  <c:v>1.7859527146914513</c:v>
                </c:pt>
                <c:pt idx="2241">
                  <c:v>1.3665549630295759</c:v>
                </c:pt>
                <c:pt idx="2242">
                  <c:v>0.97473226179370853</c:v>
                </c:pt>
                <c:pt idx="2243">
                  <c:v>0.53576428866809389</c:v>
                </c:pt>
                <c:pt idx="2244">
                  <c:v>0.13272931022366424</c:v>
                </c:pt>
                <c:pt idx="2245">
                  <c:v>-0.3112382424096895</c:v>
                </c:pt>
                <c:pt idx="2246">
                  <c:v>-0.71212000235081052</c:v>
                </c:pt>
                <c:pt idx="2247">
                  <c:v>-1.1072897808525601</c:v>
                </c:pt>
                <c:pt idx="2248">
                  <c:v>-1.5318366667622074</c:v>
                </c:pt>
                <c:pt idx="2249">
                  <c:v>-1.9054263861178453</c:v>
                </c:pt>
                <c:pt idx="2250">
                  <c:v>-2.299325293134427</c:v>
                </c:pt>
                <c:pt idx="2251">
                  <c:v>-2.6390047232833616</c:v>
                </c:pt>
                <c:pt idx="2252">
                  <c:v>-2.9892696403817514</c:v>
                </c:pt>
                <c:pt idx="2253">
                  <c:v>-3.2838540287708908</c:v>
                </c:pt>
                <c:pt idx="2254">
                  <c:v>-3.5534598521805032</c:v>
                </c:pt>
                <c:pt idx="2255">
                  <c:v>-3.8187858925037261</c:v>
                </c:pt>
                <c:pt idx="2256">
                  <c:v>-4.0296467080834066</c:v>
                </c:pt>
                <c:pt idx="2257">
                  <c:v>-4.2262903420628346</c:v>
                </c:pt>
                <c:pt idx="2258">
                  <c:v>-4.3715323764826097</c:v>
                </c:pt>
                <c:pt idx="2259">
                  <c:v>-4.4931088501376388</c:v>
                </c:pt>
                <c:pt idx="2260">
                  <c:v>-4.5680436719294271</c:v>
                </c:pt>
                <c:pt idx="2261">
                  <c:v>-4.6129412579984104</c:v>
                </c:pt>
                <c:pt idx="2262">
                  <c:v>-4.5804893192545579</c:v>
                </c:pt>
                <c:pt idx="2263">
                  <c:v>-4.5050173483317524</c:v>
                </c:pt>
                <c:pt idx="2264">
                  <c:v>-4.4008406408277558</c:v>
                </c:pt>
                <c:pt idx="2265">
                  <c:v>-4.2481264446429501</c:v>
                </c:pt>
                <c:pt idx="2266">
                  <c:v>-4.0758062606127385</c:v>
                </c:pt>
                <c:pt idx="2267">
                  <c:v>-3.8729548572274144</c:v>
                </c:pt>
                <c:pt idx="2268">
                  <c:v>-3.6164157428411046</c:v>
                </c:pt>
                <c:pt idx="2269">
                  <c:v>-3.3547646975512944</c:v>
                </c:pt>
                <c:pt idx="2270">
                  <c:v>-3.0381270296597163</c:v>
                </c:pt>
                <c:pt idx="2271">
                  <c:v>-2.7264479925790672</c:v>
                </c:pt>
                <c:pt idx="2272">
                  <c:v>-2.3603064700334984</c:v>
                </c:pt>
                <c:pt idx="2273">
                  <c:v>-2.009011435315271</c:v>
                </c:pt>
                <c:pt idx="2274">
                  <c:v>-1.642900577258398</c:v>
                </c:pt>
                <c:pt idx="2275">
                  <c:v>-1.226373931857899</c:v>
                </c:pt>
                <c:pt idx="2276">
                  <c:v>-0.8382677046024668</c:v>
                </c:pt>
                <c:pt idx="2277">
                  <c:v>-0.40456926784350311</c:v>
                </c:pt>
                <c:pt idx="2278">
                  <c:v>-7.3586917556468703E-3</c:v>
                </c:pt>
                <c:pt idx="2279">
                  <c:v>0.42911978451908595</c:v>
                </c:pt>
                <c:pt idx="2280">
                  <c:v>0.82226594175878731</c:v>
                </c:pt>
                <c:pt idx="2281">
                  <c:v>1.2088777291694794</c:v>
                </c:pt>
                <c:pt idx="2282">
                  <c:v>1.6231388869526753</c:v>
                </c:pt>
                <c:pt idx="2283">
                  <c:v>1.986662363106485</c:v>
                </c:pt>
                <c:pt idx="2284">
                  <c:v>2.3687953430247823</c:v>
                </c:pt>
                <c:pt idx="2285">
                  <c:v>2.6972363545313538</c:v>
                </c:pt>
                <c:pt idx="2286">
                  <c:v>3.0346474488120796</c:v>
                </c:pt>
                <c:pt idx="2287">
                  <c:v>3.3171955136058622</c:v>
                </c:pt>
                <c:pt idx="2288">
                  <c:v>3.5745245680085302</c:v>
                </c:pt>
                <c:pt idx="2289">
                  <c:v>3.8261790349492486</c:v>
                </c:pt>
                <c:pt idx="2290">
                  <c:v>4.0245608628913621</c:v>
                </c:pt>
                <c:pt idx="2291">
                  <c:v>4.2075380667710247</c:v>
                </c:pt>
                <c:pt idx="2292">
                  <c:v>4.3405124581044126</c:v>
                </c:pt>
                <c:pt idx="2293">
                  <c:v>4.4406954745430269</c:v>
                </c:pt>
                <c:pt idx="2294">
                  <c:v>4.5121644722305465</c:v>
                </c:pt>
                <c:pt idx="2295">
                  <c:v>4.5340987070697309</c:v>
                </c:pt>
                <c:pt idx="2296">
                  <c:v>4.4916008953376041</c:v>
                </c:pt>
                <c:pt idx="2297">
                  <c:v>4.4058642283533063</c:v>
                </c:pt>
                <c:pt idx="2298">
                  <c:v>4.2931458791208943</c:v>
                </c:pt>
                <c:pt idx="2299">
                  <c:v>4.1482079841837072</c:v>
                </c:pt>
                <c:pt idx="2300">
                  <c:v>3.9529056230907411</c:v>
                </c:pt>
                <c:pt idx="2301">
                  <c:v>3.7442279669635323</c:v>
                </c:pt>
                <c:pt idx="2302">
                  <c:v>3.482406551466946</c:v>
                </c:pt>
                <c:pt idx="2303">
                  <c:v>3.2170158691350861</c:v>
                </c:pt>
                <c:pt idx="2304">
                  <c:v>2.8974668863864919</c:v>
                </c:pt>
                <c:pt idx="2305">
                  <c:v>2.5842548136854293</c:v>
                </c:pt>
                <c:pt idx="2306">
                  <c:v>2.2518631868664976</c:v>
                </c:pt>
                <c:pt idx="2307">
                  <c:v>1.8670902322111562</c:v>
                </c:pt>
                <c:pt idx="2308">
                  <c:v>1.5027673775512713</c:v>
                </c:pt>
                <c:pt idx="2309">
                  <c:v>1.0894233521567223</c:v>
                </c:pt>
                <c:pt idx="2310">
                  <c:v>0.70529107157735138</c:v>
                </c:pt>
                <c:pt idx="2311">
                  <c:v>0.27711473626643107</c:v>
                </c:pt>
                <c:pt idx="2312">
                  <c:v>-0.11407155099592428</c:v>
                </c:pt>
                <c:pt idx="2313">
                  <c:v>-0.50405639036116945</c:v>
                </c:pt>
                <c:pt idx="2314">
                  <c:v>-0.92815035558986014</c:v>
                </c:pt>
                <c:pt idx="2315">
                  <c:v>-1.3061005634358316</c:v>
                </c:pt>
                <c:pt idx="2316">
                  <c:v>-1.7100001255146822</c:v>
                </c:pt>
                <c:pt idx="2317">
                  <c:v>-2.0634235378671053</c:v>
                </c:pt>
                <c:pt idx="2318">
                  <c:v>-2.433792330433294</c:v>
                </c:pt>
                <c:pt idx="2319">
                  <c:v>-2.7510318621026428</c:v>
                </c:pt>
                <c:pt idx="2320">
                  <c:v>-3.0472840030782233</c:v>
                </c:pt>
                <c:pt idx="2321">
                  <c:v>-3.3462863665148523</c:v>
                </c:pt>
                <c:pt idx="2322">
                  <c:v>-3.5914769020041688</c:v>
                </c:pt>
                <c:pt idx="2323">
                  <c:v>-3.8296474386207571</c:v>
                </c:pt>
                <c:pt idx="2324">
                  <c:v>-4.0157517754974208</c:v>
                </c:pt>
                <c:pt idx="2325">
                  <c:v>-4.1853162984253238</c:v>
                </c:pt>
                <c:pt idx="2326">
                  <c:v>-4.3062810016678288</c:v>
                </c:pt>
                <c:pt idx="2327">
                  <c:v>-4.3947225424935494</c:v>
                </c:pt>
                <c:pt idx="2328">
                  <c:v>-4.4533635880667228</c:v>
                </c:pt>
                <c:pt idx="2329">
                  <c:v>-4.4011772192372538</c:v>
                </c:pt>
                <c:pt idx="2330">
                  <c:v>-4.3055817840616353</c:v>
                </c:pt>
                <c:pt idx="2331">
                  <c:v>-4.1846995032517516</c:v>
                </c:pt>
                <c:pt idx="2332">
                  <c:v>-4.0324212010905738</c:v>
                </c:pt>
                <c:pt idx="2333">
                  <c:v>-3.8300604549948347</c:v>
                </c:pt>
                <c:pt idx="2334">
                  <c:v>-3.6159413513160108</c:v>
                </c:pt>
                <c:pt idx="2335">
                  <c:v>-3.3492565922431035</c:v>
                </c:pt>
                <c:pt idx="2336">
                  <c:v>-3.0805001014368032</c:v>
                </c:pt>
                <c:pt idx="2337">
                  <c:v>-2.7584398098724789</c:v>
                </c:pt>
                <c:pt idx="2338">
                  <c:v>-2.4440451958577913</c:v>
                </c:pt>
                <c:pt idx="2339">
                  <c:v>-2.1115275454471649</c:v>
                </c:pt>
                <c:pt idx="2340">
                  <c:v>-1.7278360327410445</c:v>
                </c:pt>
                <c:pt idx="2341">
                  <c:v>-1.365596425833691</c:v>
                </c:pt>
                <c:pt idx="2342">
                  <c:v>-0.95573365475410244</c:v>
                </c:pt>
                <c:pt idx="2343">
                  <c:v>-0.57582085210493716</c:v>
                </c:pt>
                <c:pt idx="2344">
                  <c:v>-0.19190619070141404</c:v>
                </c:pt>
                <c:pt idx="2345">
                  <c:v>0.23156831607685166</c:v>
                </c:pt>
                <c:pt idx="2346">
                  <c:v>0.61446202745320511</c:v>
                </c:pt>
                <c:pt idx="2347">
                  <c:v>1.0298052542344309</c:v>
                </c:pt>
                <c:pt idx="2348">
                  <c:v>1.3990019134031852</c:v>
                </c:pt>
                <c:pt idx="2349">
                  <c:v>1.7924763991071471</c:v>
                </c:pt>
                <c:pt idx="2350">
                  <c:v>2.1357767376983552</c:v>
                </c:pt>
                <c:pt idx="2351">
                  <c:v>2.4626984217708552</c:v>
                </c:pt>
                <c:pt idx="2352">
                  <c:v>2.8004790154662365</c:v>
                </c:pt>
                <c:pt idx="2353">
                  <c:v>3.0852138016104984</c:v>
                </c:pt>
                <c:pt idx="2354">
                  <c:v>3.3712323544934732</c:v>
                </c:pt>
                <c:pt idx="2355">
                  <c:v>3.6044299808520646</c:v>
                </c:pt>
                <c:pt idx="2356">
                  <c:v>3.8293113328960047</c:v>
                </c:pt>
                <c:pt idx="2357">
                  <c:v>4.0033451776579909</c:v>
                </c:pt>
                <c:pt idx="2358">
                  <c:v>4.1470898300400139</c:v>
                </c:pt>
                <c:pt idx="2359">
                  <c:v>4.2689721577208442</c:v>
                </c:pt>
                <c:pt idx="2360">
                  <c:v>4.3459565813988954</c:v>
                </c:pt>
                <c:pt idx="2361">
                  <c:v>4.4005588092673458</c:v>
                </c:pt>
                <c:pt idx="2362">
                  <c:v>4.3708733941419835</c:v>
                </c:pt>
                <c:pt idx="2363">
                  <c:v>4.3093538821737392</c:v>
                </c:pt>
                <c:pt idx="2364">
                  <c:v>4.2154479556381892</c:v>
                </c:pt>
                <c:pt idx="2365">
                  <c:v>4.0756298209131145</c:v>
                </c:pt>
                <c:pt idx="2366">
                  <c:v>3.9163891712352883</c:v>
                </c:pt>
                <c:pt idx="2367">
                  <c:v>3.707387545493305</c:v>
                </c:pt>
                <c:pt idx="2368">
                  <c:v>3.4882049338608789</c:v>
                </c:pt>
                <c:pt idx="2369">
                  <c:v>3.2170672899938246</c:v>
                </c:pt>
                <c:pt idx="2370">
                  <c:v>2.9453102964786675</c:v>
                </c:pt>
                <c:pt idx="2371">
                  <c:v>2.6516194451617987</c:v>
                </c:pt>
                <c:pt idx="2372">
                  <c:v>2.3058919747915549</c:v>
                </c:pt>
                <c:pt idx="2373">
                  <c:v>1.9735731216051919</c:v>
                </c:pt>
                <c:pt idx="2374">
                  <c:v>1.5912992315152286</c:v>
                </c:pt>
                <c:pt idx="2375">
                  <c:v>1.2314268103516532</c:v>
                </c:pt>
                <c:pt idx="2376">
                  <c:v>0.8253311658300333</c:v>
                </c:pt>
                <c:pt idx="2377">
                  <c:v>0.44987157000035016</c:v>
                </c:pt>
                <c:pt idx="2378">
                  <c:v>7.1354345337606054E-2</c:v>
                </c:pt>
                <c:pt idx="2379">
                  <c:v>-0.34514207982741546</c:v>
                </c:pt>
                <c:pt idx="2380">
                  <c:v>-0.72079847606763547</c:v>
                </c:pt>
                <c:pt idx="2381">
                  <c:v>-1.1272657213310704</c:v>
                </c:pt>
                <c:pt idx="2382">
                  <c:v>-1.4876282049619345</c:v>
                </c:pt>
                <c:pt idx="2383">
                  <c:v>-1.8706261917609535</c:v>
                </c:pt>
                <c:pt idx="2384">
                  <c:v>-2.2037909390852342</c:v>
                </c:pt>
                <c:pt idx="2385">
                  <c:v>-2.5200739090190281</c:v>
                </c:pt>
                <c:pt idx="2386">
                  <c:v>-2.8456670163540263</c:v>
                </c:pt>
                <c:pt idx="2387">
                  <c:v>-3.1189723421744766</c:v>
                </c:pt>
                <c:pt idx="2388">
                  <c:v>-3.3921399137711719</c:v>
                </c:pt>
                <c:pt idx="2389">
                  <c:v>-3.6134972282379887</c:v>
                </c:pt>
                <c:pt idx="2390">
                  <c:v>-3.8252908326017363</c:v>
                </c:pt>
                <c:pt idx="2391">
                  <c:v>-3.9874663135903119</c:v>
                </c:pt>
                <c:pt idx="2392">
                  <c:v>-4.119482525920799</c:v>
                </c:pt>
                <c:pt idx="2393">
                  <c:v>-4.2287188223176289</c:v>
                </c:pt>
                <c:pt idx="2394">
                  <c:v>-4.2945325890696964</c:v>
                </c:pt>
                <c:pt idx="2395">
                  <c:v>-4.3295107157643846</c:v>
                </c:pt>
                <c:pt idx="2396">
                  <c:v>-4.3270646252930698</c:v>
                </c:pt>
                <c:pt idx="2397">
                  <c:v>-4.2867629827823928</c:v>
                </c:pt>
                <c:pt idx="2398">
                  <c:v>-4.216263556640663</c:v>
                </c:pt>
                <c:pt idx="2399">
                  <c:v>-4.1140863566359673</c:v>
                </c:pt>
                <c:pt idx="2400">
                  <c:v>-3.9660617012837411</c:v>
                </c:pt>
                <c:pt idx="2401">
                  <c:v>-3.8002315781420881</c:v>
                </c:pt>
                <c:pt idx="2402">
                  <c:v>-3.5849998402614718</c:v>
                </c:pt>
                <c:pt idx="2403">
                  <c:v>-3.3611246461738102</c:v>
                </c:pt>
                <c:pt idx="2404">
                  <c:v>-3.1121434415819662</c:v>
                </c:pt>
                <c:pt idx="2405">
                  <c:v>-2.8115351516806175</c:v>
                </c:pt>
                <c:pt idx="2406">
                  <c:v>-2.5162098564979689</c:v>
                </c:pt>
                <c:pt idx="2407">
                  <c:v>-2.1698637085873176</c:v>
                </c:pt>
                <c:pt idx="2408">
                  <c:v>-1.8380580541616121</c:v>
                </c:pt>
                <c:pt idx="2409">
                  <c:v>-1.4575260143260704</c:v>
                </c:pt>
                <c:pt idx="2410">
                  <c:v>-1.1002934925527701</c:v>
                </c:pt>
                <c:pt idx="2411">
                  <c:v>-0.73509107221470193</c:v>
                </c:pt>
                <c:pt idx="2412">
                  <c:v>-0.32745389435337641</c:v>
                </c:pt>
                <c:pt idx="2413">
                  <c:v>4.5470601046288063E-2</c:v>
                </c:pt>
                <c:pt idx="2414">
                  <c:v>0.45480677410586345</c:v>
                </c:pt>
                <c:pt idx="2415">
                  <c:v>0.82309125440399056</c:v>
                </c:pt>
                <c:pt idx="2416">
                  <c:v>1.2205697831480591</c:v>
                </c:pt>
                <c:pt idx="2417">
                  <c:v>1.5720285273025025</c:v>
                </c:pt>
                <c:pt idx="2418">
                  <c:v>1.9113452999225171</c:v>
                </c:pt>
                <c:pt idx="2419">
                  <c:v>2.2675371334721959</c:v>
                </c:pt>
                <c:pt idx="2420">
                  <c:v>2.5732111770358359</c:v>
                </c:pt>
                <c:pt idx="2421">
                  <c:v>2.8866863675910048</c:v>
                </c:pt>
                <c:pt idx="2422">
                  <c:v>3.1486583886186517</c:v>
                </c:pt>
                <c:pt idx="2423">
                  <c:v>3.4091160260362967</c:v>
                </c:pt>
                <c:pt idx="2424">
                  <c:v>3.6187922460529443</c:v>
                </c:pt>
                <c:pt idx="2425">
                  <c:v>3.8010429159351089</c:v>
                </c:pt>
                <c:pt idx="2426">
                  <c:v>3.968239834472993</c:v>
                </c:pt>
                <c:pt idx="2427">
                  <c:v>4.0887695087213061</c:v>
                </c:pt>
                <c:pt idx="2428">
                  <c:v>4.1856525482842812</c:v>
                </c:pt>
                <c:pt idx="2429">
                  <c:v>4.2640744537675275</c:v>
                </c:pt>
                <c:pt idx="2430">
                  <c:v>4.2517092433640968</c:v>
                </c:pt>
                <c:pt idx="2431">
                  <c:v>4.2073484948924618</c:v>
                </c:pt>
                <c:pt idx="2432">
                  <c:v>4.1220359602872847</c:v>
                </c:pt>
                <c:pt idx="2433">
                  <c:v>4.0119465126656131</c:v>
                </c:pt>
                <c:pt idx="2434">
                  <c:v>3.8561165628068808</c:v>
                </c:pt>
                <c:pt idx="2435">
                  <c:v>3.6840644580839439</c:v>
                </c:pt>
                <c:pt idx="2436">
                  <c:v>3.463006453517087</c:v>
                </c:pt>
                <c:pt idx="2437">
                  <c:v>3.234802451307794</c:v>
                </c:pt>
                <c:pt idx="2438">
                  <c:v>2.9824471699580086</c:v>
                </c:pt>
                <c:pt idx="2439">
                  <c:v>2.6792592066614507</c:v>
                </c:pt>
                <c:pt idx="2440">
                  <c:v>2.3826358956047717</c:v>
                </c:pt>
                <c:pt idx="2441">
                  <c:v>2.036024746282957</c:v>
                </c:pt>
                <c:pt idx="2442">
                  <c:v>1.7050362975698945</c:v>
                </c:pt>
                <c:pt idx="2443">
                  <c:v>1.3265584461026088</c:v>
                </c:pt>
                <c:pt idx="2444">
                  <c:v>0.97222740329011592</c:v>
                </c:pt>
                <c:pt idx="2445">
                  <c:v>0.61088798642908249</c:v>
                </c:pt>
                <c:pt idx="2446">
                  <c:v>0.20857475060650477</c:v>
                </c:pt>
                <c:pt idx="2447">
                  <c:v>-0.15857326861113327</c:v>
                </c:pt>
                <c:pt idx="2448">
                  <c:v>-0.56057966404279624</c:v>
                </c:pt>
                <c:pt idx="2449">
                  <c:v>-0.92136897900126358</c:v>
                </c:pt>
                <c:pt idx="2450">
                  <c:v>-1.3097582792376548</c:v>
                </c:pt>
                <c:pt idx="2451">
                  <c:v>-1.6522545016916232</c:v>
                </c:pt>
                <c:pt idx="2452">
                  <c:v>-1.9820126731726035</c:v>
                </c:pt>
                <c:pt idx="2453">
                  <c:v>-2.3270881953182831</c:v>
                </c:pt>
                <c:pt idx="2454">
                  <c:v>-2.6221923991291116</c:v>
                </c:pt>
                <c:pt idx="2455">
                  <c:v>-2.9236287448007041</c:v>
                </c:pt>
                <c:pt idx="2456">
                  <c:v>-3.1743715246967703</c:v>
                </c:pt>
                <c:pt idx="2457">
                  <c:v>-3.4009983221491891</c:v>
                </c:pt>
                <c:pt idx="2458">
                  <c:v>-3.6204286991651404</c:v>
                </c:pt>
                <c:pt idx="2459">
                  <c:v>-3.7911615203282456</c:v>
                </c:pt>
                <c:pt idx="2460">
                  <c:v>-3.9457896968401309</c:v>
                </c:pt>
                <c:pt idx="2461">
                  <c:v>-4.0550782019255411</c:v>
                </c:pt>
                <c:pt idx="2462">
                  <c:v>-4.139903460574172</c:v>
                </c:pt>
                <c:pt idx="2463">
                  <c:v>-4.1970432016225807</c:v>
                </c:pt>
                <c:pt idx="2464">
                  <c:v>-4.174623977885771</c:v>
                </c:pt>
                <c:pt idx="2465">
                  <c:v>-4.1212570540929718</c:v>
                </c:pt>
                <c:pt idx="2466">
                  <c:v>-4.0267978237887334</c:v>
                </c:pt>
                <c:pt idx="2467">
                  <c:v>-3.9091514846336315</c:v>
                </c:pt>
                <c:pt idx="2468">
                  <c:v>-3.7459123646821793</c:v>
                </c:pt>
                <c:pt idx="2469">
                  <c:v>-3.5680002029558997</c:v>
                </c:pt>
                <c:pt idx="2470">
                  <c:v>-3.3633844259948251</c:v>
                </c:pt>
                <c:pt idx="2471">
                  <c:v>-3.109336370362743</c:v>
                </c:pt>
                <c:pt idx="2472">
                  <c:v>-2.8539567525119871</c:v>
                </c:pt>
                <c:pt idx="2473">
                  <c:v>-2.5485628925805761</c:v>
                </c:pt>
                <c:pt idx="2474">
                  <c:v>-2.2509686531975084</c:v>
                </c:pt>
                <c:pt idx="2475">
                  <c:v>-1.9044352982919102</c:v>
                </c:pt>
                <c:pt idx="2476">
                  <c:v>-1.5745577016039349</c:v>
                </c:pt>
                <c:pt idx="2477">
                  <c:v>-1.2331160341578604</c:v>
                </c:pt>
                <c:pt idx="2478">
                  <c:v>-0.84725553988429658</c:v>
                </c:pt>
                <c:pt idx="2479">
                  <c:v>-0.49000615768322126</c:v>
                </c:pt>
                <c:pt idx="2480">
                  <c:v>-9.3237431745285926E-2</c:v>
                </c:pt>
                <c:pt idx="2481">
                  <c:v>0.26796172374441624</c:v>
                </c:pt>
                <c:pt idx="2482">
                  <c:v>0.66248122642938301</c:v>
                </c:pt>
                <c:pt idx="2483">
                  <c:v>1.0156632395683345</c:v>
                </c:pt>
                <c:pt idx="2484">
                  <c:v>1.3608900244004412</c:v>
                </c:pt>
                <c:pt idx="2485">
                  <c:v>1.7283601519347407</c:v>
                </c:pt>
                <c:pt idx="2486">
                  <c:v>2.0485424986313072</c:v>
                </c:pt>
                <c:pt idx="2487">
                  <c:v>2.3825187524892915</c:v>
                </c:pt>
                <c:pt idx="2488">
                  <c:v>2.6671011715110016</c:v>
                </c:pt>
                <c:pt idx="2489">
                  <c:v>2.9565868710179708</c:v>
                </c:pt>
                <c:pt idx="2490">
                  <c:v>3.1962120321625274</c:v>
                </c:pt>
                <c:pt idx="2491">
                  <c:v>3.4115665385627114</c:v>
                </c:pt>
                <c:pt idx="2492">
                  <c:v>3.6185202037597373</c:v>
                </c:pt>
                <c:pt idx="2493">
                  <c:v>3.7779330889861611</c:v>
                </c:pt>
                <c:pt idx="2494">
                  <c:v>3.9202390648451617</c:v>
                </c:pt>
                <c:pt idx="2495">
                  <c:v>4.0185348907133802</c:v>
                </c:pt>
                <c:pt idx="2496">
                  <c:v>4.1285860245231758</c:v>
                </c:pt>
                <c:pt idx="2497">
                  <c:v>4.0959376778368446</c:v>
                </c:pt>
                <c:pt idx="2498">
                  <c:v>4.0338996460392371</c:v>
                </c:pt>
                <c:pt idx="2499">
                  <c:v>3.9306728626105953</c:v>
                </c:pt>
                <c:pt idx="2500">
                  <c:v>3.8058210908946921</c:v>
                </c:pt>
                <c:pt idx="2501">
                  <c:v>3.6355636019640851</c:v>
                </c:pt>
                <c:pt idx="2502">
                  <c:v>3.4521475665741566</c:v>
                </c:pt>
                <c:pt idx="2503">
                  <c:v>3.2429048632088007</c:v>
                </c:pt>
                <c:pt idx="2504">
                  <c:v>2.9848205120203257</c:v>
                </c:pt>
                <c:pt idx="2505">
                  <c:v>2.7267582040865554</c:v>
                </c:pt>
                <c:pt idx="2506">
                  <c:v>2.4195225838882437</c:v>
                </c:pt>
                <c:pt idx="2507">
                  <c:v>2.1212751417672786</c:v>
                </c:pt>
                <c:pt idx="2508">
                  <c:v>1.807320291553481</c:v>
                </c:pt>
                <c:pt idx="2509">
                  <c:v>1.4466680925003605</c:v>
                </c:pt>
                <c:pt idx="2510">
                  <c:v>1.1075821222136735</c:v>
                </c:pt>
                <c:pt idx="2511">
                  <c:v>0.72540106392781523</c:v>
                </c:pt>
                <c:pt idx="2512">
                  <c:v>0.37245765260779112</c:v>
                </c:pt>
                <c:pt idx="2513">
                  <c:v>-1.8558290504864679E-2</c:v>
                </c:pt>
                <c:pt idx="2514">
                  <c:v>-0.37364736276867461</c:v>
                </c:pt>
                <c:pt idx="2515">
                  <c:v>-0.72561255658021095</c:v>
                </c:pt>
                <c:pt idx="2516">
                  <c:v>-1.1060084748891466</c:v>
                </c:pt>
                <c:pt idx="2517">
                  <c:v>-1.4428533379522961</c:v>
                </c:pt>
                <c:pt idx="2518">
                  <c:v>-1.800401776601164</c:v>
                </c:pt>
                <c:pt idx="2519">
                  <c:v>-2.1110008570793211</c:v>
                </c:pt>
                <c:pt idx="2520">
                  <c:v>-2.4339050590398204</c:v>
                </c:pt>
                <c:pt idx="2521">
                  <c:v>-2.7080223878311953</c:v>
                </c:pt>
                <c:pt idx="2522">
                  <c:v>-2.9615138769504528</c:v>
                </c:pt>
                <c:pt idx="2523">
                  <c:v>-3.2142807720274842</c:v>
                </c:pt>
                <c:pt idx="2524">
                  <c:v>-3.4185101120815879</c:v>
                </c:pt>
                <c:pt idx="2525">
                  <c:v>-3.6131802192409994</c:v>
                </c:pt>
                <c:pt idx="2526">
                  <c:v>-3.7614757725689634</c:v>
                </c:pt>
                <c:pt idx="2527">
                  <c:v>-3.8917102163666724</c:v>
                </c:pt>
                <c:pt idx="2528">
                  <c:v>-3.9792646359470836</c:v>
                </c:pt>
                <c:pt idx="2529">
                  <c:v>-4.0648957018917349</c:v>
                </c:pt>
                <c:pt idx="2530">
                  <c:v>-4.0583005678628252</c:v>
                </c:pt>
                <c:pt idx="2531">
                  <c:v>-4.0157766800681269</c:v>
                </c:pt>
                <c:pt idx="2532">
                  <c:v>-3.9454004244219401</c:v>
                </c:pt>
                <c:pt idx="2533">
                  <c:v>-3.8337817525713742</c:v>
                </c:pt>
                <c:pt idx="2534">
                  <c:v>-3.7020718937331809</c:v>
                </c:pt>
                <c:pt idx="2535">
                  <c:v>-3.5426086643145767</c:v>
                </c:pt>
                <c:pt idx="2536">
                  <c:v>-3.3366116742878402</c:v>
                </c:pt>
                <c:pt idx="2537">
                  <c:v>-3.1230896323993398</c:v>
                </c:pt>
                <c:pt idx="2538">
                  <c:v>-2.8613451049252063</c:v>
                </c:pt>
                <c:pt idx="2539">
                  <c:v>-2.6009335846721173</c:v>
                </c:pt>
                <c:pt idx="2540">
                  <c:v>-2.2922106523621832</c:v>
                </c:pt>
                <c:pt idx="2541">
                  <c:v>-1.9936183593276484</c:v>
                </c:pt>
                <c:pt idx="2542">
                  <c:v>-1.6802799457136426</c:v>
                </c:pt>
                <c:pt idx="2543">
                  <c:v>-1.3214093554256368</c:v>
                </c:pt>
                <c:pt idx="2544">
                  <c:v>-0.98493210042725021</c:v>
                </c:pt>
                <c:pt idx="2545">
                  <c:v>-0.60668339970821372</c:v>
                </c:pt>
                <c:pt idx="2546">
                  <c:v>-0.25825094150923655</c:v>
                </c:pt>
                <c:pt idx="2547">
                  <c:v>0.12681605458653375</c:v>
                </c:pt>
                <c:pt idx="2548">
                  <c:v>0.47564479609547422</c:v>
                </c:pt>
                <c:pt idx="2549">
                  <c:v>0.82058731923454675</c:v>
                </c:pt>
                <c:pt idx="2550">
                  <c:v>1.1924418498837359</c:v>
                </c:pt>
                <c:pt idx="2551">
                  <c:v>1.5208436799836764</c:v>
                </c:pt>
                <c:pt idx="2552">
                  <c:v>1.8684378230752428</c:v>
                </c:pt>
                <c:pt idx="2553">
                  <c:v>2.169455677286551</c:v>
                </c:pt>
                <c:pt idx="2554">
                  <c:v>2.4813248704313948</c:v>
                </c:pt>
                <c:pt idx="2555">
                  <c:v>2.7450421164106631</c:v>
                </c:pt>
                <c:pt idx="2556">
                  <c:v>2.9878639543543302</c:v>
                </c:pt>
                <c:pt idx="2557">
                  <c:v>3.2286790689999876</c:v>
                </c:pt>
                <c:pt idx="2558">
                  <c:v>3.4219364698690615</c:v>
                </c:pt>
                <c:pt idx="2559">
                  <c:v>3.6045219436898686</c:v>
                </c:pt>
                <c:pt idx="2560">
                  <c:v>3.741907117205475</c:v>
                </c:pt>
                <c:pt idx="2561">
                  <c:v>3.8510032826363387</c:v>
                </c:pt>
                <c:pt idx="2562">
                  <c:v>3.9373911920468951</c:v>
                </c:pt>
                <c:pt idx="2563">
                  <c:v>4.0021449577921766</c:v>
                </c:pt>
                <c:pt idx="2564">
                  <c:v>3.9863122174933934</c:v>
                </c:pt>
                <c:pt idx="2565">
                  <c:v>3.9342647664955686</c:v>
                </c:pt>
                <c:pt idx="2566">
                  <c:v>3.855880735530377</c:v>
                </c:pt>
                <c:pt idx="2567">
                  <c:v>3.7485387585234404</c:v>
                </c:pt>
                <c:pt idx="2568">
                  <c:v>3.5980171894120336</c:v>
                </c:pt>
                <c:pt idx="2569">
                  <c:v>3.4328279188702537</c:v>
                </c:pt>
                <c:pt idx="2570">
                  <c:v>3.2214940357889899</c:v>
                </c:pt>
                <c:pt idx="2571">
                  <c:v>3.0040334281661063</c:v>
                </c:pt>
                <c:pt idx="2572">
                  <c:v>2.7389965327902019</c:v>
                </c:pt>
                <c:pt idx="2573">
                  <c:v>2.476561044749706</c:v>
                </c:pt>
                <c:pt idx="2574">
                  <c:v>2.1957122217753975</c:v>
                </c:pt>
                <c:pt idx="2575">
                  <c:v>1.8680573550281934</c:v>
                </c:pt>
                <c:pt idx="2576">
                  <c:v>1.5556183149707312</c:v>
                </c:pt>
                <c:pt idx="2577">
                  <c:v>1.1988195181511094</c:v>
                </c:pt>
                <c:pt idx="2578">
                  <c:v>0.86519351272578993</c:v>
                </c:pt>
                <c:pt idx="2579">
                  <c:v>0.491118333140251</c:v>
                </c:pt>
                <c:pt idx="2580">
                  <c:v>0.14739100343153139</c:v>
                </c:pt>
                <c:pt idx="2581">
                  <c:v>-0.19714471829365146</c:v>
                </c:pt>
                <c:pt idx="2582">
                  <c:v>-0.57397173292854553</c:v>
                </c:pt>
                <c:pt idx="2583">
                  <c:v>-0.91177986261265132</c:v>
                </c:pt>
                <c:pt idx="2584">
                  <c:v>-1.2750031339108481</c:v>
                </c:pt>
                <c:pt idx="2585">
                  <c:v>-1.594910890875689</c:v>
                </c:pt>
                <c:pt idx="2586">
                  <c:v>-1.932528763500913</c:v>
                </c:pt>
                <c:pt idx="2587">
                  <c:v>-2.2239766122787699</c:v>
                </c:pt>
                <c:pt idx="2588">
                  <c:v>-2.4984272777524961</c:v>
                </c:pt>
                <c:pt idx="2589">
                  <c:v>-2.7782474802056121</c:v>
                </c:pt>
                <c:pt idx="2590">
                  <c:v>-3.0105013129215821</c:v>
                </c:pt>
                <c:pt idx="2591">
                  <c:v>-3.2395085991148607</c:v>
                </c:pt>
                <c:pt idx="2592">
                  <c:v>-3.421953050418479</c:v>
                </c:pt>
                <c:pt idx="2593">
                  <c:v>-3.5926582128650835</c:v>
                </c:pt>
                <c:pt idx="2594">
                  <c:v>-3.7193439701057129</c:v>
                </c:pt>
                <c:pt idx="2595">
                  <c:v>-3.8179199460967861</c:v>
                </c:pt>
                <c:pt idx="2596">
                  <c:v>-3.8930369287131326</c:v>
                </c:pt>
                <c:pt idx="2597">
                  <c:v>-3.9305069596452307</c:v>
                </c:pt>
                <c:pt idx="2598">
                  <c:v>-3.9127440544662502</c:v>
                </c:pt>
                <c:pt idx="2599">
                  <c:v>-3.8515231251066027</c:v>
                </c:pt>
                <c:pt idx="2600">
                  <c:v>-3.7654590895582505</c:v>
                </c:pt>
                <c:pt idx="2601">
                  <c:v>-3.6511245202723428</c:v>
                </c:pt>
                <c:pt idx="2602">
                  <c:v>-3.4937670016863502</c:v>
                </c:pt>
                <c:pt idx="2603">
                  <c:v>-3.3231913771098744</c:v>
                </c:pt>
                <c:pt idx="2604">
                  <c:v>-3.1068925610080371</c:v>
                </c:pt>
                <c:pt idx="2605">
                  <c:v>-2.8858272311117061</c:v>
                </c:pt>
                <c:pt idx="2606">
                  <c:v>-2.6178573721061338</c:v>
                </c:pt>
                <c:pt idx="2607">
                  <c:v>-2.3537148729794377</c:v>
                </c:pt>
                <c:pt idx="2608">
                  <c:v>-2.0720853061471849</c:v>
                </c:pt>
                <c:pt idx="2609">
                  <c:v>-1.7446472965134334</c:v>
                </c:pt>
                <c:pt idx="2610">
                  <c:v>-1.4333807904639559</c:v>
                </c:pt>
                <c:pt idx="2611">
                  <c:v>-1.0789328358148578</c:v>
                </c:pt>
                <c:pt idx="2612">
                  <c:v>-0.74839022647590703</c:v>
                </c:pt>
                <c:pt idx="2613">
                  <c:v>-0.41250342147417535</c:v>
                </c:pt>
                <c:pt idx="2614">
                  <c:v>-3.9879431279175835E-2</c:v>
                </c:pt>
                <c:pt idx="2615">
                  <c:v>0.298962589066254</c:v>
                </c:pt>
                <c:pt idx="2616">
                  <c:v>0.66864886660527445</c:v>
                </c:pt>
                <c:pt idx="2617">
                  <c:v>0.99922128192189463</c:v>
                </c:pt>
                <c:pt idx="2618">
                  <c:v>1.3537345803897072</c:v>
                </c:pt>
                <c:pt idx="2619">
                  <c:v>1.6651070272186796</c:v>
                </c:pt>
                <c:pt idx="2620">
                  <c:v>1.9636719392753887</c:v>
                </c:pt>
                <c:pt idx="2621">
                  <c:v>2.2746349178374858</c:v>
                </c:pt>
                <c:pt idx="2622">
                  <c:v>2.5391626968418821</c:v>
                </c:pt>
                <c:pt idx="2623">
                  <c:v>2.807726539534241</c:v>
                </c:pt>
                <c:pt idx="2624">
                  <c:v>3.0295210097749283</c:v>
                </c:pt>
                <c:pt idx="2625">
                  <c:v>3.2468712805615763</c:v>
                </c:pt>
                <c:pt idx="2626">
                  <c:v>3.4186671995264666</c:v>
                </c:pt>
                <c:pt idx="2627">
                  <c:v>3.564577274499154</c:v>
                </c:pt>
                <c:pt idx="2628">
                  <c:v>3.6939023888188056</c:v>
                </c:pt>
                <c:pt idx="2629">
                  <c:v>3.7821943009493144</c:v>
                </c:pt>
                <c:pt idx="2630">
                  <c:v>3.8711073723225651</c:v>
                </c:pt>
                <c:pt idx="2631">
                  <c:v>3.8377168088389699</c:v>
                </c:pt>
                <c:pt idx="2632">
                  <c:v>3.7754656150507135</c:v>
                </c:pt>
                <c:pt idx="2633">
                  <c:v>3.6742511355495924</c:v>
                </c:pt>
                <c:pt idx="2634">
                  <c:v>3.5532544695831221</c:v>
                </c:pt>
                <c:pt idx="2635">
                  <c:v>3.3894280786792415</c:v>
                </c:pt>
                <c:pt idx="2636">
                  <c:v>3.2138002890126556</c:v>
                </c:pt>
                <c:pt idx="2637">
                  <c:v>2.9929015789826621</c:v>
                </c:pt>
                <c:pt idx="2638">
                  <c:v>2.7685583369936069</c:v>
                </c:pt>
                <c:pt idx="2639">
                  <c:v>2.5235702646795923</c:v>
                </c:pt>
                <c:pt idx="2640">
                  <c:v>2.2324655461120217</c:v>
                </c:pt>
                <c:pt idx="2641">
                  <c:v>1.9503515681511485</c:v>
                </c:pt>
                <c:pt idx="2642">
                  <c:v>1.6234395389042493</c:v>
                </c:pt>
                <c:pt idx="2643">
                  <c:v>1.3136089950596173</c:v>
                </c:pt>
                <c:pt idx="2644">
                  <c:v>0.96177987665497899</c:v>
                </c:pt>
                <c:pt idx="2645">
                  <c:v>0.63454252521637489</c:v>
                </c:pt>
                <c:pt idx="2646">
                  <c:v>0.30281511450011678</c:v>
                </c:pt>
                <c:pt idx="2647">
                  <c:v>-6.4285463101302398E-2</c:v>
                </c:pt>
                <c:pt idx="2648">
                  <c:v>-0.39728610124825264</c:v>
                </c:pt>
                <c:pt idx="2649">
                  <c:v>-0.75969976066962208</c:v>
                </c:pt>
                <c:pt idx="2650">
                  <c:v>-1.0829453128250592</c:v>
                </c:pt>
                <c:pt idx="2651">
                  <c:v>-1.4286808078141744</c:v>
                </c:pt>
                <c:pt idx="2652">
                  <c:v>-1.7314862418013193</c:v>
                </c:pt>
                <c:pt idx="2653">
                  <c:v>-2.020991951853758</c:v>
                </c:pt>
                <c:pt idx="2654">
                  <c:v>-2.321503333279201</c:v>
                </c:pt>
                <c:pt idx="2655">
                  <c:v>-2.5761654143025279</c:v>
                </c:pt>
                <c:pt idx="2656">
                  <c:v>-2.8335681775918018</c:v>
                </c:pt>
                <c:pt idx="2657">
                  <c:v>-3.0450185997775367</c:v>
                </c:pt>
                <c:pt idx="2658">
                  <c:v>-3.2508691677175445</c:v>
                </c:pt>
                <c:pt idx="2659">
                  <c:v>-3.4121860696316673</c:v>
                </c:pt>
                <c:pt idx="2660">
                  <c:v>-3.547675097739122</c:v>
                </c:pt>
                <c:pt idx="2661">
                  <c:v>-3.6656975541104977</c:v>
                </c:pt>
                <c:pt idx="2662">
                  <c:v>-3.743944016496692</c:v>
                </c:pt>
                <c:pt idx="2663">
                  <c:v>-3.8158864052049024</c:v>
                </c:pt>
                <c:pt idx="2664">
                  <c:v>-3.8056629819765684</c:v>
                </c:pt>
                <c:pt idx="2665">
                  <c:v>-3.7613488172049721</c:v>
                </c:pt>
                <c:pt idx="2666">
                  <c:v>-3.6913572831737342</c:v>
                </c:pt>
                <c:pt idx="2667">
                  <c:v>-3.5823696398938485</c:v>
                </c:pt>
                <c:pt idx="2668">
                  <c:v>-3.4550373950980617</c:v>
                </c:pt>
                <c:pt idx="2669">
                  <c:v>-3.2851038930159593</c:v>
                </c:pt>
                <c:pt idx="2670">
                  <c:v>-3.1047524797119279</c:v>
                </c:pt>
                <c:pt idx="2671">
                  <c:v>-2.9011868631434217</c:v>
                </c:pt>
                <c:pt idx="2672">
                  <c:v>-2.6523103885137655</c:v>
                </c:pt>
                <c:pt idx="2673">
                  <c:v>-2.4052417799193653</c:v>
                </c:pt>
                <c:pt idx="2674">
                  <c:v>-2.1128797810087541</c:v>
                </c:pt>
                <c:pt idx="2675">
                  <c:v>-1.8305688615991142</c:v>
                </c:pt>
                <c:pt idx="2676">
                  <c:v>-1.5044816952880533</c:v>
                </c:pt>
                <c:pt idx="2677">
                  <c:v>-1.196340861836825</c:v>
                </c:pt>
                <c:pt idx="2678">
                  <c:v>-0.87946408565431744</c:v>
                </c:pt>
                <c:pt idx="2679">
                  <c:v>-0.5236672019269899</c:v>
                </c:pt>
                <c:pt idx="2680">
                  <c:v>-0.19628831117995485</c:v>
                </c:pt>
                <c:pt idx="2681">
                  <c:v>0.1651085439847475</c:v>
                </c:pt>
                <c:pt idx="2682">
                  <c:v>0.49213040552316506</c:v>
                </c:pt>
                <c:pt idx="2683">
                  <c:v>0.84715073576267563</c:v>
                </c:pt>
                <c:pt idx="2684">
                  <c:v>1.1629882157486144</c:v>
                </c:pt>
                <c:pt idx="2685">
                  <c:v>1.4697941408939468</c:v>
                </c:pt>
                <c:pt idx="2686">
                  <c:v>1.7941046653547825</c:v>
                </c:pt>
                <c:pt idx="2687">
                  <c:v>2.0745570658361911</c:v>
                </c:pt>
                <c:pt idx="2688">
                  <c:v>2.3646559645562006</c:v>
                </c:pt>
                <c:pt idx="2689">
                  <c:v>2.6095172550290293</c:v>
                </c:pt>
                <c:pt idx="2690">
                  <c:v>2.8558619887756698</c:v>
                </c:pt>
                <c:pt idx="2691">
                  <c:v>3.0570900276589494</c:v>
                </c:pt>
                <c:pt idx="2692">
                  <c:v>3.2351283469533842</c:v>
                </c:pt>
                <c:pt idx="2693">
                  <c:v>3.4026165225096654</c:v>
                </c:pt>
                <c:pt idx="2694">
                  <c:v>3.5278818895574808</c:v>
                </c:pt>
                <c:pt idx="2695">
                  <c:v>3.6348436864299445</c:v>
                </c:pt>
                <c:pt idx="2696">
                  <c:v>3.7032854931262911</c:v>
                </c:pt>
                <c:pt idx="2697">
                  <c:v>3.7462906105213429</c:v>
                </c:pt>
                <c:pt idx="2698">
                  <c:v>3.7369226385012633</c:v>
                </c:pt>
                <c:pt idx="2699">
                  <c:v>3.6837559838699998</c:v>
                </c:pt>
                <c:pt idx="2700">
                  <c:v>3.6063353616650029</c:v>
                </c:pt>
                <c:pt idx="2701">
                  <c:v>3.4899244682804182</c:v>
                </c:pt>
                <c:pt idx="2702">
                  <c:v>3.3565789949408131</c:v>
                </c:pt>
                <c:pt idx="2703">
                  <c:v>3.1808946451156679</c:v>
                </c:pt>
                <c:pt idx="2704">
                  <c:v>2.9961423629379325</c:v>
                </c:pt>
                <c:pt idx="2705">
                  <c:v>2.7889973375346635</c:v>
                </c:pt>
                <c:pt idx="2706">
                  <c:v>2.5371634096310918</c:v>
                </c:pt>
                <c:pt idx="2707">
                  <c:v>2.2883181747964545</c:v>
                </c:pt>
                <c:pt idx="2708">
                  <c:v>1.9950205886496426</c:v>
                </c:pt>
                <c:pt idx="2709">
                  <c:v>1.7127913361031279</c:v>
                </c:pt>
                <c:pt idx="2710">
                  <c:v>1.387817708598776</c:v>
                </c:pt>
                <c:pt idx="2711">
                  <c:v>1.0816107136644568</c:v>
                </c:pt>
                <c:pt idx="2712">
                  <c:v>0.7675297568850723</c:v>
                </c:pt>
                <c:pt idx="2713">
                  <c:v>0.41577765273108741</c:v>
                </c:pt>
                <c:pt idx="2714">
                  <c:v>9.2926256767475748E-2</c:v>
                </c:pt>
                <c:pt idx="2715">
                  <c:v>-0.26259774706796291</c:v>
                </c:pt>
                <c:pt idx="2716">
                  <c:v>-0.58351353268944928</c:v>
                </c:pt>
                <c:pt idx="2717">
                  <c:v>-0.89975553207958014</c:v>
                </c:pt>
                <c:pt idx="2718">
                  <c:v>-1.239388661399617</c:v>
                </c:pt>
                <c:pt idx="2719">
                  <c:v>-1.5381464299856484</c:v>
                </c:pt>
                <c:pt idx="2720">
                  <c:v>-1.8530202901137871</c:v>
                </c:pt>
                <c:pt idx="2721">
                  <c:v>-2.1244338236404632</c:v>
                </c:pt>
                <c:pt idx="2722">
                  <c:v>-2.4041681697198416</c:v>
                </c:pt>
                <c:pt idx="2723">
                  <c:v>-2.6393009903420088</c:v>
                </c:pt>
                <c:pt idx="2724">
                  <c:v>-2.8543594535108636</c:v>
                </c:pt>
                <c:pt idx="2725">
                  <c:v>-3.0658315231596864</c:v>
                </c:pt>
                <c:pt idx="2726">
                  <c:v>-3.2337181962006971</c:v>
                </c:pt>
                <c:pt idx="2727">
                  <c:v>-3.3900650353117188</c:v>
                </c:pt>
                <c:pt idx="2728">
                  <c:v>-3.5053077771368431</c:v>
                </c:pt>
                <c:pt idx="2729">
                  <c:v>-3.6014539659329885</c:v>
                </c:pt>
                <c:pt idx="2730">
                  <c:v>-3.6916074613708889</c:v>
                </c:pt>
                <c:pt idx="2731">
                  <c:v>-3.6667408550262608</c:v>
                </c:pt>
                <c:pt idx="2732">
                  <c:v>-3.6050517455978275</c:v>
                </c:pt>
                <c:pt idx="2733">
                  <c:v>-3.5205106555366332</c:v>
                </c:pt>
                <c:pt idx="2734">
                  <c:v>-3.397022571019495</c:v>
                </c:pt>
                <c:pt idx="2735">
                  <c:v>-3.2579818720358777</c:v>
                </c:pt>
                <c:pt idx="2736">
                  <c:v>-3.0945372831718831</c:v>
                </c:pt>
                <c:pt idx="2737">
                  <c:v>-2.8880609573294169</c:v>
                </c:pt>
                <c:pt idx="2738">
                  <c:v>-2.6776491042678812</c:v>
                </c:pt>
                <c:pt idx="2739">
                  <c:v>-2.4231938422872052</c:v>
                </c:pt>
                <c:pt idx="2740">
                  <c:v>-2.1728680365039295</c:v>
                </c:pt>
                <c:pt idx="2741">
                  <c:v>-1.8789473300191752</c:v>
                </c:pt>
                <c:pt idx="2742">
                  <c:v>-1.5970695014574596</c:v>
                </c:pt>
                <c:pt idx="2743">
                  <c:v>-1.3034160818321787</c:v>
                </c:pt>
                <c:pt idx="2744">
                  <c:v>-0.96944934375386194</c:v>
                </c:pt>
                <c:pt idx="2745">
                  <c:v>-0.65837923879139981</c:v>
                </c:pt>
                <c:pt idx="2746">
                  <c:v>-0.31088397092316888</c:v>
                </c:pt>
                <c:pt idx="2747">
                  <c:v>7.270959393141309E-3</c:v>
                </c:pt>
                <c:pt idx="2748">
                  <c:v>0.35676397510496405</c:v>
                </c:pt>
                <c:pt idx="2749">
                  <c:v>0.67145628557656656</c:v>
                </c:pt>
                <c:pt idx="2750">
                  <c:v>0.98081823960503534</c:v>
                </c:pt>
                <c:pt idx="2751">
                  <c:v>1.3121876175592841</c:v>
                </c:pt>
                <c:pt idx="2752">
                  <c:v>1.6028623602908605</c:v>
                </c:pt>
                <c:pt idx="2753">
                  <c:v>1.9082928552456604</c:v>
                </c:pt>
                <c:pt idx="2754">
                  <c:v>2.1706902314669505</c:v>
                </c:pt>
                <c:pt idx="2755">
                  <c:v>2.4401164467820218</c:v>
                </c:pt>
                <c:pt idx="2756">
                  <c:v>2.6656002283216425</c:v>
                </c:pt>
                <c:pt idx="2757">
                  <c:v>2.8708201286352719</c:v>
                </c:pt>
                <c:pt idx="2758">
                  <c:v>3.0713394992040834</c:v>
                </c:pt>
                <c:pt idx="2759">
                  <c:v>3.2292321682063601</c:v>
                </c:pt>
                <c:pt idx="2760">
                  <c:v>3.3746376099333699</c:v>
                </c:pt>
                <c:pt idx="2761">
                  <c:v>3.4800621034939279</c:v>
                </c:pt>
                <c:pt idx="2762">
                  <c:v>3.6303916468397706</c:v>
                </c:pt>
                <c:pt idx="2763">
                  <c:v>3.5952307371608878</c:v>
                </c:pt>
                <c:pt idx="2764">
                  <c:v>3.5253470398470155</c:v>
                </c:pt>
                <c:pt idx="2765">
                  <c:v>3.433991255566303</c:v>
                </c:pt>
                <c:pt idx="2766">
                  <c:v>3.3168648250339836</c:v>
                </c:pt>
                <c:pt idx="2767">
                  <c:v>3.1593455325616042</c:v>
                </c:pt>
                <c:pt idx="2768">
                  <c:v>2.9912664415819594</c:v>
                </c:pt>
                <c:pt idx="2769">
                  <c:v>2.7805959055070506</c:v>
                </c:pt>
                <c:pt idx="2770">
                  <c:v>2.5672231161167751</c:v>
                </c:pt>
                <c:pt idx="2771">
                  <c:v>2.3104745854303141</c:v>
                </c:pt>
                <c:pt idx="2772">
                  <c:v>2.0589563708905594</c:v>
                </c:pt>
                <c:pt idx="2773">
                  <c:v>1.7921589357618855</c:v>
                </c:pt>
                <c:pt idx="2774">
                  <c:v>1.4834502935060452</c:v>
                </c:pt>
                <c:pt idx="2775">
                  <c:v>1.1912639978530992</c:v>
                </c:pt>
                <c:pt idx="2776">
                  <c:v>0.85988409708379188</c:v>
                </c:pt>
                <c:pt idx="2777">
                  <c:v>0.55203020051349638</c:v>
                </c:pt>
                <c:pt idx="2778">
                  <c:v>0.20899304122499668</c:v>
                </c:pt>
                <c:pt idx="2779">
                  <c:v>-0.10430630458471934</c:v>
                </c:pt>
                <c:pt idx="2780">
                  <c:v>-0.41654595332290095</c:v>
                </c:pt>
                <c:pt idx="2781">
                  <c:v>-0.75598213169173734</c:v>
                </c:pt>
                <c:pt idx="2782">
                  <c:v>-1.0583821591973426</c:v>
                </c:pt>
                <c:pt idx="2783">
                  <c:v>-1.3814282372272326</c:v>
                </c:pt>
                <c:pt idx="2784">
                  <c:v>-1.6639939821888075</c:v>
                </c:pt>
                <c:pt idx="2785">
                  <c:v>-1.9599837342032242</c:v>
                </c:pt>
                <c:pt idx="2786">
                  <c:v>-2.2133956475879355</c:v>
                </c:pt>
                <c:pt idx="2787">
                  <c:v>-2.449923354411605</c:v>
                </c:pt>
                <c:pt idx="2788">
                  <c:v>-2.6884993067855376</c:v>
                </c:pt>
                <c:pt idx="2789">
                  <c:v>-2.8839924050118833</c:v>
                </c:pt>
                <c:pt idx="2790">
                  <c:v>-3.073710453101163</c:v>
                </c:pt>
                <c:pt idx="2791">
                  <c:v>-3.2217714400950785</c:v>
                </c:pt>
                <c:pt idx="2792">
                  <c:v>-3.3564396856953111</c:v>
                </c:pt>
                <c:pt idx="2793">
                  <c:v>-3.4522533466632028</c:v>
                </c:pt>
                <c:pt idx="2794">
                  <c:v>-3.5815989070945391</c:v>
                </c:pt>
                <c:pt idx="2795">
                  <c:v>-3.5654016701642055</c:v>
                </c:pt>
                <c:pt idx="2796">
                  <c:v>-3.5225031109557725</c:v>
                </c:pt>
                <c:pt idx="2797">
                  <c:v>-3.4447502764196187</c:v>
                </c:pt>
                <c:pt idx="2798">
                  <c:v>-3.3468825194599012</c:v>
                </c:pt>
                <c:pt idx="2799">
                  <c:v>-3.2239055660041105</c:v>
                </c:pt>
                <c:pt idx="2800">
                  <c:v>-3.0607663874405238</c:v>
                </c:pt>
                <c:pt idx="2801">
                  <c:v>-2.8883609011845226</c:v>
                </c:pt>
                <c:pt idx="2802">
                  <c:v>-2.6738314958041127</c:v>
                </c:pt>
                <c:pt idx="2803">
                  <c:v>-2.457796887046757</c:v>
                </c:pt>
                <c:pt idx="2804">
                  <c:v>-2.199075036230342</c:v>
                </c:pt>
                <c:pt idx="2805">
                  <c:v>-1.946644652499147</c:v>
                </c:pt>
                <c:pt idx="2806">
                  <c:v>-1.679781316884329</c:v>
                </c:pt>
                <c:pt idx="2807">
                  <c:v>-1.3719771413837343</c:v>
                </c:pt>
                <c:pt idx="2808">
                  <c:v>-1.08149371143819</c:v>
                </c:pt>
                <c:pt idx="2809">
                  <c:v>-0.75293895258572507</c:v>
                </c:pt>
                <c:pt idx="2810">
                  <c:v>-0.4484970516507566</c:v>
                </c:pt>
                <c:pt idx="2811">
                  <c:v>-0.11010863416896123</c:v>
                </c:pt>
                <c:pt idx="2812">
                  <c:v>0.19818570361247603</c:v>
                </c:pt>
                <c:pt idx="2813">
                  <c:v>0.50471801619309997</c:v>
                </c:pt>
                <c:pt idx="2814">
                  <c:v>0.83711709667290546</c:v>
                </c:pt>
                <c:pt idx="2815">
                  <c:v>1.1324826123410632</c:v>
                </c:pt>
                <c:pt idx="2816">
                  <c:v>1.4471557481754951</c:v>
                </c:pt>
                <c:pt idx="2817">
                  <c:v>1.7215951657456954</c:v>
                </c:pt>
                <c:pt idx="2818">
                  <c:v>2.0081558240451725</c:v>
                </c:pt>
                <c:pt idx="2819">
                  <c:v>2.2526206728514944</c:v>
                </c:pt>
                <c:pt idx="2820">
                  <c:v>2.4799138724818595</c:v>
                </c:pt>
                <c:pt idx="2821">
                  <c:v>2.70808318893322</c:v>
                </c:pt>
                <c:pt idx="2822">
                  <c:v>2.8939671124712572</c:v>
                </c:pt>
                <c:pt idx="2823">
                  <c:v>3.0730408707761896</c:v>
                </c:pt>
                <c:pt idx="2824">
                  <c:v>3.211436873628688</c:v>
                </c:pt>
                <c:pt idx="2825">
                  <c:v>3.3255363009406866</c:v>
                </c:pt>
                <c:pt idx="2826">
                  <c:v>3.4219890422596819</c:v>
                </c:pt>
                <c:pt idx="2827">
                  <c:v>3.5239957788346139</c:v>
                </c:pt>
                <c:pt idx="2828">
                  <c:v>3.4990176716703263</c:v>
                </c:pt>
                <c:pt idx="2829">
                  <c:v>3.4486664877396294</c:v>
                </c:pt>
                <c:pt idx="2830">
                  <c:v>3.3723982587055463</c:v>
                </c:pt>
                <c:pt idx="2831">
                  <c:v>3.2592870562449092</c:v>
                </c:pt>
                <c:pt idx="2832">
                  <c:v>3.1307624549547639</c:v>
                </c:pt>
                <c:pt idx="2833">
                  <c:v>2.9623377567688989</c:v>
                </c:pt>
                <c:pt idx="2834">
                  <c:v>2.7859084555076308</c:v>
                </c:pt>
                <c:pt idx="2835">
                  <c:v>2.5678486865502967</c:v>
                </c:pt>
                <c:pt idx="2836">
                  <c:v>2.3494445256960002</c:v>
                </c:pt>
                <c:pt idx="2837">
                  <c:v>2.1135453710222754</c:v>
                </c:pt>
                <c:pt idx="2838">
                  <c:v>1.8359908764364323</c:v>
                </c:pt>
                <c:pt idx="2839">
                  <c:v>1.569321216956193</c:v>
                </c:pt>
                <c:pt idx="2840">
                  <c:v>1.2626900360244118</c:v>
                </c:pt>
                <c:pt idx="2841">
                  <c:v>0.97413614772191237</c:v>
                </c:pt>
                <c:pt idx="2842">
                  <c:v>0.64863460599259848</c:v>
                </c:pt>
                <c:pt idx="2843">
                  <c:v>0.34779103098795033</c:v>
                </c:pt>
                <c:pt idx="2844">
                  <c:v>4.4592904117411958E-2</c:v>
                </c:pt>
                <c:pt idx="2845">
                  <c:v>-0.28891793996484544</c:v>
                </c:pt>
                <c:pt idx="2846">
                  <c:v>-0.5896268411479676</c:v>
                </c:pt>
                <c:pt idx="2847">
                  <c:v>-0.91488965863122074</c:v>
                </c:pt>
                <c:pt idx="2848">
                  <c:v>-1.2031571503389273</c:v>
                </c:pt>
                <c:pt idx="2849">
                  <c:v>-1.5094173439822087</c:v>
                </c:pt>
                <c:pt idx="2850">
                  <c:v>-1.7757214914399253</c:v>
                </c:pt>
                <c:pt idx="2851">
                  <c:v>-2.0284248970799408</c:v>
                </c:pt>
                <c:pt idx="2852">
                  <c:v>-2.2884370434318413</c:v>
                </c:pt>
                <c:pt idx="2853">
                  <c:v>-2.5065671781079373</c:v>
                </c:pt>
                <c:pt idx="2854">
                  <c:v>-2.7244373616711761</c:v>
                </c:pt>
                <c:pt idx="2855">
                  <c:v>-2.9008353063308951</c:v>
                </c:pt>
                <c:pt idx="2856">
                  <c:v>-3.0694271340272437</c:v>
                </c:pt>
                <c:pt idx="2857">
                  <c:v>-3.1983289278128564</c:v>
                </c:pt>
                <c:pt idx="2858">
                  <c:v>-3.3030411393201389</c:v>
                </c:pt>
                <c:pt idx="2859">
                  <c:v>-3.4678456626394465</c:v>
                </c:pt>
                <c:pt idx="2860">
                  <c:v>-3.4648059964443534</c:v>
                </c:pt>
                <c:pt idx="2861">
                  <c:v>-3.4313475993801688</c:v>
                </c:pt>
                <c:pt idx="2862">
                  <c:v>-3.3738270322971937</c:v>
                </c:pt>
                <c:pt idx="2863">
                  <c:v>-3.2909590841294176</c:v>
                </c:pt>
                <c:pt idx="2864">
                  <c:v>-3.1713047138065602</c:v>
                </c:pt>
                <c:pt idx="2865">
                  <c:v>-3.0375311563422689</c:v>
                </c:pt>
                <c:pt idx="2866">
                  <c:v>-2.8641498770900635</c:v>
                </c:pt>
                <c:pt idx="2867">
                  <c:v>-2.6839936965720073</c:v>
                </c:pt>
                <c:pt idx="2868">
                  <c:v>-2.4627251328024675</c:v>
                </c:pt>
                <c:pt idx="2869">
                  <c:v>-2.2422367710888294</c:v>
                </c:pt>
                <c:pt idx="2870">
                  <c:v>-2.0050622890704037</c:v>
                </c:pt>
                <c:pt idx="2871">
                  <c:v>-1.7270496119679053</c:v>
                </c:pt>
                <c:pt idx="2872">
                  <c:v>-1.460824845214169</c:v>
                </c:pt>
                <c:pt idx="2873">
                  <c:v>-1.1556255998304574</c:v>
                </c:pt>
                <c:pt idx="2874">
                  <c:v>-0.86921893003269857</c:v>
                </c:pt>
                <c:pt idx="2875">
                  <c:v>-0.57651981129630414</c:v>
                </c:pt>
                <c:pt idx="2876">
                  <c:v>-0.2499202954897021</c:v>
                </c:pt>
                <c:pt idx="2877">
                  <c:v>4.8769062314690054E-2</c:v>
                </c:pt>
                <c:pt idx="2878">
                  <c:v>0.37651455732694644</c:v>
                </c:pt>
                <c:pt idx="2879">
                  <c:v>0.67129324579424299</c:v>
                </c:pt>
                <c:pt idx="2880">
                  <c:v>0.98933064345089372</c:v>
                </c:pt>
                <c:pt idx="2881">
                  <c:v>1.2704454478693219</c:v>
                </c:pt>
                <c:pt idx="2882">
                  <c:v>1.5417501935520435</c:v>
                </c:pt>
                <c:pt idx="2883">
                  <c:v>1.8264301426752729</c:v>
                </c:pt>
                <c:pt idx="2884">
                  <c:v>2.070622866397438</c:v>
                </c:pt>
                <c:pt idx="2885">
                  <c:v>2.3209175258635506</c:v>
                </c:pt>
                <c:pt idx="2886">
                  <c:v>2.5299626299820486</c:v>
                </c:pt>
                <c:pt idx="2887">
                  <c:v>2.7376477366368239</c:v>
                </c:pt>
                <c:pt idx="2888">
                  <c:v>2.904688172435236</c:v>
                </c:pt>
                <c:pt idx="2889">
                  <c:v>3.0497161048772554</c:v>
                </c:pt>
                <c:pt idx="2890">
                  <c:v>3.1825475746429635</c:v>
                </c:pt>
                <c:pt idx="2891">
                  <c:v>3.2780671016285794</c:v>
                </c:pt>
                <c:pt idx="2892">
                  <c:v>3.4151023830724516</c:v>
                </c:pt>
                <c:pt idx="2893">
                  <c:v>3.4041366314145467</c:v>
                </c:pt>
                <c:pt idx="2894">
                  <c:v>3.3675545434107952</c:v>
                </c:pt>
                <c:pt idx="2895">
                  <c:v>3.2980885343127593</c:v>
                </c:pt>
                <c:pt idx="2896">
                  <c:v>3.2089086296697031</c:v>
                </c:pt>
                <c:pt idx="2897">
                  <c:v>3.083032569481742</c:v>
                </c:pt>
                <c:pt idx="2898">
                  <c:v>2.9443044075828735</c:v>
                </c:pt>
                <c:pt idx="2899">
                  <c:v>2.7662899114126684</c:v>
                </c:pt>
                <c:pt idx="2900">
                  <c:v>2.5826980340714756</c:v>
                </c:pt>
                <c:pt idx="2901">
                  <c:v>2.3798247575554239</c:v>
                </c:pt>
                <c:pt idx="2902">
                  <c:v>2.1362410304750954</c:v>
                </c:pt>
                <c:pt idx="2903">
                  <c:v>1.898060230941274</c:v>
                </c:pt>
                <c:pt idx="2904">
                  <c:v>1.6198720577307961</c:v>
                </c:pt>
                <c:pt idx="2905">
                  <c:v>1.354335061089518</c:v>
                </c:pt>
                <c:pt idx="2906">
                  <c:v>1.0508171573977314</c:v>
                </c:pt>
                <c:pt idx="2907">
                  <c:v>0.76676645720035674</c:v>
                </c:pt>
                <c:pt idx="2908">
                  <c:v>0.47719249419949494</c:v>
                </c:pt>
                <c:pt idx="2909">
                  <c:v>0.15489000946466799</c:v>
                </c:pt>
                <c:pt idx="2910">
                  <c:v>-0.13914433322611033</c:v>
                </c:pt>
                <c:pt idx="2911">
                  <c:v>-0.46098976153559784</c:v>
                </c:pt>
                <c:pt idx="2912">
                  <c:v>-0.74974052094153765</c:v>
                </c:pt>
                <c:pt idx="2913">
                  <c:v>-1.0604731211222445</c:v>
                </c:pt>
                <c:pt idx="2914">
                  <c:v>-1.3343891978445608</c:v>
                </c:pt>
                <c:pt idx="2915">
                  <c:v>-1.5980201617654153</c:v>
                </c:pt>
                <c:pt idx="2916">
                  <c:v>-1.873779800134431</c:v>
                </c:pt>
                <c:pt idx="2917">
                  <c:v>-2.1094941868052879</c:v>
                </c:pt>
                <c:pt idx="2918">
                  <c:v>-2.3501358143841076</c:v>
                </c:pt>
                <c:pt idx="2919">
                  <c:v>-2.5501802316389011</c:v>
                </c:pt>
                <c:pt idx="2920">
                  <c:v>-2.7478005539264929</c:v>
                </c:pt>
                <c:pt idx="2921">
                  <c:v>-2.9056169350585481</c:v>
                </c:pt>
                <c:pt idx="2922">
                  <c:v>-3.0414219027003995</c:v>
                </c:pt>
                <c:pt idx="2923">
                  <c:v>-3.1641922179740227</c:v>
                </c:pt>
                <c:pt idx="2924">
                  <c:v>-3.317522530741186</c:v>
                </c:pt>
                <c:pt idx="2925">
                  <c:v>-3.3519915308032679</c:v>
                </c:pt>
                <c:pt idx="2926">
                  <c:v>-3.361196929950149</c:v>
                </c:pt>
                <c:pt idx="2927">
                  <c:v>-3.3420928116126016</c:v>
                </c:pt>
                <c:pt idx="2928">
                  <c:v>-3.2983185585566459</c:v>
                </c:pt>
                <c:pt idx="2929">
                  <c:v>-3.2215523830054935</c:v>
                </c:pt>
                <c:pt idx="2930">
                  <c:v>-3.1263453144498556</c:v>
                </c:pt>
                <c:pt idx="2931">
                  <c:v>-2.9945649236216338</c:v>
                </c:pt>
                <c:pt idx="2932">
                  <c:v>-2.8511720217295036</c:v>
                </c:pt>
                <c:pt idx="2933">
                  <c:v>-2.6864414601947226</c:v>
                </c:pt>
                <c:pt idx="2934">
                  <c:v>-2.4820997170190116</c:v>
                </c:pt>
                <c:pt idx="2935">
                  <c:v>-2.2768361255227045</c:v>
                </c:pt>
                <c:pt idx="2936">
                  <c:v>-2.0315214191929196</c:v>
                </c:pt>
                <c:pt idx="2937">
                  <c:v>-1.7925958128228552</c:v>
                </c:pt>
                <c:pt idx="2938">
                  <c:v>-1.5145060984603063</c:v>
                </c:pt>
                <c:pt idx="2939">
                  <c:v>-1.2498914383270596</c:v>
                </c:pt>
                <c:pt idx="2940">
                  <c:v>-0.97609957832058869</c:v>
                </c:pt>
                <c:pt idx="2941">
                  <c:v>-0.66679998154156794</c:v>
                </c:pt>
                <c:pt idx="2942">
                  <c:v>-0.38053218977895947</c:v>
                </c:pt>
                <c:pt idx="2943">
                  <c:v>-6.2702433810138708E-2</c:v>
                </c:pt>
                <c:pt idx="2944">
                  <c:v>0.22653974420431658</c:v>
                </c:pt>
                <c:pt idx="2945">
                  <c:v>0.54236032304778414</c:v>
                </c:pt>
                <c:pt idx="2946">
                  <c:v>0.82499433025484703</c:v>
                </c:pt>
                <c:pt idx="2947">
                  <c:v>1.1011702517976951</c:v>
                </c:pt>
                <c:pt idx="2948">
                  <c:v>1.3950320076349902</c:v>
                </c:pt>
                <c:pt idx="2949">
                  <c:v>1.6509764273035579</c:v>
                </c:pt>
                <c:pt idx="2950">
                  <c:v>1.9178305380117016</c:v>
                </c:pt>
                <c:pt idx="2951">
                  <c:v>2.1451060949853167</c:v>
                </c:pt>
                <c:pt idx="2952">
                  <c:v>2.3761664306161103</c:v>
                </c:pt>
                <c:pt idx="2953">
                  <c:v>2.5673005339554837</c:v>
                </c:pt>
                <c:pt idx="2954">
                  <c:v>2.7389408395391786</c:v>
                </c:pt>
                <c:pt idx="2955">
                  <c:v>2.9037127676701568</c:v>
                </c:pt>
                <c:pt idx="2956">
                  <c:v>3.0304541281050823</c:v>
                </c:pt>
                <c:pt idx="2957">
                  <c:v>3.1433616154921635</c:v>
                </c:pt>
                <c:pt idx="2958">
                  <c:v>3.221090070896222</c:v>
                </c:pt>
                <c:pt idx="2959">
                  <c:v>3.3047220405215727</c:v>
                </c:pt>
                <c:pt idx="2960">
                  <c:v>3.3060535160231321</c:v>
                </c:pt>
                <c:pt idx="2961">
                  <c:v>3.2787776810403408</c:v>
                </c:pt>
                <c:pt idx="2962">
                  <c:v>3.2280799573414667</c:v>
                </c:pt>
                <c:pt idx="2963">
                  <c:v>3.1443175448785485</c:v>
                </c:pt>
                <c:pt idx="2964">
                  <c:v>3.0433649535932692</c:v>
                </c:pt>
                <c:pt idx="2965">
                  <c:v>2.9059932960370505</c:v>
                </c:pt>
                <c:pt idx="2966">
                  <c:v>2.7582208928883563</c:v>
                </c:pt>
                <c:pt idx="2967">
                  <c:v>2.589814392378881</c:v>
                </c:pt>
                <c:pt idx="2968">
                  <c:v>2.3822738577611093</c:v>
                </c:pt>
                <c:pt idx="2969">
                  <c:v>2.1748932766791134</c:v>
                </c:pt>
                <c:pt idx="2970">
                  <c:v>1.9281388024542061</c:v>
                </c:pt>
                <c:pt idx="2971">
                  <c:v>1.6887223845615071</c:v>
                </c:pt>
                <c:pt idx="2972">
                  <c:v>1.4109963631272169</c:v>
                </c:pt>
                <c:pt idx="2973">
                  <c:v>1.1475303302527426</c:v>
                </c:pt>
                <c:pt idx="2974">
                  <c:v>0.87565665364773004</c:v>
                </c:pt>
                <c:pt idx="2975">
                  <c:v>0.56933768742602331</c:v>
                </c:pt>
                <c:pt idx="2976">
                  <c:v>0.2865481926793329</c:v>
                </c:pt>
                <c:pt idx="2977">
                  <c:v>-2.6642984751025257E-2</c:v>
                </c:pt>
                <c:pt idx="2978">
                  <c:v>-0.31096479093288137</c:v>
                </c:pt>
                <c:pt idx="2979">
                  <c:v>-0.59269658717510088</c:v>
                </c:pt>
                <c:pt idx="2980">
                  <c:v>-0.89708261077895723</c:v>
                </c:pt>
                <c:pt idx="2981">
                  <c:v>-1.166524412988605</c:v>
                </c:pt>
                <c:pt idx="2982">
                  <c:v>-1.452419296710652</c:v>
                </c:pt>
                <c:pt idx="2983">
                  <c:v>-1.7006722283793692</c:v>
                </c:pt>
                <c:pt idx="2984">
                  <c:v>-1.9586437221700042</c:v>
                </c:pt>
                <c:pt idx="2985">
                  <c:v>-2.1775268556460996</c:v>
                </c:pt>
                <c:pt idx="2986">
                  <c:v>-2.3798260503915385</c:v>
                </c:pt>
                <c:pt idx="2987">
                  <c:v>-2.5814045401918184</c:v>
                </c:pt>
                <c:pt idx="2988">
                  <c:v>-2.7441322060929023</c:v>
                </c:pt>
                <c:pt idx="2989">
                  <c:v>-2.8990667065603173</c:v>
                </c:pt>
                <c:pt idx="2990">
                  <c:v>-3.0169075454275722</c:v>
                </c:pt>
                <c:pt idx="2991">
                  <c:v>-3.1201538037672161</c:v>
                </c:pt>
                <c:pt idx="2992">
                  <c:v>-3.2494562970315415</c:v>
                </c:pt>
                <c:pt idx="2993">
                  <c:v>-3.2142923627733633</c:v>
                </c:pt>
                <c:pt idx="2994">
                  <c:v>-3.1569380831987131</c:v>
                </c:pt>
                <c:pt idx="2995">
                  <c:v>-3.0664805445073782</c:v>
                </c:pt>
                <c:pt idx="2996">
                  <c:v>-2.9600607477602194</c:v>
                </c:pt>
                <c:pt idx="2997">
                  <c:v>-2.8314511964373823</c:v>
                </c:pt>
                <c:pt idx="2998">
                  <c:v>-2.6655350042795867</c:v>
                </c:pt>
                <c:pt idx="2999">
                  <c:v>-2.4937308058042116</c:v>
                </c:pt>
                <c:pt idx="3000">
                  <c:v>-2.2832924582631575</c:v>
                </c:pt>
                <c:pt idx="3001">
                  <c:v>-2.074061649667776</c:v>
                </c:pt>
                <c:pt idx="3002">
                  <c:v>-1.8261508389485326</c:v>
                </c:pt>
                <c:pt idx="3003">
                  <c:v>-1.5864900810288869</c:v>
                </c:pt>
                <c:pt idx="3004">
                  <c:v>-1.33509638499191</c:v>
                </c:pt>
                <c:pt idx="3005">
                  <c:v>-1.0472849360972643</c:v>
                </c:pt>
                <c:pt idx="3006">
                  <c:v>-0.77753138232353236</c:v>
                </c:pt>
                <c:pt idx="3007">
                  <c:v>-0.47439477032818866</c:v>
                </c:pt>
                <c:pt idx="3008">
                  <c:v>-0.19524692246730577</c:v>
                </c:pt>
                <c:pt idx="3009">
                  <c:v>0.11314952452778278</c:v>
                </c:pt>
                <c:pt idx="3010">
                  <c:v>0.39243153627249577</c:v>
                </c:pt>
                <c:pt idx="3011">
                  <c:v>0.66851468143612447</c:v>
                </c:pt>
                <c:pt idx="3012">
                  <c:v>0.966035474401301</c:v>
                </c:pt>
                <c:pt idx="3013">
                  <c:v>1.2286952011580148</c:v>
                </c:pt>
                <c:pt idx="3014">
                  <c:v>1.5065981957590922</c:v>
                </c:pt>
                <c:pt idx="3015">
                  <c:v>1.7471622730084191</c:v>
                </c:pt>
                <c:pt idx="3016">
                  <c:v>1.9962819102581195</c:v>
                </c:pt>
                <c:pt idx="3017">
                  <c:v>2.2068256632830194</c:v>
                </c:pt>
                <c:pt idx="3018">
                  <c:v>2.4005722259608619</c:v>
                </c:pt>
                <c:pt idx="3019">
                  <c:v>2.5925736135857522</c:v>
                </c:pt>
                <c:pt idx="3020">
                  <c:v>2.7465122481220412</c:v>
                </c:pt>
                <c:pt idx="3021">
                  <c:v>2.891769567315666</c:v>
                </c:pt>
                <c:pt idx="3022">
                  <c:v>3.0008764235532737</c:v>
                </c:pt>
                <c:pt idx="3023">
                  <c:v>3.0946660263608039</c:v>
                </c:pt>
                <c:pt idx="3024">
                  <c:v>3.2051825261931168</c:v>
                </c:pt>
                <c:pt idx="3025">
                  <c:v>3.1915056599050557</c:v>
                </c:pt>
                <c:pt idx="3026">
                  <c:v>3.1487359250170392</c:v>
                </c:pt>
                <c:pt idx="3027">
                  <c:v>3.084990023175028</c:v>
                </c:pt>
                <c:pt idx="3028">
                  <c:v>2.9980765257976594</c:v>
                </c:pt>
                <c:pt idx="3029">
                  <c:v>2.8765232755374321</c:v>
                </c:pt>
                <c:pt idx="3030">
                  <c:v>2.7433547577673179</c:v>
                </c:pt>
                <c:pt idx="3031">
                  <c:v>2.5731954388539204</c:v>
                </c:pt>
                <c:pt idx="3032">
                  <c:v>2.3982663011037584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A-461F-B7E0-5D4AC0DEF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757119"/>
        <c:axId val="925747151"/>
      </c:lineChart>
      <c:catAx>
        <c:axId val="118075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47151"/>
        <c:crosses val="autoZero"/>
        <c:auto val="1"/>
        <c:lblAlgn val="ctr"/>
        <c:lblOffset val="100"/>
        <c:noMultiLvlLbl val="0"/>
      </c:catAx>
      <c:valAx>
        <c:axId val="9257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5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387190</xdr:colOff>
      <xdr:row>33</xdr:row>
      <xdr:rowOff>139364</xdr:rowOff>
    </xdr:from>
    <xdr:to>
      <xdr:col>17</xdr:col>
      <xdr:colOff>998791</xdr:colOff>
      <xdr:row>59</xdr:row>
      <xdr:rowOff>58502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2913DD-7C51-7E26-C059-B29EC42E9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Hall\Desktop\Personal\TeensyBreakout\Rosbot\datasets\pendulum-model-template.xlsx" TargetMode="External"/><Relationship Id="rId1" Type="http://schemas.openxmlformats.org/officeDocument/2006/relationships/externalLinkPath" Target="/Users/SamHall/Desktop/Personal/TeensyBreakout/Rosbot/datasets/pendulum-model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Trimmed"/>
      <sheetName val="Processed data"/>
    </sheetNames>
    <sheetDataSet>
      <sheetData sheetId="0"/>
      <sheetData sheetId="1">
        <row r="3">
          <cell r="R3">
            <v>6.591796875</v>
          </cell>
        </row>
        <row r="9">
          <cell r="R9">
            <v>5.625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41"/>
  <sheetViews>
    <sheetView tabSelected="1" topLeftCell="A6298" zoomScale="87" workbookViewId="0">
      <selection activeCell="O6306" sqref="O6306"/>
    </sheetView>
  </sheetViews>
  <sheetFormatPr defaultRowHeight="15" x14ac:dyDescent="0.25"/>
  <cols>
    <col min="9" max="9" width="9.28515625" customWidth="1"/>
    <col min="24" max="24" width="16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I1" t="s">
        <v>6</v>
      </c>
      <c r="J1" t="s">
        <v>7</v>
      </c>
      <c r="K1" t="s">
        <v>8</v>
      </c>
      <c r="M1" t="s">
        <v>12</v>
      </c>
      <c r="N1" t="s">
        <v>13</v>
      </c>
      <c r="P1" t="s">
        <v>14</v>
      </c>
      <c r="T1" t="s">
        <v>15</v>
      </c>
    </row>
    <row r="2" spans="1:25" x14ac:dyDescent="0.25">
      <c r="A2">
        <v>26.502551319999998</v>
      </c>
      <c r="B2">
        <v>0</v>
      </c>
      <c r="C2">
        <v>0</v>
      </c>
      <c r="D2">
        <v>0</v>
      </c>
      <c r="E2">
        <v>71</v>
      </c>
      <c r="F2">
        <v>103</v>
      </c>
      <c r="I2" t="s">
        <v>11</v>
      </c>
      <c r="J2" t="s">
        <v>11</v>
      </c>
      <c r="K2">
        <v>0</v>
      </c>
      <c r="M2">
        <f>COUNTIF(I2:I3928,"=YES")</f>
        <v>51</v>
      </c>
      <c r="N2">
        <f>COUNTIF(J2:J3928,"=YES")</f>
        <v>61</v>
      </c>
      <c r="P2" cm="1">
        <f t="array" ref="P2:R52">_xlfn._xlws.SORT(_xlfn._xlws.FILTER($B$2:$D$3928,$I$2:$I$3928="YES"),2,-1,FALSE)</f>
        <v>4076</v>
      </c>
      <c r="Q2">
        <v>13.359375</v>
      </c>
      <c r="R2">
        <v>8.7890625</v>
      </c>
      <c r="T2" cm="1">
        <f t="array" ref="T2:V62">_xlfn._xlws.SORT(_xlfn._xlws.FILTER($B$2:$D$3928,$J$2:$J$3928="YES"),2,,FALSE)</f>
        <v>3711</v>
      </c>
      <c r="U2">
        <v>-14.23828125</v>
      </c>
      <c r="V2">
        <v>-15.980114</v>
      </c>
      <c r="X2" t="s">
        <v>16</v>
      </c>
      <c r="Y2" s="1">
        <f>P2</f>
        <v>4076</v>
      </c>
    </row>
    <row r="3" spans="1:25" x14ac:dyDescent="0.25">
      <c r="A3">
        <v>26.512546780000001</v>
      </c>
      <c r="B3">
        <v>10</v>
      </c>
      <c r="C3">
        <v>0</v>
      </c>
      <c r="D3">
        <v>0</v>
      </c>
      <c r="E3">
        <v>71</v>
      </c>
      <c r="F3">
        <v>103</v>
      </c>
      <c r="I3" t="s">
        <v>11</v>
      </c>
      <c r="J3" t="s">
        <v>11</v>
      </c>
      <c r="K3" t="s">
        <v>9</v>
      </c>
      <c r="P3">
        <v>4066</v>
      </c>
      <c r="Q3">
        <v>13.27148438</v>
      </c>
      <c r="R3">
        <v>17.578125</v>
      </c>
      <c r="T3">
        <v>3701</v>
      </c>
      <c r="U3">
        <v>-14.0625</v>
      </c>
      <c r="V3">
        <v>-26.3671875</v>
      </c>
      <c r="X3" t="s">
        <v>17</v>
      </c>
      <c r="Y3" s="1" cm="1">
        <f t="array" ref="Y3">MAX(_xlfn.XLOOKUP(TRUE,P:P&lt;&gt;"",P:P,,,-1),_xlfn.XLOOKUP(TRUE,T:T&lt;&gt;"",T:T,,,-1))</f>
        <v>37001</v>
      </c>
    </row>
    <row r="4" spans="1:25" x14ac:dyDescent="0.25">
      <c r="A4">
        <v>26.522545579999999</v>
      </c>
      <c r="B4">
        <v>21</v>
      </c>
      <c r="C4">
        <v>0</v>
      </c>
      <c r="D4">
        <v>0</v>
      </c>
      <c r="E4">
        <v>71</v>
      </c>
      <c r="F4">
        <v>103</v>
      </c>
      <c r="I4" t="s">
        <v>11</v>
      </c>
      <c r="J4" t="s">
        <v>11</v>
      </c>
      <c r="K4">
        <v>128.84765630000001</v>
      </c>
      <c r="P4">
        <v>4795</v>
      </c>
      <c r="Q4">
        <v>13.09570313</v>
      </c>
      <c r="R4">
        <v>7.9900570000000002</v>
      </c>
      <c r="T4">
        <v>4431</v>
      </c>
      <c r="U4">
        <v>-13.97460938</v>
      </c>
      <c r="V4">
        <v>-17.578125</v>
      </c>
    </row>
    <row r="5" spans="1:25" x14ac:dyDescent="0.25">
      <c r="A5">
        <v>26.53355002</v>
      </c>
      <c r="B5">
        <v>31</v>
      </c>
      <c r="C5">
        <v>0</v>
      </c>
      <c r="D5">
        <v>0</v>
      </c>
      <c r="E5">
        <v>71</v>
      </c>
      <c r="F5">
        <v>103</v>
      </c>
      <c r="I5" t="str">
        <f>IF(AND(C6=MAX(C2:C10), _xlfn.STDEV.P(C2:C10)&gt;$K$6),"YES","NO")</f>
        <v>NO</v>
      </c>
      <c r="J5" t="str">
        <f>IF(AND(C6=MIN(C2:C10), _xlfn.STDEV.P(C2:C10)&gt;$K$6),"YES","NO")</f>
        <v>NO</v>
      </c>
      <c r="K5" t="s">
        <v>10</v>
      </c>
      <c r="P5">
        <v>5525</v>
      </c>
      <c r="Q5">
        <v>12.91992188</v>
      </c>
      <c r="R5">
        <v>7.9900570000000002</v>
      </c>
      <c r="T5">
        <v>4441</v>
      </c>
      <c r="U5">
        <v>-13.97460938</v>
      </c>
      <c r="V5">
        <v>0</v>
      </c>
    </row>
    <row r="6" spans="1:25" x14ac:dyDescent="0.25">
      <c r="A6">
        <v>26.543545720000001</v>
      </c>
      <c r="B6">
        <v>41</v>
      </c>
      <c r="C6">
        <v>0</v>
      </c>
      <c r="D6">
        <v>0</v>
      </c>
      <c r="E6">
        <v>71</v>
      </c>
      <c r="F6">
        <v>103</v>
      </c>
      <c r="I6" t="str">
        <f t="shared" ref="I6:I69" si="0">IF(AND(C7=MAX(C3:C11), _xlfn.STDEV.P(C3:C11)&gt;$K$6),"YES","NO")</f>
        <v>NO</v>
      </c>
      <c r="J6" t="str">
        <f t="shared" ref="J6:J69" si="1">IF(AND(C7=MIN(C3:C11), _xlfn.STDEV.P(C3:C11)&gt;$K$6),"YES","NO")</f>
        <v>NO</v>
      </c>
      <c r="K6">
        <v>0.23</v>
      </c>
      <c r="P6">
        <v>5515</v>
      </c>
      <c r="Q6">
        <v>12.83203125</v>
      </c>
      <c r="R6">
        <v>17.578125</v>
      </c>
      <c r="T6">
        <v>4420</v>
      </c>
      <c r="U6">
        <v>-13.79882813</v>
      </c>
      <c r="V6">
        <v>-31.960228000000001</v>
      </c>
    </row>
    <row r="7" spans="1:25" x14ac:dyDescent="0.25">
      <c r="A7">
        <v>26.554544929999999</v>
      </c>
      <c r="B7">
        <v>52</v>
      </c>
      <c r="C7">
        <v>0</v>
      </c>
      <c r="D7">
        <v>0</v>
      </c>
      <c r="E7">
        <v>71</v>
      </c>
      <c r="F7">
        <v>103</v>
      </c>
      <c r="I7" t="str">
        <f t="shared" si="0"/>
        <v>NO</v>
      </c>
      <c r="J7" t="str">
        <f t="shared" si="1"/>
        <v>NO</v>
      </c>
      <c r="P7">
        <v>6245</v>
      </c>
      <c r="Q7">
        <v>12.65625</v>
      </c>
      <c r="R7">
        <v>8.7890625</v>
      </c>
      <c r="T7">
        <v>5160</v>
      </c>
      <c r="U7">
        <v>-13.7109375</v>
      </c>
      <c r="V7">
        <v>-7.9900570000000002</v>
      </c>
    </row>
    <row r="8" spans="1:25" x14ac:dyDescent="0.25">
      <c r="A8">
        <v>26.564548729999998</v>
      </c>
      <c r="B8">
        <v>62</v>
      </c>
      <c r="C8">
        <v>0</v>
      </c>
      <c r="D8">
        <v>0</v>
      </c>
      <c r="E8">
        <v>71</v>
      </c>
      <c r="F8">
        <v>103</v>
      </c>
      <c r="I8" t="str">
        <f t="shared" si="0"/>
        <v>NO</v>
      </c>
      <c r="J8" t="str">
        <f t="shared" si="1"/>
        <v>NO</v>
      </c>
      <c r="P8">
        <v>6974</v>
      </c>
      <c r="Q8">
        <v>12.56835938</v>
      </c>
      <c r="R8">
        <v>7.9900570000000002</v>
      </c>
      <c r="T8">
        <v>5150</v>
      </c>
      <c r="U8">
        <v>-13.62304688</v>
      </c>
      <c r="V8">
        <v>-26.3671875</v>
      </c>
    </row>
    <row r="9" spans="1:25" x14ac:dyDescent="0.25">
      <c r="A9">
        <v>26.575549129999999</v>
      </c>
      <c r="B9">
        <v>73</v>
      </c>
      <c r="C9">
        <v>0</v>
      </c>
      <c r="D9">
        <v>0</v>
      </c>
      <c r="E9">
        <v>71</v>
      </c>
      <c r="F9">
        <v>103</v>
      </c>
      <c r="I9" t="str">
        <f t="shared" si="0"/>
        <v>NO</v>
      </c>
      <c r="J9" t="str">
        <f t="shared" si="1"/>
        <v>NO</v>
      </c>
      <c r="P9">
        <v>6964</v>
      </c>
      <c r="Q9">
        <v>12.48046875</v>
      </c>
      <c r="R9">
        <v>17.578125</v>
      </c>
      <c r="T9">
        <v>5880</v>
      </c>
      <c r="U9">
        <v>-13.44726563</v>
      </c>
      <c r="V9">
        <v>-17.578125</v>
      </c>
    </row>
    <row r="10" spans="1:25" x14ac:dyDescent="0.25">
      <c r="A10">
        <v>26.585544819999999</v>
      </c>
      <c r="B10">
        <v>83</v>
      </c>
      <c r="C10">
        <v>0</v>
      </c>
      <c r="D10">
        <v>0</v>
      </c>
      <c r="E10">
        <v>71</v>
      </c>
      <c r="F10">
        <v>103</v>
      </c>
      <c r="I10" t="str">
        <f t="shared" si="0"/>
        <v>NO</v>
      </c>
      <c r="J10" t="str">
        <f t="shared" si="1"/>
        <v>NO</v>
      </c>
      <c r="P10">
        <v>7694</v>
      </c>
      <c r="Q10">
        <v>12.3046875</v>
      </c>
      <c r="R10">
        <v>8.7890625</v>
      </c>
      <c r="T10">
        <v>6610</v>
      </c>
      <c r="U10">
        <v>-13.27148438</v>
      </c>
      <c r="V10">
        <v>-8.7890625</v>
      </c>
    </row>
    <row r="11" spans="1:25" x14ac:dyDescent="0.25">
      <c r="A11">
        <v>26.595546720000002</v>
      </c>
      <c r="B11">
        <v>94</v>
      </c>
      <c r="C11">
        <v>0</v>
      </c>
      <c r="D11">
        <v>0</v>
      </c>
      <c r="E11">
        <v>71</v>
      </c>
      <c r="F11">
        <v>103</v>
      </c>
      <c r="I11" t="str">
        <f t="shared" si="0"/>
        <v>NO</v>
      </c>
      <c r="J11" t="str">
        <f t="shared" si="1"/>
        <v>NO</v>
      </c>
      <c r="P11">
        <v>8413</v>
      </c>
      <c r="Q11">
        <v>12.04101563</v>
      </c>
      <c r="R11">
        <v>15.980114</v>
      </c>
      <c r="T11">
        <v>6599</v>
      </c>
      <c r="U11">
        <v>-13.18359375</v>
      </c>
      <c r="V11">
        <v>-23.970171000000001</v>
      </c>
    </row>
    <row r="12" spans="1:25" x14ac:dyDescent="0.25">
      <c r="A12">
        <v>26.60654688</v>
      </c>
      <c r="B12">
        <v>104</v>
      </c>
      <c r="C12">
        <v>0</v>
      </c>
      <c r="D12">
        <v>0</v>
      </c>
      <c r="E12">
        <v>71</v>
      </c>
      <c r="F12">
        <v>103</v>
      </c>
      <c r="I12" t="str">
        <f t="shared" si="0"/>
        <v>NO</v>
      </c>
      <c r="J12" t="str">
        <f t="shared" si="1"/>
        <v>NO</v>
      </c>
      <c r="P12">
        <v>9143</v>
      </c>
      <c r="Q12">
        <v>11.86523438</v>
      </c>
      <c r="R12">
        <v>8.7890625</v>
      </c>
      <c r="T12">
        <v>7329</v>
      </c>
      <c r="U12">
        <v>-13.09570313</v>
      </c>
      <c r="V12">
        <v>-17.578125</v>
      </c>
    </row>
    <row r="13" spans="1:25" x14ac:dyDescent="0.25">
      <c r="A13">
        <v>26.616546870000001</v>
      </c>
      <c r="B13">
        <v>114</v>
      </c>
      <c r="C13">
        <v>0</v>
      </c>
      <c r="D13">
        <v>0</v>
      </c>
      <c r="E13">
        <v>71</v>
      </c>
      <c r="F13">
        <v>103</v>
      </c>
      <c r="I13" t="str">
        <f t="shared" si="0"/>
        <v>NO</v>
      </c>
      <c r="J13" t="str">
        <f t="shared" si="1"/>
        <v>NO</v>
      </c>
      <c r="P13">
        <v>9133</v>
      </c>
      <c r="Q13">
        <v>11.77734375</v>
      </c>
      <c r="R13">
        <v>26.3671875</v>
      </c>
      <c r="T13">
        <v>8059</v>
      </c>
      <c r="U13">
        <v>-12.91992188</v>
      </c>
      <c r="V13">
        <v>-17.578125</v>
      </c>
    </row>
    <row r="14" spans="1:25" x14ac:dyDescent="0.25">
      <c r="A14">
        <v>26.62754726</v>
      </c>
      <c r="B14">
        <v>125</v>
      </c>
      <c r="C14">
        <v>0</v>
      </c>
      <c r="D14">
        <v>0</v>
      </c>
      <c r="E14">
        <v>71</v>
      </c>
      <c r="F14">
        <v>103</v>
      </c>
      <c r="I14" t="str">
        <f t="shared" si="0"/>
        <v>NO</v>
      </c>
      <c r="J14" t="str">
        <f t="shared" si="1"/>
        <v>NO</v>
      </c>
      <c r="P14">
        <v>9862</v>
      </c>
      <c r="Q14">
        <v>11.77734375</v>
      </c>
      <c r="R14">
        <v>15.980114</v>
      </c>
      <c r="T14">
        <v>8048</v>
      </c>
      <c r="U14">
        <v>-12.74414063</v>
      </c>
      <c r="V14">
        <v>-15.980114</v>
      </c>
    </row>
    <row r="15" spans="1:25" x14ac:dyDescent="0.25">
      <c r="A15">
        <v>26.637547489999999</v>
      </c>
      <c r="B15">
        <v>135</v>
      </c>
      <c r="C15">
        <v>0</v>
      </c>
      <c r="D15">
        <v>0</v>
      </c>
      <c r="E15">
        <v>71</v>
      </c>
      <c r="F15">
        <v>103</v>
      </c>
      <c r="I15" t="str">
        <f t="shared" si="0"/>
        <v>NO</v>
      </c>
      <c r="J15" t="str">
        <f t="shared" si="1"/>
        <v>NO</v>
      </c>
      <c r="P15">
        <v>9852</v>
      </c>
      <c r="Q15">
        <v>11.6015625</v>
      </c>
      <c r="R15">
        <v>26.3671875</v>
      </c>
      <c r="T15">
        <v>8778</v>
      </c>
      <c r="U15">
        <v>-12.65625</v>
      </c>
      <c r="V15">
        <v>-15.980114</v>
      </c>
    </row>
    <row r="16" spans="1:25" x14ac:dyDescent="0.25">
      <c r="A16">
        <v>26.648545739999999</v>
      </c>
      <c r="B16">
        <v>146</v>
      </c>
      <c r="C16">
        <v>0</v>
      </c>
      <c r="D16">
        <v>0</v>
      </c>
      <c r="E16">
        <v>71</v>
      </c>
      <c r="F16">
        <v>103</v>
      </c>
      <c r="I16" t="str">
        <f t="shared" si="0"/>
        <v>NO</v>
      </c>
      <c r="J16" t="str">
        <f t="shared" si="1"/>
        <v>NO</v>
      </c>
      <c r="P16">
        <v>10592</v>
      </c>
      <c r="Q16">
        <v>11.6015625</v>
      </c>
      <c r="R16">
        <v>7.9900570000000002</v>
      </c>
      <c r="T16">
        <v>8789</v>
      </c>
      <c r="U16">
        <v>-12.65625</v>
      </c>
      <c r="V16">
        <v>0</v>
      </c>
    </row>
    <row r="17" spans="1:22" x14ac:dyDescent="0.25">
      <c r="A17">
        <v>26.658544299999999</v>
      </c>
      <c r="B17">
        <v>156</v>
      </c>
      <c r="C17">
        <v>0</v>
      </c>
      <c r="D17">
        <v>0</v>
      </c>
      <c r="E17">
        <v>71</v>
      </c>
      <c r="F17">
        <v>103</v>
      </c>
      <c r="I17" t="str">
        <f t="shared" si="0"/>
        <v>NO</v>
      </c>
      <c r="J17" t="str">
        <f t="shared" si="1"/>
        <v>NO</v>
      </c>
      <c r="P17">
        <v>10582</v>
      </c>
      <c r="Q17">
        <v>11.51367188</v>
      </c>
      <c r="R17">
        <v>17.578125</v>
      </c>
      <c r="T17">
        <v>8768</v>
      </c>
      <c r="U17">
        <v>-12.48046875</v>
      </c>
      <c r="V17">
        <v>-35.15625</v>
      </c>
    </row>
    <row r="18" spans="1:22" x14ac:dyDescent="0.25">
      <c r="A18">
        <v>26.669547080000001</v>
      </c>
      <c r="B18">
        <v>166</v>
      </c>
      <c r="C18">
        <v>0</v>
      </c>
      <c r="D18">
        <v>0</v>
      </c>
      <c r="E18">
        <v>71</v>
      </c>
      <c r="F18">
        <v>103</v>
      </c>
      <c r="I18" t="str">
        <f t="shared" si="0"/>
        <v>NO</v>
      </c>
      <c r="J18" t="str">
        <f t="shared" si="1"/>
        <v>NO</v>
      </c>
      <c r="P18">
        <v>11312</v>
      </c>
      <c r="Q18">
        <v>11.42578125</v>
      </c>
      <c r="R18">
        <v>8.7890625</v>
      </c>
      <c r="T18">
        <v>9508</v>
      </c>
      <c r="U18">
        <v>-12.39257813</v>
      </c>
      <c r="V18">
        <v>-8.7890625</v>
      </c>
    </row>
    <row r="19" spans="1:22" x14ac:dyDescent="0.25">
      <c r="A19">
        <v>26.67954731</v>
      </c>
      <c r="B19">
        <v>177</v>
      </c>
      <c r="C19">
        <v>0</v>
      </c>
      <c r="D19">
        <v>0</v>
      </c>
      <c r="E19">
        <v>71</v>
      </c>
      <c r="F19">
        <v>103</v>
      </c>
      <c r="I19" t="str">
        <f t="shared" si="0"/>
        <v>NO</v>
      </c>
      <c r="J19" t="str">
        <f t="shared" si="1"/>
        <v>NO</v>
      </c>
      <c r="P19">
        <v>12031</v>
      </c>
      <c r="Q19">
        <v>11.25</v>
      </c>
      <c r="R19">
        <v>26.3671875</v>
      </c>
      <c r="T19">
        <v>9498</v>
      </c>
      <c r="U19">
        <v>-12.3046875</v>
      </c>
      <c r="V19">
        <v>-17.578125</v>
      </c>
    </row>
    <row r="20" spans="1:22" x14ac:dyDescent="0.25">
      <c r="A20">
        <v>26.689547300000001</v>
      </c>
      <c r="B20">
        <v>187</v>
      </c>
      <c r="C20">
        <v>0</v>
      </c>
      <c r="D20">
        <v>0</v>
      </c>
      <c r="E20">
        <v>71</v>
      </c>
      <c r="F20">
        <v>103</v>
      </c>
      <c r="I20" t="str">
        <f t="shared" si="0"/>
        <v>NO</v>
      </c>
      <c r="J20" t="str">
        <f t="shared" si="1"/>
        <v>NO</v>
      </c>
      <c r="P20">
        <v>12041</v>
      </c>
      <c r="Q20">
        <v>11.25</v>
      </c>
      <c r="R20">
        <v>0</v>
      </c>
      <c r="T20">
        <v>10227</v>
      </c>
      <c r="U20">
        <v>-12.21679688</v>
      </c>
      <c r="V20">
        <v>-7.9900570000000002</v>
      </c>
    </row>
    <row r="21" spans="1:22" x14ac:dyDescent="0.25">
      <c r="A21">
        <v>26.70054507</v>
      </c>
      <c r="B21">
        <v>198</v>
      </c>
      <c r="C21">
        <v>0</v>
      </c>
      <c r="D21">
        <v>0</v>
      </c>
      <c r="E21">
        <v>71</v>
      </c>
      <c r="F21">
        <v>103</v>
      </c>
      <c r="I21" t="str">
        <f t="shared" si="0"/>
        <v>NO</v>
      </c>
      <c r="J21" t="str">
        <f t="shared" si="1"/>
        <v>NO</v>
      </c>
      <c r="P21">
        <v>12052</v>
      </c>
      <c r="Q21">
        <v>11.25</v>
      </c>
      <c r="R21">
        <v>0</v>
      </c>
      <c r="T21">
        <v>10957</v>
      </c>
      <c r="U21">
        <v>-12.12890625</v>
      </c>
      <c r="V21">
        <v>-7.9900570000000002</v>
      </c>
    </row>
    <row r="22" spans="1:22" x14ac:dyDescent="0.25">
      <c r="A22">
        <v>26.710545539999998</v>
      </c>
      <c r="B22">
        <v>208</v>
      </c>
      <c r="C22">
        <v>0</v>
      </c>
      <c r="D22">
        <v>0</v>
      </c>
      <c r="E22">
        <v>71</v>
      </c>
      <c r="F22">
        <v>103</v>
      </c>
      <c r="I22" t="str">
        <f t="shared" si="0"/>
        <v>NO</v>
      </c>
      <c r="J22" t="str">
        <f t="shared" si="1"/>
        <v>NO</v>
      </c>
      <c r="P22">
        <v>12761</v>
      </c>
      <c r="Q22">
        <v>11.07421875</v>
      </c>
      <c r="R22">
        <v>17.578125</v>
      </c>
      <c r="T22">
        <v>10947</v>
      </c>
      <c r="U22">
        <v>-12.04101563</v>
      </c>
      <c r="V22">
        <v>-17.578125</v>
      </c>
    </row>
    <row r="23" spans="1:22" x14ac:dyDescent="0.25">
      <c r="A23">
        <v>26.721548800000001</v>
      </c>
      <c r="B23">
        <v>219</v>
      </c>
      <c r="C23">
        <v>0</v>
      </c>
      <c r="D23">
        <v>0</v>
      </c>
      <c r="E23">
        <v>71</v>
      </c>
      <c r="F23">
        <v>103</v>
      </c>
      <c r="I23" t="str">
        <f t="shared" si="0"/>
        <v>NO</v>
      </c>
      <c r="J23" t="str">
        <f t="shared" si="1"/>
        <v>NO</v>
      </c>
      <c r="P23">
        <v>12771</v>
      </c>
      <c r="Q23">
        <v>11.07421875</v>
      </c>
      <c r="R23">
        <v>0</v>
      </c>
      <c r="T23">
        <v>11677</v>
      </c>
      <c r="U23">
        <v>-11.953125</v>
      </c>
      <c r="V23">
        <v>-8.7890625</v>
      </c>
    </row>
    <row r="24" spans="1:22" x14ac:dyDescent="0.25">
      <c r="A24">
        <v>26.73132992</v>
      </c>
      <c r="B24">
        <v>229</v>
      </c>
      <c r="C24">
        <v>-8.7890625E-2</v>
      </c>
      <c r="D24">
        <v>-8.7890625</v>
      </c>
      <c r="E24">
        <v>71</v>
      </c>
      <c r="F24">
        <v>103</v>
      </c>
      <c r="I24" t="str">
        <f t="shared" si="0"/>
        <v>NO</v>
      </c>
      <c r="J24" t="str">
        <f t="shared" si="1"/>
        <v>NO</v>
      </c>
      <c r="P24">
        <v>12021</v>
      </c>
      <c r="Q24">
        <v>10.98632813</v>
      </c>
      <c r="R24">
        <v>26.3671875</v>
      </c>
      <c r="T24">
        <v>11687</v>
      </c>
      <c r="U24">
        <v>-11.953125</v>
      </c>
      <c r="V24">
        <v>0</v>
      </c>
    </row>
    <row r="25" spans="1:22" x14ac:dyDescent="0.25">
      <c r="A25">
        <v>26.742331979999999</v>
      </c>
      <c r="B25">
        <v>239</v>
      </c>
      <c r="C25">
        <v>-8.7890625E-2</v>
      </c>
      <c r="D25">
        <v>0</v>
      </c>
      <c r="E25">
        <v>71</v>
      </c>
      <c r="F25">
        <v>103</v>
      </c>
      <c r="I25" t="str">
        <f t="shared" si="0"/>
        <v>NO</v>
      </c>
      <c r="J25" t="str">
        <f t="shared" si="1"/>
        <v>NO</v>
      </c>
      <c r="P25">
        <v>12750</v>
      </c>
      <c r="Q25">
        <v>10.8984375</v>
      </c>
      <c r="R25">
        <v>15.980114</v>
      </c>
      <c r="T25">
        <v>11666</v>
      </c>
      <c r="U25">
        <v>-11.86523438</v>
      </c>
      <c r="V25">
        <v>-23.970171000000001</v>
      </c>
    </row>
    <row r="26" spans="1:22" x14ac:dyDescent="0.25">
      <c r="A26">
        <v>26.75233102</v>
      </c>
      <c r="B26">
        <v>250</v>
      </c>
      <c r="C26">
        <v>-8.7890625E-2</v>
      </c>
      <c r="D26">
        <v>0</v>
      </c>
      <c r="E26">
        <v>71</v>
      </c>
      <c r="F26">
        <v>103</v>
      </c>
      <c r="I26" t="str">
        <f t="shared" si="0"/>
        <v>NO</v>
      </c>
      <c r="J26" t="str">
        <f t="shared" si="1"/>
        <v>NO</v>
      </c>
      <c r="P26">
        <v>13480</v>
      </c>
      <c r="Q26">
        <v>10.81054688</v>
      </c>
      <c r="R26">
        <v>15.980114</v>
      </c>
      <c r="T26">
        <v>12406</v>
      </c>
      <c r="U26">
        <v>-11.77734375</v>
      </c>
      <c r="V26">
        <v>-7.9900570000000002</v>
      </c>
    </row>
    <row r="27" spans="1:22" x14ac:dyDescent="0.25">
      <c r="A27">
        <v>26.762330290000001</v>
      </c>
      <c r="B27">
        <v>260</v>
      </c>
      <c r="C27">
        <v>-8.7890625E-2</v>
      </c>
      <c r="D27">
        <v>0</v>
      </c>
      <c r="E27">
        <v>71</v>
      </c>
      <c r="F27">
        <v>103</v>
      </c>
      <c r="I27" t="str">
        <f t="shared" si="0"/>
        <v>NO</v>
      </c>
      <c r="J27" t="str">
        <f t="shared" si="1"/>
        <v>NO</v>
      </c>
      <c r="P27">
        <v>13491</v>
      </c>
      <c r="Q27">
        <v>10.81054688</v>
      </c>
      <c r="R27">
        <v>0</v>
      </c>
      <c r="T27">
        <v>12396</v>
      </c>
      <c r="U27">
        <v>-11.68945313</v>
      </c>
      <c r="V27">
        <v>-17.578125</v>
      </c>
    </row>
    <row r="28" spans="1:22" x14ac:dyDescent="0.25">
      <c r="A28">
        <v>26.773330690000002</v>
      </c>
      <c r="B28">
        <v>271</v>
      </c>
      <c r="C28">
        <v>-8.7890625E-2</v>
      </c>
      <c r="D28">
        <v>0</v>
      </c>
      <c r="E28">
        <v>71</v>
      </c>
      <c r="F28">
        <v>103</v>
      </c>
      <c r="I28" t="str">
        <f t="shared" si="0"/>
        <v>NO</v>
      </c>
      <c r="J28" t="str">
        <f t="shared" si="1"/>
        <v>NO</v>
      </c>
      <c r="P28">
        <v>13470</v>
      </c>
      <c r="Q28">
        <v>10.63476563</v>
      </c>
      <c r="R28">
        <v>26.3671875</v>
      </c>
      <c r="T28">
        <v>13126</v>
      </c>
      <c r="U28">
        <v>-11.42578125</v>
      </c>
      <c r="V28">
        <v>-8.7890625</v>
      </c>
    </row>
    <row r="29" spans="1:22" x14ac:dyDescent="0.25">
      <c r="A29">
        <v>26.783330679999999</v>
      </c>
      <c r="B29">
        <v>281</v>
      </c>
      <c r="C29">
        <v>-8.7890625E-2</v>
      </c>
      <c r="D29">
        <v>0</v>
      </c>
      <c r="E29">
        <v>71</v>
      </c>
      <c r="F29">
        <v>103</v>
      </c>
      <c r="I29" t="str">
        <f t="shared" si="0"/>
        <v>NO</v>
      </c>
      <c r="J29" t="str">
        <f t="shared" si="1"/>
        <v>NO</v>
      </c>
      <c r="P29">
        <v>14210</v>
      </c>
      <c r="Q29">
        <v>10.63476563</v>
      </c>
      <c r="R29">
        <v>7.9900570000000002</v>
      </c>
      <c r="T29">
        <v>13115</v>
      </c>
      <c r="U29">
        <v>-11.33789063</v>
      </c>
      <c r="V29">
        <v>-23.970171000000001</v>
      </c>
    </row>
    <row r="30" spans="1:22" x14ac:dyDescent="0.25">
      <c r="A30">
        <v>26.794334889999998</v>
      </c>
      <c r="B30">
        <v>292</v>
      </c>
      <c r="C30">
        <v>-8.7890625E-2</v>
      </c>
      <c r="D30">
        <v>0</v>
      </c>
      <c r="E30">
        <v>71</v>
      </c>
      <c r="F30">
        <v>103</v>
      </c>
      <c r="I30" t="str">
        <f t="shared" si="0"/>
        <v>NO</v>
      </c>
      <c r="J30" t="str">
        <f t="shared" si="1"/>
        <v>NO</v>
      </c>
      <c r="P30">
        <v>14929</v>
      </c>
      <c r="Q30">
        <v>10.45898438</v>
      </c>
      <c r="R30">
        <v>15.980114</v>
      </c>
      <c r="T30">
        <v>13856</v>
      </c>
      <c r="U30">
        <v>-11.33789063</v>
      </c>
      <c r="V30">
        <v>-8.7890625</v>
      </c>
    </row>
    <row r="31" spans="1:22" x14ac:dyDescent="0.25">
      <c r="A31">
        <v>26.804329630000002</v>
      </c>
      <c r="B31">
        <v>302</v>
      </c>
      <c r="C31">
        <v>-8.7890625E-2</v>
      </c>
      <c r="D31">
        <v>0</v>
      </c>
      <c r="E31">
        <v>71</v>
      </c>
      <c r="F31">
        <v>103</v>
      </c>
      <c r="I31" t="str">
        <f t="shared" si="0"/>
        <v>NO</v>
      </c>
      <c r="J31" t="str">
        <f t="shared" si="1"/>
        <v>NO</v>
      </c>
      <c r="P31">
        <v>15659</v>
      </c>
      <c r="Q31">
        <v>10.28320313</v>
      </c>
      <c r="R31">
        <v>7.9900570000000002</v>
      </c>
      <c r="T31">
        <v>13845</v>
      </c>
      <c r="U31">
        <v>-11.25</v>
      </c>
      <c r="V31">
        <v>-7.9900570000000002</v>
      </c>
    </row>
    <row r="32" spans="1:22" x14ac:dyDescent="0.25">
      <c r="A32">
        <v>26.815330979999999</v>
      </c>
      <c r="B32">
        <v>312</v>
      </c>
      <c r="C32">
        <v>-8.7890625E-2</v>
      </c>
      <c r="D32">
        <v>0</v>
      </c>
      <c r="E32">
        <v>71</v>
      </c>
      <c r="F32">
        <v>103</v>
      </c>
      <c r="I32" t="str">
        <f t="shared" si="0"/>
        <v>NO</v>
      </c>
      <c r="J32" t="str">
        <f t="shared" si="1"/>
        <v>NO</v>
      </c>
      <c r="P32">
        <v>15670</v>
      </c>
      <c r="Q32">
        <v>10.28320313</v>
      </c>
      <c r="R32">
        <v>0</v>
      </c>
      <c r="T32">
        <v>14575</v>
      </c>
      <c r="U32">
        <v>-11.07421875</v>
      </c>
      <c r="V32">
        <v>-8.7890625</v>
      </c>
    </row>
    <row r="33" spans="1:22" x14ac:dyDescent="0.25">
      <c r="A33">
        <v>26.825331930000001</v>
      </c>
      <c r="B33">
        <v>323</v>
      </c>
      <c r="C33">
        <v>-8.7890625E-2</v>
      </c>
      <c r="D33">
        <v>0</v>
      </c>
      <c r="E33">
        <v>71</v>
      </c>
      <c r="F33">
        <v>103</v>
      </c>
      <c r="I33" t="str">
        <f t="shared" si="0"/>
        <v>NO</v>
      </c>
      <c r="J33" t="str">
        <f t="shared" si="1"/>
        <v>NO</v>
      </c>
      <c r="P33">
        <v>15649</v>
      </c>
      <c r="Q33">
        <v>10.1953125</v>
      </c>
      <c r="R33">
        <v>17.578125</v>
      </c>
      <c r="T33">
        <v>14565</v>
      </c>
      <c r="U33">
        <v>-10.98632813</v>
      </c>
      <c r="V33">
        <v>-17.578125</v>
      </c>
    </row>
    <row r="34" spans="1:22" x14ac:dyDescent="0.25">
      <c r="A34">
        <v>26.836330650000001</v>
      </c>
      <c r="B34">
        <v>333</v>
      </c>
      <c r="C34">
        <v>-0.17578125</v>
      </c>
      <c r="D34">
        <v>-7.9900570000000002</v>
      </c>
      <c r="E34">
        <v>71</v>
      </c>
      <c r="F34">
        <v>103</v>
      </c>
      <c r="I34" t="str">
        <f t="shared" si="0"/>
        <v>NO</v>
      </c>
      <c r="J34" t="str">
        <f t="shared" si="1"/>
        <v>NO</v>
      </c>
      <c r="P34">
        <v>16379</v>
      </c>
      <c r="Q34">
        <v>10.10742188</v>
      </c>
      <c r="R34">
        <v>17.578125</v>
      </c>
      <c r="T34">
        <v>15294</v>
      </c>
      <c r="U34">
        <v>-10.81054688</v>
      </c>
      <c r="V34">
        <v>-7.9900570000000002</v>
      </c>
    </row>
    <row r="35" spans="1:22" x14ac:dyDescent="0.25">
      <c r="A35">
        <v>26.846330399999999</v>
      </c>
      <c r="B35">
        <v>344</v>
      </c>
      <c r="C35">
        <v>-0.17578125</v>
      </c>
      <c r="D35">
        <v>0</v>
      </c>
      <c r="E35">
        <v>71</v>
      </c>
      <c r="F35">
        <v>103</v>
      </c>
      <c r="I35" t="str">
        <f t="shared" si="0"/>
        <v>NO</v>
      </c>
      <c r="J35" t="str">
        <f t="shared" si="1"/>
        <v>NO</v>
      </c>
      <c r="P35">
        <v>17109</v>
      </c>
      <c r="Q35">
        <v>10.01953125</v>
      </c>
      <c r="R35">
        <v>8.7890625</v>
      </c>
      <c r="T35">
        <v>16024</v>
      </c>
      <c r="U35">
        <v>-10.72265625</v>
      </c>
      <c r="V35">
        <v>-7.9900570000000002</v>
      </c>
    </row>
    <row r="36" spans="1:22" x14ac:dyDescent="0.25">
      <c r="A36">
        <v>26.85632992</v>
      </c>
      <c r="B36">
        <v>354</v>
      </c>
      <c r="C36">
        <v>-0.17578125</v>
      </c>
      <c r="D36">
        <v>0</v>
      </c>
      <c r="E36">
        <v>71</v>
      </c>
      <c r="F36">
        <v>103</v>
      </c>
      <c r="I36" t="str">
        <f t="shared" si="0"/>
        <v>NO</v>
      </c>
      <c r="J36" t="str">
        <f t="shared" si="1"/>
        <v>NO</v>
      </c>
      <c r="P36">
        <v>17098</v>
      </c>
      <c r="Q36">
        <v>9.931640625</v>
      </c>
      <c r="R36">
        <v>15.980114</v>
      </c>
      <c r="T36">
        <v>16014</v>
      </c>
      <c r="U36">
        <v>-10.63476563</v>
      </c>
      <c r="V36">
        <v>-17.578125</v>
      </c>
    </row>
    <row r="37" spans="1:22" x14ac:dyDescent="0.25">
      <c r="A37">
        <v>26.867333410000001</v>
      </c>
      <c r="B37">
        <v>365</v>
      </c>
      <c r="C37">
        <v>-0.17578125</v>
      </c>
      <c r="D37">
        <v>0</v>
      </c>
      <c r="E37">
        <v>71</v>
      </c>
      <c r="F37">
        <v>103</v>
      </c>
      <c r="I37" t="str">
        <f t="shared" si="0"/>
        <v>NO</v>
      </c>
      <c r="J37" t="str">
        <f t="shared" si="1"/>
        <v>NO</v>
      </c>
      <c r="P37">
        <v>17828</v>
      </c>
      <c r="Q37">
        <v>9.84375</v>
      </c>
      <c r="R37">
        <v>8.7890625</v>
      </c>
      <c r="T37">
        <v>16744</v>
      </c>
      <c r="U37">
        <v>-10.546875</v>
      </c>
      <c r="V37">
        <v>-8.7890625</v>
      </c>
    </row>
    <row r="38" spans="1:22" x14ac:dyDescent="0.25">
      <c r="A38">
        <v>26.877330780000001</v>
      </c>
      <c r="B38">
        <v>375</v>
      </c>
      <c r="C38">
        <v>-0.17578125</v>
      </c>
      <c r="D38">
        <v>0</v>
      </c>
      <c r="E38">
        <v>71</v>
      </c>
      <c r="F38">
        <v>103</v>
      </c>
      <c r="I38" t="str">
        <f t="shared" si="0"/>
        <v>NO</v>
      </c>
      <c r="J38" t="str">
        <f t="shared" si="1"/>
        <v>NO</v>
      </c>
      <c r="P38">
        <v>17838</v>
      </c>
      <c r="Q38">
        <v>9.84375</v>
      </c>
      <c r="R38">
        <v>0</v>
      </c>
      <c r="T38">
        <v>17463</v>
      </c>
      <c r="U38">
        <v>-10.37109375</v>
      </c>
      <c r="V38">
        <v>-17.578125</v>
      </c>
    </row>
    <row r="39" spans="1:22" x14ac:dyDescent="0.25">
      <c r="A39">
        <v>26.888331650000001</v>
      </c>
      <c r="B39">
        <v>385</v>
      </c>
      <c r="C39">
        <v>-0.17578125</v>
      </c>
      <c r="D39">
        <v>0</v>
      </c>
      <c r="E39">
        <v>71</v>
      </c>
      <c r="F39">
        <v>103</v>
      </c>
      <c r="I39" t="str">
        <f t="shared" si="0"/>
        <v>NO</v>
      </c>
      <c r="J39" t="str">
        <f t="shared" si="1"/>
        <v>NO</v>
      </c>
      <c r="P39">
        <v>17817</v>
      </c>
      <c r="Q39">
        <v>9.755859375</v>
      </c>
      <c r="R39">
        <v>15.980114</v>
      </c>
      <c r="T39">
        <v>18193</v>
      </c>
      <c r="U39">
        <v>-10.28320313</v>
      </c>
      <c r="V39">
        <v>-17.578125</v>
      </c>
    </row>
    <row r="40" spans="1:22" x14ac:dyDescent="0.25">
      <c r="A40">
        <v>26.8983326</v>
      </c>
      <c r="B40">
        <v>396</v>
      </c>
      <c r="C40">
        <v>-0.17578125</v>
      </c>
      <c r="D40">
        <v>0</v>
      </c>
      <c r="E40">
        <v>71</v>
      </c>
      <c r="F40">
        <v>103</v>
      </c>
      <c r="I40" t="str">
        <f t="shared" si="0"/>
        <v>NO</v>
      </c>
      <c r="J40" t="str">
        <f t="shared" si="1"/>
        <v>NO</v>
      </c>
      <c r="P40">
        <v>18558</v>
      </c>
      <c r="Q40">
        <v>9.66796875</v>
      </c>
      <c r="R40">
        <v>0</v>
      </c>
      <c r="T40">
        <v>18182</v>
      </c>
      <c r="U40">
        <v>-10.10742188</v>
      </c>
      <c r="V40">
        <v>-7.9900570000000002</v>
      </c>
    </row>
    <row r="41" spans="1:22" x14ac:dyDescent="0.25">
      <c r="A41">
        <v>26.909331559999998</v>
      </c>
      <c r="B41">
        <v>406</v>
      </c>
      <c r="C41">
        <v>-0.17578125</v>
      </c>
      <c r="D41">
        <v>0</v>
      </c>
      <c r="E41">
        <v>71</v>
      </c>
      <c r="F41">
        <v>103</v>
      </c>
      <c r="I41" t="str">
        <f t="shared" si="0"/>
        <v>NO</v>
      </c>
      <c r="J41" t="str">
        <f t="shared" si="1"/>
        <v>NO</v>
      </c>
      <c r="P41">
        <v>19277</v>
      </c>
      <c r="Q41">
        <v>9.580078125</v>
      </c>
      <c r="R41">
        <v>7.9900570000000002</v>
      </c>
      <c r="T41">
        <v>18912</v>
      </c>
      <c r="U41">
        <v>-10.01953125</v>
      </c>
      <c r="V41">
        <v>-7.9900570000000002</v>
      </c>
    </row>
    <row r="42" spans="1:22" x14ac:dyDescent="0.25">
      <c r="A42">
        <v>26.919330840000001</v>
      </c>
      <c r="B42">
        <v>417</v>
      </c>
      <c r="C42">
        <v>-0.17578125</v>
      </c>
      <c r="D42">
        <v>0</v>
      </c>
      <c r="E42">
        <v>71</v>
      </c>
      <c r="F42">
        <v>103</v>
      </c>
      <c r="I42" t="str">
        <f t="shared" si="0"/>
        <v>NO</v>
      </c>
      <c r="J42" t="str">
        <f t="shared" si="1"/>
        <v>NO</v>
      </c>
      <c r="P42">
        <v>18537</v>
      </c>
      <c r="Q42">
        <v>9.4921875</v>
      </c>
      <c r="R42">
        <v>17.578125</v>
      </c>
      <c r="T42">
        <v>19642</v>
      </c>
      <c r="U42">
        <v>-9.931640625</v>
      </c>
      <c r="V42">
        <v>-8.7890625</v>
      </c>
    </row>
    <row r="43" spans="1:22" x14ac:dyDescent="0.25">
      <c r="A43">
        <v>26.92933249</v>
      </c>
      <c r="B43">
        <v>427</v>
      </c>
      <c r="C43">
        <v>-0.17578125</v>
      </c>
      <c r="D43">
        <v>0</v>
      </c>
      <c r="E43">
        <v>71</v>
      </c>
      <c r="F43">
        <v>103</v>
      </c>
      <c r="I43" t="str">
        <f t="shared" si="0"/>
        <v>NO</v>
      </c>
      <c r="J43" t="str">
        <f t="shared" si="1"/>
        <v>NO</v>
      </c>
      <c r="P43">
        <v>19267</v>
      </c>
      <c r="Q43">
        <v>9.4921875</v>
      </c>
      <c r="R43">
        <v>17.578125</v>
      </c>
      <c r="T43">
        <v>19632</v>
      </c>
      <c r="U43">
        <v>-9.84375</v>
      </c>
      <c r="V43">
        <v>-8.7890625</v>
      </c>
    </row>
    <row r="44" spans="1:22" x14ac:dyDescent="0.25">
      <c r="A44">
        <v>26.940330509999999</v>
      </c>
      <c r="B44">
        <v>438</v>
      </c>
      <c r="C44">
        <v>-0.17578125</v>
      </c>
      <c r="D44">
        <v>0</v>
      </c>
      <c r="E44">
        <v>71</v>
      </c>
      <c r="F44">
        <v>103</v>
      </c>
      <c r="I44" t="str">
        <f t="shared" si="0"/>
        <v>NO</v>
      </c>
      <c r="J44" t="str">
        <f t="shared" si="1"/>
        <v>NO</v>
      </c>
      <c r="P44">
        <v>20726</v>
      </c>
      <c r="Q44">
        <v>9.228515625</v>
      </c>
      <c r="R44">
        <v>0</v>
      </c>
      <c r="T44">
        <v>20361</v>
      </c>
      <c r="U44">
        <v>-9.755859375</v>
      </c>
      <c r="V44">
        <v>-7.9900570000000002</v>
      </c>
    </row>
    <row r="45" spans="1:22" x14ac:dyDescent="0.25">
      <c r="A45">
        <v>26.950330260000001</v>
      </c>
      <c r="B45">
        <v>448</v>
      </c>
      <c r="C45">
        <v>-0.17578125</v>
      </c>
      <c r="D45">
        <v>0</v>
      </c>
      <c r="E45">
        <v>71</v>
      </c>
      <c r="F45">
        <v>103</v>
      </c>
      <c r="I45" t="str">
        <f t="shared" si="0"/>
        <v>NO</v>
      </c>
      <c r="J45" t="str">
        <f t="shared" si="1"/>
        <v>NO</v>
      </c>
      <c r="P45">
        <v>20705</v>
      </c>
      <c r="Q45">
        <v>9.052734375</v>
      </c>
      <c r="R45">
        <v>15.980114</v>
      </c>
      <c r="T45">
        <v>20351</v>
      </c>
      <c r="U45">
        <v>-9.66796875</v>
      </c>
      <c r="V45">
        <v>-17.578125</v>
      </c>
    </row>
    <row r="46" spans="1:22" x14ac:dyDescent="0.25">
      <c r="A46">
        <v>26.961332559999999</v>
      </c>
      <c r="B46">
        <v>458</v>
      </c>
      <c r="C46">
        <v>-0.17578125</v>
      </c>
      <c r="D46">
        <v>0</v>
      </c>
      <c r="E46">
        <v>71</v>
      </c>
      <c r="F46">
        <v>103</v>
      </c>
      <c r="I46" t="str">
        <f t="shared" si="0"/>
        <v>NO</v>
      </c>
      <c r="J46" t="str">
        <f t="shared" si="1"/>
        <v>NO</v>
      </c>
      <c r="P46">
        <v>21446</v>
      </c>
      <c r="Q46">
        <v>9.052734375</v>
      </c>
      <c r="R46">
        <v>8.7890625</v>
      </c>
      <c r="T46">
        <v>21081</v>
      </c>
      <c r="U46">
        <v>-9.580078125</v>
      </c>
      <c r="V46">
        <v>-17.578125</v>
      </c>
    </row>
    <row r="47" spans="1:22" x14ac:dyDescent="0.25">
      <c r="A47">
        <v>26.971333269999999</v>
      </c>
      <c r="B47">
        <v>469</v>
      </c>
      <c r="C47">
        <v>-0.17578125</v>
      </c>
      <c r="D47">
        <v>0</v>
      </c>
      <c r="E47">
        <v>71</v>
      </c>
      <c r="F47">
        <v>103</v>
      </c>
      <c r="I47" t="str">
        <f t="shared" si="0"/>
        <v>NO</v>
      </c>
      <c r="J47" t="str">
        <f t="shared" si="1"/>
        <v>NO</v>
      </c>
      <c r="P47">
        <v>25074</v>
      </c>
      <c r="Q47">
        <v>8.26171875</v>
      </c>
      <c r="R47">
        <v>0</v>
      </c>
      <c r="T47">
        <v>21091</v>
      </c>
      <c r="U47">
        <v>-9.580078125</v>
      </c>
      <c r="V47">
        <v>0</v>
      </c>
    </row>
    <row r="48" spans="1:22" x14ac:dyDescent="0.25">
      <c r="A48">
        <v>26.981330870000001</v>
      </c>
      <c r="B48">
        <v>479</v>
      </c>
      <c r="C48">
        <v>-0.17578125</v>
      </c>
      <c r="D48">
        <v>0</v>
      </c>
      <c r="E48">
        <v>71</v>
      </c>
      <c r="F48">
        <v>103</v>
      </c>
      <c r="I48" t="str">
        <f t="shared" si="0"/>
        <v>NO</v>
      </c>
      <c r="J48" t="str">
        <f t="shared" si="1"/>
        <v>NO</v>
      </c>
      <c r="P48">
        <v>25053</v>
      </c>
      <c r="Q48">
        <v>8.173828125</v>
      </c>
      <c r="R48">
        <v>15.980114</v>
      </c>
      <c r="T48">
        <v>21070</v>
      </c>
      <c r="U48">
        <v>-9.404296875</v>
      </c>
      <c r="V48">
        <v>-15.980114</v>
      </c>
    </row>
    <row r="49" spans="1:22" x14ac:dyDescent="0.25">
      <c r="A49">
        <v>26.992333410000001</v>
      </c>
      <c r="B49">
        <v>490</v>
      </c>
      <c r="C49">
        <v>-0.17578125</v>
      </c>
      <c r="D49">
        <v>0</v>
      </c>
      <c r="E49">
        <v>71</v>
      </c>
      <c r="F49">
        <v>103</v>
      </c>
      <c r="I49" t="str">
        <f t="shared" si="0"/>
        <v>NO</v>
      </c>
      <c r="J49" t="str">
        <f t="shared" si="1"/>
        <v>NO</v>
      </c>
      <c r="P49">
        <v>25773</v>
      </c>
      <c r="Q49">
        <v>7.998046875</v>
      </c>
      <c r="R49">
        <v>15.980114</v>
      </c>
      <c r="T49">
        <v>21811</v>
      </c>
      <c r="U49">
        <v>-9.404296875</v>
      </c>
      <c r="V49">
        <v>0</v>
      </c>
    </row>
    <row r="50" spans="1:22" x14ac:dyDescent="0.25">
      <c r="A50">
        <v>27.002332689999999</v>
      </c>
      <c r="B50">
        <v>500</v>
      </c>
      <c r="C50">
        <v>-0.17578125</v>
      </c>
      <c r="D50">
        <v>0</v>
      </c>
      <c r="E50">
        <v>71</v>
      </c>
      <c r="F50">
        <v>103</v>
      </c>
      <c r="I50" t="str">
        <f t="shared" si="0"/>
        <v>NO</v>
      </c>
      <c r="J50" t="str">
        <f t="shared" si="1"/>
        <v>NO</v>
      </c>
      <c r="P50">
        <v>27243</v>
      </c>
      <c r="Q50">
        <v>7.822265625</v>
      </c>
      <c r="R50">
        <v>0</v>
      </c>
      <c r="T50">
        <v>23260</v>
      </c>
      <c r="U50">
        <v>-9.052734375</v>
      </c>
      <c r="V50">
        <v>0</v>
      </c>
    </row>
    <row r="51" spans="1:22" x14ac:dyDescent="0.25">
      <c r="A51">
        <v>27.01333284</v>
      </c>
      <c r="B51">
        <v>511</v>
      </c>
      <c r="C51">
        <v>-0.17578125</v>
      </c>
      <c r="D51">
        <v>0</v>
      </c>
      <c r="E51">
        <v>71</v>
      </c>
      <c r="F51">
        <v>103</v>
      </c>
      <c r="I51" t="str">
        <f t="shared" si="0"/>
        <v>NO</v>
      </c>
      <c r="J51" t="str">
        <f t="shared" si="1"/>
        <v>NO</v>
      </c>
      <c r="P51">
        <v>27962</v>
      </c>
      <c r="Q51">
        <v>7.646484375</v>
      </c>
      <c r="R51">
        <v>0</v>
      </c>
      <c r="T51">
        <v>23239</v>
      </c>
      <c r="U51">
        <v>-8.96484375</v>
      </c>
      <c r="V51">
        <v>-26.3671875</v>
      </c>
    </row>
    <row r="52" spans="1:22" x14ac:dyDescent="0.25">
      <c r="A52">
        <v>27.023329969999999</v>
      </c>
      <c r="B52">
        <v>521</v>
      </c>
      <c r="C52">
        <v>-0.17578125</v>
      </c>
      <c r="D52">
        <v>0</v>
      </c>
      <c r="E52">
        <v>71</v>
      </c>
      <c r="F52">
        <v>103</v>
      </c>
      <c r="I52" t="str">
        <f t="shared" si="0"/>
        <v>NO</v>
      </c>
      <c r="J52" t="str">
        <f t="shared" si="1"/>
        <v>NO</v>
      </c>
      <c r="P52">
        <v>27941</v>
      </c>
      <c r="Q52">
        <v>7.55859375</v>
      </c>
      <c r="R52">
        <v>15.980114</v>
      </c>
      <c r="T52">
        <v>23979</v>
      </c>
      <c r="U52">
        <v>-8.876953125</v>
      </c>
      <c r="V52">
        <v>-7.9900570000000002</v>
      </c>
    </row>
    <row r="53" spans="1:22" x14ac:dyDescent="0.25">
      <c r="A53">
        <v>27.033332590000001</v>
      </c>
      <c r="B53">
        <v>531</v>
      </c>
      <c r="C53">
        <v>-0.17578125</v>
      </c>
      <c r="D53">
        <v>0</v>
      </c>
      <c r="E53">
        <v>71</v>
      </c>
      <c r="F53">
        <v>103</v>
      </c>
      <c r="I53" t="str">
        <f t="shared" si="0"/>
        <v>NO</v>
      </c>
      <c r="J53" t="str">
        <f t="shared" si="1"/>
        <v>NO</v>
      </c>
      <c r="T53">
        <v>26158</v>
      </c>
      <c r="U53">
        <v>-8.349609375</v>
      </c>
      <c r="V53">
        <v>0</v>
      </c>
    </row>
    <row r="54" spans="1:22" x14ac:dyDescent="0.25">
      <c r="A54">
        <v>27.044330120000001</v>
      </c>
      <c r="B54">
        <v>542</v>
      </c>
      <c r="C54">
        <v>-0.17578125</v>
      </c>
      <c r="D54">
        <v>0</v>
      </c>
      <c r="E54">
        <v>71</v>
      </c>
      <c r="F54">
        <v>103</v>
      </c>
      <c r="I54" t="str">
        <f t="shared" si="0"/>
        <v>NO</v>
      </c>
      <c r="J54" t="str">
        <f t="shared" si="1"/>
        <v>NO</v>
      </c>
      <c r="T54">
        <v>26137</v>
      </c>
      <c r="U54">
        <v>-8.26171875</v>
      </c>
      <c r="V54">
        <v>-15.980114</v>
      </c>
    </row>
    <row r="55" spans="1:22" x14ac:dyDescent="0.25">
      <c r="A55">
        <v>27.054333209999999</v>
      </c>
      <c r="B55">
        <v>552</v>
      </c>
      <c r="C55">
        <v>-0.17578125</v>
      </c>
      <c r="D55">
        <v>0</v>
      </c>
      <c r="E55">
        <v>71</v>
      </c>
      <c r="F55">
        <v>103</v>
      </c>
      <c r="I55" t="str">
        <f t="shared" si="0"/>
        <v>NO</v>
      </c>
      <c r="J55" t="str">
        <f t="shared" si="1"/>
        <v>NO</v>
      </c>
      <c r="T55">
        <v>26878</v>
      </c>
      <c r="U55">
        <v>-8.0859375</v>
      </c>
      <c r="V55">
        <v>0</v>
      </c>
    </row>
    <row r="56" spans="1:22" x14ac:dyDescent="0.25">
      <c r="A56">
        <v>27.065332170000001</v>
      </c>
      <c r="B56">
        <v>563</v>
      </c>
      <c r="C56">
        <v>-0.17578125</v>
      </c>
      <c r="D56">
        <v>0</v>
      </c>
      <c r="E56">
        <v>71</v>
      </c>
      <c r="F56">
        <v>103</v>
      </c>
      <c r="I56" t="str">
        <f t="shared" si="0"/>
        <v>NO</v>
      </c>
      <c r="J56" t="str">
        <f t="shared" si="1"/>
        <v>NO</v>
      </c>
      <c r="T56">
        <v>26857</v>
      </c>
      <c r="U56">
        <v>-7.998046875</v>
      </c>
      <c r="V56">
        <v>-17.578125</v>
      </c>
    </row>
    <row r="57" spans="1:22" x14ac:dyDescent="0.25">
      <c r="A57">
        <v>27.075330260000001</v>
      </c>
      <c r="B57">
        <v>573</v>
      </c>
      <c r="C57">
        <v>-8.7890625E-2</v>
      </c>
      <c r="D57">
        <v>8.7890625</v>
      </c>
      <c r="E57">
        <v>71</v>
      </c>
      <c r="F57">
        <v>103</v>
      </c>
      <c r="I57" t="str">
        <f t="shared" si="0"/>
        <v>NO</v>
      </c>
      <c r="J57" t="str">
        <f t="shared" si="1"/>
        <v>NO</v>
      </c>
      <c r="T57">
        <v>29046</v>
      </c>
      <c r="U57">
        <v>-7.734375</v>
      </c>
      <c r="V57">
        <v>0</v>
      </c>
    </row>
    <row r="58" spans="1:22" x14ac:dyDescent="0.25">
      <c r="A58">
        <v>27.086334229999999</v>
      </c>
      <c r="B58">
        <v>584</v>
      </c>
      <c r="C58">
        <v>-8.7890625E-2</v>
      </c>
      <c r="D58">
        <v>0</v>
      </c>
      <c r="E58">
        <v>71</v>
      </c>
      <c r="F58">
        <v>103</v>
      </c>
      <c r="I58" t="str">
        <f t="shared" si="0"/>
        <v>NO</v>
      </c>
      <c r="J58" t="str">
        <f t="shared" si="1"/>
        <v>NO</v>
      </c>
      <c r="T58">
        <v>29025</v>
      </c>
      <c r="U58">
        <v>-7.646484375</v>
      </c>
      <c r="V58">
        <v>-15.980114</v>
      </c>
    </row>
    <row r="59" spans="1:22" x14ac:dyDescent="0.25">
      <c r="A59">
        <v>27.096330170000002</v>
      </c>
      <c r="B59">
        <v>594</v>
      </c>
      <c r="C59">
        <v>-8.7890625E-2</v>
      </c>
      <c r="D59">
        <v>0</v>
      </c>
      <c r="E59">
        <v>71</v>
      </c>
      <c r="F59">
        <v>103</v>
      </c>
      <c r="I59" t="str">
        <f t="shared" si="0"/>
        <v>NO</v>
      </c>
      <c r="J59" t="str">
        <f t="shared" si="1"/>
        <v>NO</v>
      </c>
      <c r="T59">
        <v>34082</v>
      </c>
      <c r="U59">
        <v>-6.85546875</v>
      </c>
      <c r="V59">
        <v>-17.578125</v>
      </c>
    </row>
    <row r="60" spans="1:22" x14ac:dyDescent="0.25">
      <c r="A60">
        <v>27.106331109999999</v>
      </c>
      <c r="B60">
        <v>604</v>
      </c>
      <c r="C60">
        <v>-8.7890625E-2</v>
      </c>
      <c r="D60">
        <v>0</v>
      </c>
      <c r="E60">
        <v>71</v>
      </c>
      <c r="F60">
        <v>103</v>
      </c>
      <c r="I60" t="str">
        <f t="shared" si="0"/>
        <v>NO</v>
      </c>
      <c r="J60" t="str">
        <f t="shared" si="1"/>
        <v>NO</v>
      </c>
      <c r="T60">
        <v>34801</v>
      </c>
      <c r="U60">
        <v>-6.591796875</v>
      </c>
      <c r="V60">
        <v>-15.980114</v>
      </c>
    </row>
    <row r="61" spans="1:22" x14ac:dyDescent="0.25">
      <c r="A61">
        <v>27.11732984</v>
      </c>
      <c r="B61">
        <v>615</v>
      </c>
      <c r="C61">
        <v>-8.7890625E-2</v>
      </c>
      <c r="D61">
        <v>0</v>
      </c>
      <c r="E61">
        <v>71</v>
      </c>
      <c r="F61">
        <v>103</v>
      </c>
      <c r="I61" t="str">
        <f t="shared" si="0"/>
        <v>NO</v>
      </c>
      <c r="J61" t="str">
        <f t="shared" si="1"/>
        <v>NO</v>
      </c>
      <c r="T61">
        <v>36282</v>
      </c>
      <c r="U61">
        <v>-6.416015625</v>
      </c>
      <c r="V61">
        <v>0</v>
      </c>
    </row>
    <row r="62" spans="1:22" x14ac:dyDescent="0.25">
      <c r="A62">
        <v>27.127332930000001</v>
      </c>
      <c r="B62">
        <v>625</v>
      </c>
      <c r="C62">
        <v>-8.7890625E-2</v>
      </c>
      <c r="D62">
        <v>0</v>
      </c>
      <c r="E62">
        <v>71</v>
      </c>
      <c r="F62">
        <v>103</v>
      </c>
      <c r="I62" t="str">
        <f t="shared" si="0"/>
        <v>NO</v>
      </c>
      <c r="J62" t="str">
        <f t="shared" si="1"/>
        <v>NO</v>
      </c>
      <c r="T62">
        <v>37001</v>
      </c>
      <c r="U62">
        <v>-6.328125</v>
      </c>
      <c r="V62">
        <v>0</v>
      </c>
    </row>
    <row r="63" spans="1:22" x14ac:dyDescent="0.25">
      <c r="A63">
        <v>27.138330939999999</v>
      </c>
      <c r="B63">
        <v>636</v>
      </c>
      <c r="C63">
        <v>-8.7890625E-2</v>
      </c>
      <c r="D63">
        <v>0</v>
      </c>
      <c r="E63">
        <v>71</v>
      </c>
      <c r="F63">
        <v>103</v>
      </c>
      <c r="I63" t="str">
        <f t="shared" si="0"/>
        <v>NO</v>
      </c>
      <c r="J63" t="str">
        <f t="shared" si="1"/>
        <v>NO</v>
      </c>
    </row>
    <row r="64" spans="1:22" x14ac:dyDescent="0.25">
      <c r="A64">
        <v>27.14833093</v>
      </c>
      <c r="B64">
        <v>646</v>
      </c>
      <c r="C64">
        <v>-8.7890625E-2</v>
      </c>
      <c r="D64">
        <v>0</v>
      </c>
      <c r="E64">
        <v>71</v>
      </c>
      <c r="F64">
        <v>103</v>
      </c>
      <c r="I64" t="str">
        <f t="shared" si="0"/>
        <v>NO</v>
      </c>
      <c r="J64" t="str">
        <f t="shared" si="1"/>
        <v>NO</v>
      </c>
    </row>
    <row r="65" spans="1:10" x14ac:dyDescent="0.25">
      <c r="A65">
        <v>27.159331080000001</v>
      </c>
      <c r="B65">
        <v>656</v>
      </c>
      <c r="C65">
        <v>-8.7890625E-2</v>
      </c>
      <c r="D65">
        <v>0</v>
      </c>
      <c r="E65">
        <v>71</v>
      </c>
      <c r="F65">
        <v>103</v>
      </c>
      <c r="I65" t="str">
        <f t="shared" si="0"/>
        <v>NO</v>
      </c>
      <c r="J65" t="str">
        <f t="shared" si="1"/>
        <v>NO</v>
      </c>
    </row>
    <row r="66" spans="1:10" x14ac:dyDescent="0.25">
      <c r="A66">
        <v>27.16933131</v>
      </c>
      <c r="B66">
        <v>667</v>
      </c>
      <c r="C66">
        <v>-8.7890625E-2</v>
      </c>
      <c r="D66">
        <v>0</v>
      </c>
      <c r="E66">
        <v>71</v>
      </c>
      <c r="F66">
        <v>103</v>
      </c>
      <c r="I66" t="str">
        <f t="shared" si="0"/>
        <v>NO</v>
      </c>
      <c r="J66" t="str">
        <f t="shared" si="1"/>
        <v>NO</v>
      </c>
    </row>
    <row r="67" spans="1:10" x14ac:dyDescent="0.25">
      <c r="A67">
        <v>27.180332419999999</v>
      </c>
      <c r="B67">
        <v>677</v>
      </c>
      <c r="C67">
        <v>-8.7890625E-2</v>
      </c>
      <c r="D67">
        <v>0</v>
      </c>
      <c r="E67">
        <v>71</v>
      </c>
      <c r="F67">
        <v>103</v>
      </c>
      <c r="I67" t="str">
        <f t="shared" si="0"/>
        <v>NO</v>
      </c>
      <c r="J67" t="str">
        <f t="shared" si="1"/>
        <v>NO</v>
      </c>
    </row>
    <row r="68" spans="1:10" x14ac:dyDescent="0.25">
      <c r="A68">
        <v>27.190331459999999</v>
      </c>
      <c r="B68">
        <v>688</v>
      </c>
      <c r="C68">
        <v>0</v>
      </c>
      <c r="D68">
        <v>8.7890625</v>
      </c>
      <c r="E68">
        <v>71</v>
      </c>
      <c r="F68">
        <v>103</v>
      </c>
      <c r="I68" t="str">
        <f t="shared" si="0"/>
        <v>NO</v>
      </c>
      <c r="J68" t="str">
        <f t="shared" si="1"/>
        <v>NO</v>
      </c>
    </row>
    <row r="69" spans="1:10" x14ac:dyDescent="0.25">
      <c r="A69">
        <v>27.200333830000002</v>
      </c>
      <c r="B69">
        <v>698</v>
      </c>
      <c r="C69">
        <v>0</v>
      </c>
      <c r="D69">
        <v>0</v>
      </c>
      <c r="E69">
        <v>71</v>
      </c>
      <c r="F69">
        <v>103</v>
      </c>
      <c r="I69" t="str">
        <f t="shared" si="0"/>
        <v>NO</v>
      </c>
      <c r="J69" t="str">
        <f t="shared" si="1"/>
        <v>NO</v>
      </c>
    </row>
    <row r="70" spans="1:10" x14ac:dyDescent="0.25">
      <c r="A70">
        <v>27.211330409999999</v>
      </c>
      <c r="B70">
        <v>709</v>
      </c>
      <c r="C70">
        <v>0</v>
      </c>
      <c r="D70">
        <v>0</v>
      </c>
      <c r="E70">
        <v>71</v>
      </c>
      <c r="F70">
        <v>103</v>
      </c>
      <c r="I70" t="str">
        <f t="shared" ref="I70:I133" si="2">IF(AND(C71=MAX(C67:C75), _xlfn.STDEV.P(C67:C75)&gt;$K$6),"YES","NO")</f>
        <v>NO</v>
      </c>
      <c r="J70" t="str">
        <f t="shared" ref="J70:J133" si="3">IF(AND(C71=MIN(C67:C75), _xlfn.STDEV.P(C67:C75)&gt;$K$6),"YES","NO")</f>
        <v>NO</v>
      </c>
    </row>
    <row r="71" spans="1:10" x14ac:dyDescent="0.25">
      <c r="A71">
        <v>27.22132993</v>
      </c>
      <c r="B71">
        <v>719</v>
      </c>
      <c r="C71">
        <v>0</v>
      </c>
      <c r="D71">
        <v>0</v>
      </c>
      <c r="E71">
        <v>71</v>
      </c>
      <c r="F71">
        <v>103</v>
      </c>
      <c r="I71" t="str">
        <f t="shared" si="2"/>
        <v>NO</v>
      </c>
      <c r="J71" t="str">
        <f t="shared" si="3"/>
        <v>NO</v>
      </c>
    </row>
    <row r="72" spans="1:10" x14ac:dyDescent="0.25">
      <c r="A72">
        <v>27.232330080000001</v>
      </c>
      <c r="B72">
        <v>729</v>
      </c>
      <c r="C72">
        <v>0</v>
      </c>
      <c r="D72">
        <v>0</v>
      </c>
      <c r="E72">
        <v>71</v>
      </c>
      <c r="F72">
        <v>103</v>
      </c>
      <c r="I72" t="str">
        <f t="shared" si="2"/>
        <v>NO</v>
      </c>
      <c r="J72" t="str">
        <f t="shared" si="3"/>
        <v>NO</v>
      </c>
    </row>
    <row r="73" spans="1:10" x14ac:dyDescent="0.25">
      <c r="A73">
        <v>27.242625709999999</v>
      </c>
      <c r="B73">
        <v>740</v>
      </c>
      <c r="C73">
        <v>0</v>
      </c>
      <c r="D73">
        <v>0</v>
      </c>
      <c r="E73">
        <v>71</v>
      </c>
      <c r="F73">
        <v>103</v>
      </c>
      <c r="I73" t="str">
        <f t="shared" si="2"/>
        <v>NO</v>
      </c>
      <c r="J73" t="str">
        <f t="shared" si="3"/>
        <v>NO</v>
      </c>
    </row>
    <row r="74" spans="1:10" x14ac:dyDescent="0.25">
      <c r="A74">
        <v>27.252330539999999</v>
      </c>
      <c r="B74">
        <v>750</v>
      </c>
      <c r="C74">
        <v>0</v>
      </c>
      <c r="D74">
        <v>0</v>
      </c>
      <c r="E74">
        <v>71</v>
      </c>
      <c r="F74">
        <v>103</v>
      </c>
      <c r="I74" t="str">
        <f t="shared" si="2"/>
        <v>NO</v>
      </c>
      <c r="J74" t="str">
        <f t="shared" si="3"/>
        <v>NO</v>
      </c>
    </row>
    <row r="75" spans="1:10" x14ac:dyDescent="0.25">
      <c r="A75">
        <v>27.263329980000002</v>
      </c>
      <c r="B75">
        <v>761</v>
      </c>
      <c r="C75">
        <v>0</v>
      </c>
      <c r="D75">
        <v>0</v>
      </c>
      <c r="E75">
        <v>71</v>
      </c>
      <c r="F75">
        <v>103</v>
      </c>
      <c r="I75" t="str">
        <f t="shared" si="2"/>
        <v>NO</v>
      </c>
      <c r="J75" t="str">
        <f t="shared" si="3"/>
        <v>NO</v>
      </c>
    </row>
    <row r="76" spans="1:10" x14ac:dyDescent="0.25">
      <c r="A76">
        <v>27.273331639999999</v>
      </c>
      <c r="B76">
        <v>771</v>
      </c>
      <c r="C76">
        <v>0</v>
      </c>
      <c r="D76">
        <v>0</v>
      </c>
      <c r="E76">
        <v>71</v>
      </c>
      <c r="F76">
        <v>103</v>
      </c>
      <c r="I76" t="str">
        <f t="shared" si="2"/>
        <v>NO</v>
      </c>
      <c r="J76" t="str">
        <f t="shared" si="3"/>
        <v>NO</v>
      </c>
    </row>
    <row r="77" spans="1:10" x14ac:dyDescent="0.25">
      <c r="A77">
        <v>27.284330839999999</v>
      </c>
      <c r="B77">
        <v>782</v>
      </c>
      <c r="C77">
        <v>0</v>
      </c>
      <c r="D77">
        <v>0</v>
      </c>
      <c r="E77">
        <v>71</v>
      </c>
      <c r="F77">
        <v>103</v>
      </c>
      <c r="I77" t="str">
        <f t="shared" si="2"/>
        <v>NO</v>
      </c>
      <c r="J77" t="str">
        <f t="shared" si="3"/>
        <v>NO</v>
      </c>
    </row>
    <row r="78" spans="1:10" x14ac:dyDescent="0.25">
      <c r="A78">
        <v>27.294331549999999</v>
      </c>
      <c r="B78">
        <v>792</v>
      </c>
      <c r="C78">
        <v>0</v>
      </c>
      <c r="D78">
        <v>0</v>
      </c>
      <c r="E78">
        <v>71</v>
      </c>
      <c r="F78">
        <v>103</v>
      </c>
      <c r="I78" t="str">
        <f t="shared" si="2"/>
        <v>NO</v>
      </c>
      <c r="J78" t="str">
        <f t="shared" si="3"/>
        <v>NO</v>
      </c>
    </row>
    <row r="79" spans="1:10" x14ac:dyDescent="0.25">
      <c r="A79">
        <v>27.30533028</v>
      </c>
      <c r="B79">
        <v>802</v>
      </c>
      <c r="C79">
        <v>0</v>
      </c>
      <c r="D79">
        <v>0</v>
      </c>
      <c r="E79">
        <v>71</v>
      </c>
      <c r="F79">
        <v>103</v>
      </c>
      <c r="I79" t="str">
        <f t="shared" si="2"/>
        <v>NO</v>
      </c>
      <c r="J79" t="str">
        <f t="shared" si="3"/>
        <v>NO</v>
      </c>
    </row>
    <row r="80" spans="1:10" x14ac:dyDescent="0.25">
      <c r="A80">
        <v>27.315333599999999</v>
      </c>
      <c r="B80">
        <v>813</v>
      </c>
      <c r="C80">
        <v>0</v>
      </c>
      <c r="D80">
        <v>0</v>
      </c>
      <c r="E80">
        <v>71</v>
      </c>
      <c r="F80">
        <v>103</v>
      </c>
      <c r="I80" t="str">
        <f t="shared" si="2"/>
        <v>NO</v>
      </c>
      <c r="J80" t="str">
        <f t="shared" si="3"/>
        <v>NO</v>
      </c>
    </row>
    <row r="81" spans="1:10" x14ac:dyDescent="0.25">
      <c r="A81">
        <v>27.325592990000001</v>
      </c>
      <c r="B81">
        <v>823</v>
      </c>
      <c r="C81">
        <v>0</v>
      </c>
      <c r="D81">
        <v>0</v>
      </c>
      <c r="E81">
        <v>71</v>
      </c>
      <c r="F81">
        <v>103</v>
      </c>
      <c r="I81" t="str">
        <f t="shared" si="2"/>
        <v>NO</v>
      </c>
      <c r="J81" t="str">
        <f t="shared" si="3"/>
        <v>NO</v>
      </c>
    </row>
    <row r="82" spans="1:10" x14ac:dyDescent="0.25">
      <c r="A82">
        <v>27.336334229999999</v>
      </c>
      <c r="B82">
        <v>834</v>
      </c>
      <c r="C82">
        <v>0</v>
      </c>
      <c r="D82">
        <v>0</v>
      </c>
      <c r="E82">
        <v>71</v>
      </c>
      <c r="F82">
        <v>103</v>
      </c>
      <c r="I82" t="str">
        <f t="shared" si="2"/>
        <v>NO</v>
      </c>
      <c r="J82" t="str">
        <f t="shared" si="3"/>
        <v>NO</v>
      </c>
    </row>
    <row r="83" spans="1:10" x14ac:dyDescent="0.25">
      <c r="A83">
        <v>27.346332069999999</v>
      </c>
      <c r="B83">
        <v>844</v>
      </c>
      <c r="C83">
        <v>0</v>
      </c>
      <c r="D83">
        <v>0</v>
      </c>
      <c r="E83">
        <v>71</v>
      </c>
      <c r="F83">
        <v>103</v>
      </c>
      <c r="I83" t="str">
        <f t="shared" si="2"/>
        <v>NO</v>
      </c>
      <c r="J83" t="str">
        <f t="shared" si="3"/>
        <v>NO</v>
      </c>
    </row>
    <row r="84" spans="1:10" x14ac:dyDescent="0.25">
      <c r="A84">
        <v>27.357332230000001</v>
      </c>
      <c r="B84">
        <v>855</v>
      </c>
      <c r="C84">
        <v>0</v>
      </c>
      <c r="D84">
        <v>0</v>
      </c>
      <c r="E84">
        <v>71</v>
      </c>
      <c r="F84">
        <v>103</v>
      </c>
      <c r="I84" t="str">
        <f t="shared" si="2"/>
        <v>NO</v>
      </c>
      <c r="J84" t="str">
        <f t="shared" si="3"/>
        <v>NO</v>
      </c>
    </row>
    <row r="85" spans="1:10" x14ac:dyDescent="0.25">
      <c r="A85">
        <v>27.367331270000001</v>
      </c>
      <c r="B85">
        <v>865</v>
      </c>
      <c r="C85">
        <v>0</v>
      </c>
      <c r="D85">
        <v>0</v>
      </c>
      <c r="E85">
        <v>71</v>
      </c>
      <c r="F85">
        <v>103</v>
      </c>
      <c r="I85" t="str">
        <f t="shared" si="2"/>
        <v>NO</v>
      </c>
      <c r="J85" t="str">
        <f t="shared" si="3"/>
        <v>NO</v>
      </c>
    </row>
    <row r="86" spans="1:10" x14ac:dyDescent="0.25">
      <c r="A86">
        <v>27.377331259999998</v>
      </c>
      <c r="B86">
        <v>875</v>
      </c>
      <c r="C86">
        <v>0</v>
      </c>
      <c r="D86">
        <v>0</v>
      </c>
      <c r="E86">
        <v>71</v>
      </c>
      <c r="F86">
        <v>103</v>
      </c>
      <c r="I86" t="str">
        <f t="shared" si="2"/>
        <v>NO</v>
      </c>
      <c r="J86" t="str">
        <f t="shared" si="3"/>
        <v>NO</v>
      </c>
    </row>
    <row r="87" spans="1:10" x14ac:dyDescent="0.25">
      <c r="A87">
        <v>27.388333079999999</v>
      </c>
      <c r="B87">
        <v>886</v>
      </c>
      <c r="C87">
        <v>0</v>
      </c>
      <c r="D87">
        <v>0</v>
      </c>
      <c r="E87">
        <v>71</v>
      </c>
      <c r="F87">
        <v>103</v>
      </c>
      <c r="I87" t="str">
        <f t="shared" si="2"/>
        <v>NO</v>
      </c>
      <c r="J87" t="str">
        <f t="shared" si="3"/>
        <v>NO</v>
      </c>
    </row>
    <row r="88" spans="1:10" x14ac:dyDescent="0.25">
      <c r="A88">
        <v>27.398332360000001</v>
      </c>
      <c r="B88">
        <v>896</v>
      </c>
      <c r="C88">
        <v>-8.7890625E-2</v>
      </c>
      <c r="D88">
        <v>-7.9900570000000002</v>
      </c>
      <c r="E88">
        <v>71</v>
      </c>
      <c r="F88">
        <v>103</v>
      </c>
      <c r="I88" t="str">
        <f t="shared" si="2"/>
        <v>NO</v>
      </c>
      <c r="J88" t="str">
        <f t="shared" si="3"/>
        <v>NO</v>
      </c>
    </row>
    <row r="89" spans="1:10" x14ac:dyDescent="0.25">
      <c r="A89">
        <v>27.409330130000001</v>
      </c>
      <c r="B89">
        <v>907</v>
      </c>
      <c r="C89">
        <v>-8.7890625E-2</v>
      </c>
      <c r="D89">
        <v>0</v>
      </c>
      <c r="E89">
        <v>71</v>
      </c>
      <c r="F89">
        <v>103</v>
      </c>
      <c r="I89" t="str">
        <f t="shared" si="2"/>
        <v>NO</v>
      </c>
      <c r="J89" t="str">
        <f t="shared" si="3"/>
        <v>NO</v>
      </c>
    </row>
    <row r="90" spans="1:10" x14ac:dyDescent="0.25">
      <c r="A90">
        <v>27.419330599999999</v>
      </c>
      <c r="B90">
        <v>917</v>
      </c>
      <c r="C90">
        <v>-8.7890625E-2</v>
      </c>
      <c r="D90">
        <v>0</v>
      </c>
      <c r="E90">
        <v>71</v>
      </c>
      <c r="F90">
        <v>103</v>
      </c>
      <c r="I90" t="str">
        <f t="shared" si="2"/>
        <v>NO</v>
      </c>
      <c r="J90" t="str">
        <f t="shared" si="3"/>
        <v>NO</v>
      </c>
    </row>
    <row r="91" spans="1:10" x14ac:dyDescent="0.25">
      <c r="A91">
        <v>27.430331949999999</v>
      </c>
      <c r="B91">
        <v>928</v>
      </c>
      <c r="C91">
        <v>-8.7890625E-2</v>
      </c>
      <c r="D91">
        <v>0</v>
      </c>
      <c r="E91">
        <v>71</v>
      </c>
      <c r="F91">
        <v>103</v>
      </c>
      <c r="I91" t="str">
        <f t="shared" si="2"/>
        <v>NO</v>
      </c>
      <c r="J91" t="str">
        <f t="shared" si="3"/>
        <v>NO</v>
      </c>
    </row>
    <row r="92" spans="1:10" x14ac:dyDescent="0.25">
      <c r="A92">
        <v>27.440330509999999</v>
      </c>
      <c r="B92">
        <v>938</v>
      </c>
      <c r="C92">
        <v>-8.7890625E-2</v>
      </c>
      <c r="D92">
        <v>0</v>
      </c>
      <c r="E92">
        <v>71</v>
      </c>
      <c r="F92">
        <v>103</v>
      </c>
      <c r="I92" t="str">
        <f t="shared" si="2"/>
        <v>NO</v>
      </c>
      <c r="J92" t="str">
        <f t="shared" si="3"/>
        <v>NO</v>
      </c>
    </row>
    <row r="93" spans="1:10" x14ac:dyDescent="0.25">
      <c r="A93">
        <v>27.451333049999999</v>
      </c>
      <c r="B93">
        <v>948</v>
      </c>
      <c r="C93">
        <v>-8.7890625E-2</v>
      </c>
      <c r="D93">
        <v>0</v>
      </c>
      <c r="E93">
        <v>71</v>
      </c>
      <c r="F93">
        <v>103</v>
      </c>
      <c r="I93" t="str">
        <f t="shared" si="2"/>
        <v>NO</v>
      </c>
      <c r="J93" t="str">
        <f t="shared" si="3"/>
        <v>NO</v>
      </c>
    </row>
    <row r="94" spans="1:10" x14ac:dyDescent="0.25">
      <c r="A94">
        <v>27.461332079999998</v>
      </c>
      <c r="B94">
        <v>959</v>
      </c>
      <c r="C94">
        <v>-8.7890625E-2</v>
      </c>
      <c r="D94">
        <v>0</v>
      </c>
      <c r="E94">
        <v>71</v>
      </c>
      <c r="F94">
        <v>103</v>
      </c>
      <c r="I94" t="str">
        <f t="shared" si="2"/>
        <v>NO</v>
      </c>
      <c r="J94" t="str">
        <f t="shared" si="3"/>
        <v>NO</v>
      </c>
    </row>
    <row r="95" spans="1:10" x14ac:dyDescent="0.25">
      <c r="A95">
        <v>27.471333269999999</v>
      </c>
      <c r="B95">
        <v>969</v>
      </c>
      <c r="C95">
        <v>-8.7890625E-2</v>
      </c>
      <c r="D95">
        <v>0</v>
      </c>
      <c r="E95">
        <v>71</v>
      </c>
      <c r="F95">
        <v>103</v>
      </c>
      <c r="I95" t="str">
        <f t="shared" si="2"/>
        <v>NO</v>
      </c>
      <c r="J95" t="str">
        <f t="shared" si="3"/>
        <v>NO</v>
      </c>
    </row>
    <row r="96" spans="1:10" x14ac:dyDescent="0.25">
      <c r="A96">
        <v>27.4823308</v>
      </c>
      <c r="B96">
        <v>980</v>
      </c>
      <c r="C96">
        <v>-8.7890625E-2</v>
      </c>
      <c r="D96">
        <v>0</v>
      </c>
      <c r="E96">
        <v>71</v>
      </c>
      <c r="F96">
        <v>103</v>
      </c>
      <c r="I96" t="str">
        <f t="shared" si="2"/>
        <v>NO</v>
      </c>
      <c r="J96" t="str">
        <f t="shared" si="3"/>
        <v>NO</v>
      </c>
    </row>
    <row r="97" spans="1:10" x14ac:dyDescent="0.25">
      <c r="A97">
        <v>27.492493629999998</v>
      </c>
      <c r="B97">
        <v>990</v>
      </c>
      <c r="C97">
        <v>-8.7890625E-2</v>
      </c>
      <c r="D97">
        <v>0</v>
      </c>
      <c r="E97">
        <v>71</v>
      </c>
      <c r="F97">
        <v>103</v>
      </c>
      <c r="I97" t="str">
        <f t="shared" si="2"/>
        <v>NO</v>
      </c>
      <c r="J97" t="str">
        <f t="shared" si="3"/>
        <v>NO</v>
      </c>
    </row>
    <row r="98" spans="1:10" x14ac:dyDescent="0.25">
      <c r="A98">
        <v>27.502638340000001</v>
      </c>
      <c r="B98">
        <v>1001</v>
      </c>
      <c r="C98">
        <v>-8.7890625E-2</v>
      </c>
      <c r="D98">
        <v>0</v>
      </c>
      <c r="E98">
        <v>71</v>
      </c>
      <c r="F98">
        <v>103</v>
      </c>
      <c r="I98" t="str">
        <f t="shared" si="2"/>
        <v>NO</v>
      </c>
      <c r="J98" t="str">
        <f t="shared" si="3"/>
        <v>NO</v>
      </c>
    </row>
    <row r="99" spans="1:10" x14ac:dyDescent="0.25">
      <c r="A99">
        <v>27.51364779</v>
      </c>
      <c r="B99">
        <v>1011</v>
      </c>
      <c r="C99">
        <v>-0.17578125</v>
      </c>
      <c r="D99">
        <v>-8.7890625</v>
      </c>
      <c r="E99">
        <v>71</v>
      </c>
      <c r="F99">
        <v>103</v>
      </c>
      <c r="I99" t="str">
        <f t="shared" si="2"/>
        <v>NO</v>
      </c>
      <c r="J99" t="str">
        <f t="shared" si="3"/>
        <v>NO</v>
      </c>
    </row>
    <row r="100" spans="1:10" x14ac:dyDescent="0.25">
      <c r="A100">
        <v>27.523649450000001</v>
      </c>
      <c r="B100">
        <v>1021</v>
      </c>
      <c r="C100">
        <v>-0.17578125</v>
      </c>
      <c r="D100">
        <v>0</v>
      </c>
      <c r="E100">
        <v>71</v>
      </c>
      <c r="F100">
        <v>103</v>
      </c>
      <c r="I100" t="str">
        <f t="shared" si="2"/>
        <v>NO</v>
      </c>
      <c r="J100" t="str">
        <f t="shared" si="3"/>
        <v>NO</v>
      </c>
    </row>
    <row r="101" spans="1:10" x14ac:dyDescent="0.25">
      <c r="A101">
        <v>27.534648900000001</v>
      </c>
      <c r="B101">
        <v>1032</v>
      </c>
      <c r="C101">
        <v>-0.17578125</v>
      </c>
      <c r="D101">
        <v>0</v>
      </c>
      <c r="E101">
        <v>71</v>
      </c>
      <c r="F101">
        <v>103</v>
      </c>
      <c r="I101" t="str">
        <f t="shared" si="2"/>
        <v>NO</v>
      </c>
      <c r="J101" t="str">
        <f t="shared" si="3"/>
        <v>NO</v>
      </c>
    </row>
    <row r="102" spans="1:10" x14ac:dyDescent="0.25">
      <c r="A102">
        <v>27.544653889999999</v>
      </c>
      <c r="B102">
        <v>1042</v>
      </c>
      <c r="C102">
        <v>-0.17578125</v>
      </c>
      <c r="D102">
        <v>0</v>
      </c>
      <c r="E102">
        <v>71</v>
      </c>
      <c r="F102">
        <v>103</v>
      </c>
      <c r="I102" t="str">
        <f t="shared" si="2"/>
        <v>NO</v>
      </c>
      <c r="J102" t="str">
        <f t="shared" si="3"/>
        <v>NO</v>
      </c>
    </row>
    <row r="103" spans="1:10" x14ac:dyDescent="0.25">
      <c r="A103">
        <v>27.55464864</v>
      </c>
      <c r="B103">
        <v>1053</v>
      </c>
      <c r="C103">
        <v>-0.17578125</v>
      </c>
      <c r="D103">
        <v>0</v>
      </c>
      <c r="E103">
        <v>71</v>
      </c>
      <c r="F103">
        <v>103</v>
      </c>
      <c r="I103" t="str">
        <f t="shared" si="2"/>
        <v>NO</v>
      </c>
      <c r="J103" t="str">
        <f t="shared" si="3"/>
        <v>NO</v>
      </c>
    </row>
    <row r="104" spans="1:10" x14ac:dyDescent="0.25">
      <c r="A104">
        <v>27.565648079999999</v>
      </c>
      <c r="B104">
        <v>1063</v>
      </c>
      <c r="C104">
        <v>-0.17578125</v>
      </c>
      <c r="D104">
        <v>0</v>
      </c>
      <c r="E104">
        <v>71</v>
      </c>
      <c r="F104">
        <v>103</v>
      </c>
      <c r="I104" t="str">
        <f t="shared" si="2"/>
        <v>NO</v>
      </c>
      <c r="J104" t="str">
        <f t="shared" si="3"/>
        <v>NO</v>
      </c>
    </row>
    <row r="105" spans="1:10" x14ac:dyDescent="0.25">
      <c r="A105">
        <v>27.575649500000001</v>
      </c>
      <c r="B105">
        <v>1073</v>
      </c>
      <c r="C105">
        <v>-0.17578125</v>
      </c>
      <c r="D105">
        <v>0</v>
      </c>
      <c r="E105">
        <v>71</v>
      </c>
      <c r="F105">
        <v>103</v>
      </c>
      <c r="I105" t="str">
        <f t="shared" si="2"/>
        <v>NO</v>
      </c>
      <c r="J105" t="str">
        <f t="shared" si="3"/>
        <v>NO</v>
      </c>
    </row>
    <row r="106" spans="1:10" x14ac:dyDescent="0.25">
      <c r="A106">
        <v>27.586647030000002</v>
      </c>
      <c r="B106">
        <v>1084</v>
      </c>
      <c r="C106">
        <v>-0.17578125</v>
      </c>
      <c r="D106">
        <v>0</v>
      </c>
      <c r="E106">
        <v>71</v>
      </c>
      <c r="F106">
        <v>103</v>
      </c>
      <c r="I106" t="str">
        <f t="shared" si="2"/>
        <v>NO</v>
      </c>
      <c r="J106" t="str">
        <f t="shared" si="3"/>
        <v>NO</v>
      </c>
    </row>
    <row r="107" spans="1:10" x14ac:dyDescent="0.25">
      <c r="A107">
        <v>27.596647260000001</v>
      </c>
      <c r="B107">
        <v>1094</v>
      </c>
      <c r="C107">
        <v>-0.17578125</v>
      </c>
      <c r="D107">
        <v>0</v>
      </c>
      <c r="E107">
        <v>71</v>
      </c>
      <c r="F107">
        <v>103</v>
      </c>
      <c r="I107" t="str">
        <f t="shared" si="2"/>
        <v>NO</v>
      </c>
      <c r="J107" t="str">
        <f t="shared" si="3"/>
        <v>NO</v>
      </c>
    </row>
    <row r="108" spans="1:10" x14ac:dyDescent="0.25">
      <c r="A108">
        <v>27.607647419999999</v>
      </c>
      <c r="B108">
        <v>1105</v>
      </c>
      <c r="C108">
        <v>-0.17578125</v>
      </c>
      <c r="D108">
        <v>0</v>
      </c>
      <c r="E108">
        <v>71</v>
      </c>
      <c r="F108">
        <v>103</v>
      </c>
      <c r="I108" t="str">
        <f t="shared" si="2"/>
        <v>NO</v>
      </c>
      <c r="J108" t="str">
        <f t="shared" si="3"/>
        <v>NO</v>
      </c>
    </row>
    <row r="109" spans="1:10" x14ac:dyDescent="0.25">
      <c r="A109">
        <v>27.617647890000001</v>
      </c>
      <c r="B109">
        <v>1115</v>
      </c>
      <c r="C109">
        <v>-0.17578125</v>
      </c>
      <c r="D109">
        <v>0</v>
      </c>
      <c r="E109">
        <v>71</v>
      </c>
      <c r="F109">
        <v>103</v>
      </c>
      <c r="I109" t="str">
        <f t="shared" si="2"/>
        <v>NO</v>
      </c>
      <c r="J109" t="str">
        <f t="shared" si="3"/>
        <v>NO</v>
      </c>
    </row>
    <row r="110" spans="1:10" x14ac:dyDescent="0.25">
      <c r="A110">
        <v>27.62764692</v>
      </c>
      <c r="B110">
        <v>1126</v>
      </c>
      <c r="C110">
        <v>-0.17578125</v>
      </c>
      <c r="D110">
        <v>0</v>
      </c>
      <c r="E110">
        <v>71</v>
      </c>
      <c r="F110">
        <v>103</v>
      </c>
      <c r="I110" t="str">
        <f t="shared" si="2"/>
        <v>NO</v>
      </c>
      <c r="J110" t="str">
        <f t="shared" si="3"/>
        <v>NO</v>
      </c>
    </row>
    <row r="111" spans="1:10" x14ac:dyDescent="0.25">
      <c r="A111">
        <v>27.63864684</v>
      </c>
      <c r="B111">
        <v>1136</v>
      </c>
      <c r="C111">
        <v>-0.17578125</v>
      </c>
      <c r="D111">
        <v>0</v>
      </c>
      <c r="E111">
        <v>71</v>
      </c>
      <c r="F111">
        <v>103</v>
      </c>
      <c r="I111" t="str">
        <f t="shared" si="2"/>
        <v>NO</v>
      </c>
      <c r="J111" t="str">
        <f t="shared" si="3"/>
        <v>NO</v>
      </c>
    </row>
    <row r="112" spans="1:10" x14ac:dyDescent="0.25">
      <c r="A112">
        <v>27.648651839999999</v>
      </c>
      <c r="B112">
        <v>1146</v>
      </c>
      <c r="C112">
        <v>-0.17578125</v>
      </c>
      <c r="D112">
        <v>0</v>
      </c>
      <c r="E112">
        <v>71</v>
      </c>
      <c r="F112">
        <v>103</v>
      </c>
      <c r="I112" t="str">
        <f t="shared" si="2"/>
        <v>NO</v>
      </c>
      <c r="J112" t="str">
        <f t="shared" si="3"/>
        <v>NO</v>
      </c>
    </row>
    <row r="113" spans="1:10" x14ac:dyDescent="0.25">
      <c r="A113">
        <v>27.659647939999999</v>
      </c>
      <c r="B113">
        <v>1157</v>
      </c>
      <c r="C113">
        <v>-0.17578125</v>
      </c>
      <c r="D113">
        <v>0</v>
      </c>
      <c r="E113">
        <v>71</v>
      </c>
      <c r="F113">
        <v>103</v>
      </c>
      <c r="I113" t="str">
        <f t="shared" si="2"/>
        <v>NO</v>
      </c>
      <c r="J113" t="str">
        <f t="shared" si="3"/>
        <v>NO</v>
      </c>
    </row>
    <row r="114" spans="1:10" x14ac:dyDescent="0.25">
      <c r="A114">
        <v>27.669648410000001</v>
      </c>
      <c r="B114">
        <v>1167</v>
      </c>
      <c r="C114">
        <v>-0.17578125</v>
      </c>
      <c r="D114">
        <v>0</v>
      </c>
      <c r="E114">
        <v>71</v>
      </c>
      <c r="F114">
        <v>103</v>
      </c>
      <c r="I114" t="str">
        <f t="shared" si="2"/>
        <v>NO</v>
      </c>
      <c r="J114" t="str">
        <f t="shared" si="3"/>
        <v>NO</v>
      </c>
    </row>
    <row r="115" spans="1:10" x14ac:dyDescent="0.25">
      <c r="A115">
        <v>27.680651430000001</v>
      </c>
      <c r="B115">
        <v>1178</v>
      </c>
      <c r="C115">
        <v>-0.17578125</v>
      </c>
      <c r="D115">
        <v>0</v>
      </c>
      <c r="E115">
        <v>71</v>
      </c>
      <c r="F115">
        <v>103</v>
      </c>
      <c r="I115" t="str">
        <f t="shared" si="2"/>
        <v>NO</v>
      </c>
      <c r="J115" t="str">
        <f t="shared" si="3"/>
        <v>NO</v>
      </c>
    </row>
    <row r="116" spans="1:10" x14ac:dyDescent="0.25">
      <c r="A116">
        <v>27.69064784</v>
      </c>
      <c r="B116">
        <v>1188</v>
      </c>
      <c r="C116">
        <v>-0.17578125</v>
      </c>
      <c r="D116">
        <v>0</v>
      </c>
      <c r="E116">
        <v>71</v>
      </c>
      <c r="F116">
        <v>103</v>
      </c>
      <c r="I116" t="str">
        <f t="shared" si="2"/>
        <v>NO</v>
      </c>
      <c r="J116" t="str">
        <f t="shared" si="3"/>
        <v>NO</v>
      </c>
    </row>
    <row r="117" spans="1:10" x14ac:dyDescent="0.25">
      <c r="A117">
        <v>27.70065117</v>
      </c>
      <c r="B117">
        <v>1199</v>
      </c>
      <c r="C117">
        <v>-0.17578125</v>
      </c>
      <c r="D117">
        <v>0</v>
      </c>
      <c r="E117">
        <v>71</v>
      </c>
      <c r="F117">
        <v>103</v>
      </c>
      <c r="I117" t="str">
        <f t="shared" si="2"/>
        <v>NO</v>
      </c>
      <c r="J117" t="str">
        <f t="shared" si="3"/>
        <v>NO</v>
      </c>
    </row>
    <row r="118" spans="1:10" x14ac:dyDescent="0.25">
      <c r="A118">
        <v>27.711647750000001</v>
      </c>
      <c r="B118">
        <v>1209</v>
      </c>
      <c r="C118">
        <v>-0.17578125</v>
      </c>
      <c r="D118">
        <v>0</v>
      </c>
      <c r="E118">
        <v>71</v>
      </c>
      <c r="F118">
        <v>103</v>
      </c>
      <c r="I118" t="str">
        <f t="shared" si="2"/>
        <v>NO</v>
      </c>
      <c r="J118" t="str">
        <f t="shared" si="3"/>
        <v>NO</v>
      </c>
    </row>
    <row r="119" spans="1:10" x14ac:dyDescent="0.25">
      <c r="A119">
        <v>27.721649410000001</v>
      </c>
      <c r="B119">
        <v>1219</v>
      </c>
      <c r="C119">
        <v>-0.17578125</v>
      </c>
      <c r="D119">
        <v>0</v>
      </c>
      <c r="E119">
        <v>71</v>
      </c>
      <c r="F119">
        <v>103</v>
      </c>
      <c r="I119" t="str">
        <f t="shared" si="2"/>
        <v>NO</v>
      </c>
      <c r="J119" t="str">
        <f t="shared" si="3"/>
        <v>NO</v>
      </c>
    </row>
    <row r="120" spans="1:10" x14ac:dyDescent="0.25">
      <c r="A120">
        <v>27.7326479</v>
      </c>
      <c r="B120">
        <v>1230</v>
      </c>
      <c r="C120">
        <v>-0.17578125</v>
      </c>
      <c r="D120">
        <v>0</v>
      </c>
      <c r="E120">
        <v>71</v>
      </c>
      <c r="F120">
        <v>103</v>
      </c>
      <c r="I120" t="str">
        <f t="shared" si="2"/>
        <v>NO</v>
      </c>
      <c r="J120" t="str">
        <f t="shared" si="3"/>
        <v>NO</v>
      </c>
    </row>
    <row r="121" spans="1:10" x14ac:dyDescent="0.25">
      <c r="A121">
        <v>27.742649790000002</v>
      </c>
      <c r="B121">
        <v>1240</v>
      </c>
      <c r="C121">
        <v>-0.17578125</v>
      </c>
      <c r="D121">
        <v>0</v>
      </c>
      <c r="E121">
        <v>71</v>
      </c>
      <c r="F121">
        <v>103</v>
      </c>
      <c r="I121" t="str">
        <f t="shared" si="2"/>
        <v>NO</v>
      </c>
      <c r="J121" t="str">
        <f t="shared" si="3"/>
        <v>NO</v>
      </c>
    </row>
    <row r="122" spans="1:10" x14ac:dyDescent="0.25">
      <c r="A122">
        <v>27.752651449999998</v>
      </c>
      <c r="B122">
        <v>1251</v>
      </c>
      <c r="C122">
        <v>-8.7890625E-2</v>
      </c>
      <c r="D122">
        <v>8.7890625</v>
      </c>
      <c r="E122">
        <v>71</v>
      </c>
      <c r="F122">
        <v>103</v>
      </c>
      <c r="I122" t="str">
        <f t="shared" si="2"/>
        <v>NO</v>
      </c>
      <c r="J122" t="str">
        <f t="shared" si="3"/>
        <v>NO</v>
      </c>
    </row>
    <row r="123" spans="1:10" x14ac:dyDescent="0.25">
      <c r="A123">
        <v>27.76364779</v>
      </c>
      <c r="B123">
        <v>1261</v>
      </c>
      <c r="C123">
        <v>-8.7890625E-2</v>
      </c>
      <c r="D123">
        <v>0</v>
      </c>
      <c r="E123">
        <v>71</v>
      </c>
      <c r="F123">
        <v>103</v>
      </c>
      <c r="I123" t="str">
        <f t="shared" si="2"/>
        <v>NO</v>
      </c>
      <c r="J123" t="str">
        <f t="shared" si="3"/>
        <v>NO</v>
      </c>
    </row>
    <row r="124" spans="1:10" x14ac:dyDescent="0.25">
      <c r="A124">
        <v>27.773649219999999</v>
      </c>
      <c r="B124">
        <v>1272</v>
      </c>
      <c r="C124">
        <v>-8.7890625E-2</v>
      </c>
      <c r="D124">
        <v>0</v>
      </c>
      <c r="E124">
        <v>71</v>
      </c>
      <c r="F124">
        <v>103</v>
      </c>
      <c r="I124" t="str">
        <f t="shared" si="2"/>
        <v>NO</v>
      </c>
      <c r="J124" t="str">
        <f t="shared" si="3"/>
        <v>NO</v>
      </c>
    </row>
    <row r="125" spans="1:10" x14ac:dyDescent="0.25">
      <c r="A125">
        <v>27.784646989999999</v>
      </c>
      <c r="B125">
        <v>1282</v>
      </c>
      <c r="C125">
        <v>-8.7890625E-2</v>
      </c>
      <c r="D125">
        <v>0</v>
      </c>
      <c r="E125">
        <v>71</v>
      </c>
      <c r="F125">
        <v>103</v>
      </c>
      <c r="I125" t="str">
        <f t="shared" si="2"/>
        <v>NO</v>
      </c>
      <c r="J125" t="str">
        <f t="shared" si="3"/>
        <v>NO</v>
      </c>
    </row>
    <row r="126" spans="1:10" x14ac:dyDescent="0.25">
      <c r="A126">
        <v>27.794648410000001</v>
      </c>
      <c r="B126">
        <v>1292</v>
      </c>
      <c r="C126">
        <v>-8.7890625E-2</v>
      </c>
      <c r="D126">
        <v>0</v>
      </c>
      <c r="E126">
        <v>71</v>
      </c>
      <c r="F126">
        <v>103</v>
      </c>
      <c r="I126" t="str">
        <f t="shared" si="2"/>
        <v>NO</v>
      </c>
      <c r="J126" t="str">
        <f t="shared" si="3"/>
        <v>NO</v>
      </c>
    </row>
    <row r="127" spans="1:10" x14ac:dyDescent="0.25">
      <c r="A127">
        <v>27.8056488</v>
      </c>
      <c r="B127">
        <v>1303</v>
      </c>
      <c r="C127">
        <v>-8.7890625E-2</v>
      </c>
      <c r="D127">
        <v>0</v>
      </c>
      <c r="E127">
        <v>71</v>
      </c>
      <c r="F127">
        <v>103</v>
      </c>
      <c r="I127" t="str">
        <f t="shared" si="2"/>
        <v>NO</v>
      </c>
      <c r="J127" t="str">
        <f t="shared" si="3"/>
        <v>NO</v>
      </c>
    </row>
    <row r="128" spans="1:10" x14ac:dyDescent="0.25">
      <c r="A128">
        <v>27.815648790000001</v>
      </c>
      <c r="B128">
        <v>1313</v>
      </c>
      <c r="C128">
        <v>-8.7890625E-2</v>
      </c>
      <c r="D128">
        <v>0</v>
      </c>
      <c r="E128">
        <v>71</v>
      </c>
      <c r="F128">
        <v>103</v>
      </c>
      <c r="I128" t="str">
        <f t="shared" si="2"/>
        <v>NO</v>
      </c>
      <c r="J128" t="str">
        <f t="shared" si="3"/>
        <v>NO</v>
      </c>
    </row>
    <row r="129" spans="1:10" x14ac:dyDescent="0.25">
      <c r="A129">
        <v>27.82564902</v>
      </c>
      <c r="B129">
        <v>1324</v>
      </c>
      <c r="C129">
        <v>-8.7890625E-2</v>
      </c>
      <c r="D129">
        <v>0</v>
      </c>
      <c r="E129">
        <v>71</v>
      </c>
      <c r="F129">
        <v>103</v>
      </c>
      <c r="I129" t="str">
        <f t="shared" si="2"/>
        <v>NO</v>
      </c>
      <c r="J129" t="str">
        <f t="shared" si="3"/>
        <v>NO</v>
      </c>
    </row>
    <row r="130" spans="1:10" x14ac:dyDescent="0.25">
      <c r="A130">
        <v>27.836649179999998</v>
      </c>
      <c r="B130">
        <v>1334</v>
      </c>
      <c r="C130">
        <v>0</v>
      </c>
      <c r="D130">
        <v>7.9900570000000002</v>
      </c>
      <c r="E130">
        <v>71</v>
      </c>
      <c r="F130">
        <v>103</v>
      </c>
      <c r="I130" t="str">
        <f t="shared" si="2"/>
        <v>NO</v>
      </c>
      <c r="J130" t="str">
        <f t="shared" si="3"/>
        <v>NO</v>
      </c>
    </row>
    <row r="131" spans="1:10" x14ac:dyDescent="0.25">
      <c r="A131">
        <v>27.846662039999998</v>
      </c>
      <c r="B131">
        <v>1345</v>
      </c>
      <c r="C131">
        <v>-8.7890625E-2</v>
      </c>
      <c r="D131">
        <v>-8.7890625</v>
      </c>
      <c r="E131">
        <v>71</v>
      </c>
      <c r="F131">
        <v>103</v>
      </c>
      <c r="I131" t="str">
        <f t="shared" si="2"/>
        <v>NO</v>
      </c>
      <c r="J131" t="str">
        <f t="shared" si="3"/>
        <v>NO</v>
      </c>
    </row>
    <row r="132" spans="1:10" x14ac:dyDescent="0.25">
      <c r="A132">
        <v>27.85766125</v>
      </c>
      <c r="B132">
        <v>1355</v>
      </c>
      <c r="C132">
        <v>0</v>
      </c>
      <c r="D132">
        <v>8.7890625</v>
      </c>
      <c r="E132">
        <v>71</v>
      </c>
      <c r="F132">
        <v>103</v>
      </c>
      <c r="I132" t="str">
        <f t="shared" si="2"/>
        <v>NO</v>
      </c>
      <c r="J132" t="str">
        <f t="shared" si="3"/>
        <v>NO</v>
      </c>
    </row>
    <row r="133" spans="1:10" x14ac:dyDescent="0.25">
      <c r="A133">
        <v>27.867665769999999</v>
      </c>
      <c r="B133">
        <v>1365</v>
      </c>
      <c r="C133">
        <v>0</v>
      </c>
      <c r="D133">
        <v>0</v>
      </c>
      <c r="E133">
        <v>71</v>
      </c>
      <c r="F133">
        <v>103</v>
      </c>
      <c r="I133" t="str">
        <f t="shared" si="2"/>
        <v>NO</v>
      </c>
      <c r="J133" t="str">
        <f t="shared" si="3"/>
        <v>NO</v>
      </c>
    </row>
    <row r="134" spans="1:10" x14ac:dyDescent="0.25">
      <c r="A134">
        <v>27.878664260000001</v>
      </c>
      <c r="B134">
        <v>1376</v>
      </c>
      <c r="C134">
        <v>0</v>
      </c>
      <c r="D134">
        <v>0</v>
      </c>
      <c r="E134">
        <v>71</v>
      </c>
      <c r="F134">
        <v>103</v>
      </c>
      <c r="I134" t="str">
        <f t="shared" ref="I134:I197" si="4">IF(AND(C135=MAX(C131:C139), _xlfn.STDEV.P(C131:C139)&gt;$K$6),"YES","NO")</f>
        <v>NO</v>
      </c>
      <c r="J134" t="str">
        <f t="shared" ref="J134:J197" si="5">IF(AND(C135=MIN(C131:C139), _xlfn.STDEV.P(C131:C139)&gt;$K$6),"YES","NO")</f>
        <v>NO</v>
      </c>
    </row>
    <row r="135" spans="1:10" x14ac:dyDescent="0.25">
      <c r="A135">
        <v>27.888661379999999</v>
      </c>
      <c r="B135">
        <v>1386</v>
      </c>
      <c r="C135">
        <v>0</v>
      </c>
      <c r="D135">
        <v>0</v>
      </c>
      <c r="E135">
        <v>71</v>
      </c>
      <c r="F135">
        <v>103</v>
      </c>
      <c r="I135" t="str">
        <f t="shared" si="4"/>
        <v>NO</v>
      </c>
      <c r="J135" t="str">
        <f t="shared" si="5"/>
        <v>NO</v>
      </c>
    </row>
    <row r="136" spans="1:10" x14ac:dyDescent="0.25">
      <c r="A136">
        <v>27.898662089999998</v>
      </c>
      <c r="B136">
        <v>1397</v>
      </c>
      <c r="C136">
        <v>0</v>
      </c>
      <c r="D136">
        <v>0</v>
      </c>
      <c r="E136">
        <v>71</v>
      </c>
      <c r="F136">
        <v>103</v>
      </c>
      <c r="I136" t="str">
        <f t="shared" si="4"/>
        <v>NO</v>
      </c>
      <c r="J136" t="str">
        <f t="shared" si="5"/>
        <v>NO</v>
      </c>
    </row>
    <row r="137" spans="1:10" x14ac:dyDescent="0.25">
      <c r="A137">
        <v>27.909665820000001</v>
      </c>
      <c r="B137">
        <v>1407</v>
      </c>
      <c r="C137">
        <v>0</v>
      </c>
      <c r="D137">
        <v>0</v>
      </c>
      <c r="E137">
        <v>71</v>
      </c>
      <c r="F137">
        <v>103</v>
      </c>
      <c r="I137" t="str">
        <f t="shared" si="4"/>
        <v>NO</v>
      </c>
      <c r="J137" t="str">
        <f t="shared" si="5"/>
        <v>NO</v>
      </c>
    </row>
    <row r="138" spans="1:10" x14ac:dyDescent="0.25">
      <c r="A138">
        <v>27.919661519999998</v>
      </c>
      <c r="B138">
        <v>1418</v>
      </c>
      <c r="C138">
        <v>0</v>
      </c>
      <c r="D138">
        <v>0</v>
      </c>
      <c r="E138">
        <v>71</v>
      </c>
      <c r="F138">
        <v>103</v>
      </c>
      <c r="I138" t="str">
        <f t="shared" si="4"/>
        <v>NO</v>
      </c>
      <c r="J138" t="str">
        <f t="shared" si="5"/>
        <v>NO</v>
      </c>
    </row>
    <row r="139" spans="1:10" x14ac:dyDescent="0.25">
      <c r="A139">
        <v>27.93067503</v>
      </c>
      <c r="B139">
        <v>1428</v>
      </c>
      <c r="C139">
        <v>0</v>
      </c>
      <c r="D139">
        <v>0</v>
      </c>
      <c r="E139">
        <v>71</v>
      </c>
      <c r="F139">
        <v>103</v>
      </c>
      <c r="I139" t="str">
        <f t="shared" si="4"/>
        <v>NO</v>
      </c>
      <c r="J139" t="str">
        <f t="shared" si="5"/>
        <v>NO</v>
      </c>
    </row>
    <row r="140" spans="1:10" x14ac:dyDescent="0.25">
      <c r="A140">
        <v>27.940677170000001</v>
      </c>
      <c r="B140">
        <v>1438</v>
      </c>
      <c r="C140">
        <v>8.7890625E-2</v>
      </c>
      <c r="D140">
        <v>7.9900570000000002</v>
      </c>
      <c r="E140">
        <v>71</v>
      </c>
      <c r="F140">
        <v>103</v>
      </c>
      <c r="I140" t="str">
        <f t="shared" si="4"/>
        <v>NO</v>
      </c>
      <c r="J140" t="str">
        <f t="shared" si="5"/>
        <v>NO</v>
      </c>
    </row>
    <row r="141" spans="1:10" x14ac:dyDescent="0.25">
      <c r="A141">
        <v>27.951786040000002</v>
      </c>
      <c r="B141">
        <v>1449</v>
      </c>
      <c r="C141">
        <v>8.7890625E-2</v>
      </c>
      <c r="D141">
        <v>0</v>
      </c>
      <c r="E141">
        <v>71</v>
      </c>
      <c r="F141">
        <v>103</v>
      </c>
      <c r="I141" t="str">
        <f t="shared" si="4"/>
        <v>NO</v>
      </c>
      <c r="J141" t="str">
        <f t="shared" si="5"/>
        <v>NO</v>
      </c>
    </row>
    <row r="142" spans="1:10" x14ac:dyDescent="0.25">
      <c r="A142">
        <v>27.96167445</v>
      </c>
      <c r="B142">
        <v>1459</v>
      </c>
      <c r="C142">
        <v>8.7890625E-2</v>
      </c>
      <c r="D142">
        <v>0</v>
      </c>
      <c r="E142">
        <v>71</v>
      </c>
      <c r="F142">
        <v>103</v>
      </c>
      <c r="I142" t="str">
        <f t="shared" si="4"/>
        <v>NO</v>
      </c>
      <c r="J142" t="str">
        <f t="shared" si="5"/>
        <v>NO</v>
      </c>
    </row>
    <row r="143" spans="1:10" x14ac:dyDescent="0.25">
      <c r="A143">
        <v>27.971674440000001</v>
      </c>
      <c r="B143">
        <v>1470</v>
      </c>
      <c r="C143">
        <v>8.7890625E-2</v>
      </c>
      <c r="D143">
        <v>0</v>
      </c>
      <c r="E143">
        <v>71</v>
      </c>
      <c r="F143">
        <v>103</v>
      </c>
      <c r="I143" t="str">
        <f t="shared" si="4"/>
        <v>NO</v>
      </c>
      <c r="J143" t="str">
        <f t="shared" si="5"/>
        <v>NO</v>
      </c>
    </row>
    <row r="144" spans="1:10" x14ac:dyDescent="0.25">
      <c r="A144">
        <v>27.982675310000001</v>
      </c>
      <c r="B144">
        <v>1480</v>
      </c>
      <c r="C144">
        <v>8.7890625E-2</v>
      </c>
      <c r="D144">
        <v>0</v>
      </c>
      <c r="E144">
        <v>71</v>
      </c>
      <c r="F144">
        <v>103</v>
      </c>
      <c r="I144" t="str">
        <f t="shared" si="4"/>
        <v>NO</v>
      </c>
      <c r="J144" t="str">
        <f t="shared" si="5"/>
        <v>NO</v>
      </c>
    </row>
    <row r="145" spans="1:10" x14ac:dyDescent="0.25">
      <c r="A145">
        <v>27.99267459</v>
      </c>
      <c r="B145">
        <v>1490</v>
      </c>
      <c r="C145">
        <v>8.7890625E-2</v>
      </c>
      <c r="D145">
        <v>0</v>
      </c>
      <c r="E145">
        <v>71</v>
      </c>
      <c r="F145">
        <v>103</v>
      </c>
      <c r="I145" t="str">
        <f t="shared" si="4"/>
        <v>NO</v>
      </c>
      <c r="J145" t="str">
        <f t="shared" si="5"/>
        <v>NO</v>
      </c>
    </row>
    <row r="146" spans="1:10" x14ac:dyDescent="0.25">
      <c r="A146">
        <v>28.00367498</v>
      </c>
      <c r="B146">
        <v>1501</v>
      </c>
      <c r="C146">
        <v>8.7890625E-2</v>
      </c>
      <c r="D146">
        <v>0</v>
      </c>
      <c r="E146">
        <v>71</v>
      </c>
      <c r="F146">
        <v>103</v>
      </c>
      <c r="I146" t="str">
        <f t="shared" si="4"/>
        <v>NO</v>
      </c>
      <c r="J146" t="str">
        <f t="shared" si="5"/>
        <v>NO</v>
      </c>
    </row>
    <row r="147" spans="1:10" x14ac:dyDescent="0.25">
      <c r="A147">
        <v>28.013675209999999</v>
      </c>
      <c r="B147">
        <v>1511</v>
      </c>
      <c r="C147">
        <v>8.7890625E-2</v>
      </c>
      <c r="D147">
        <v>0</v>
      </c>
      <c r="E147">
        <v>71</v>
      </c>
      <c r="F147">
        <v>103</v>
      </c>
      <c r="I147" t="str">
        <f t="shared" si="4"/>
        <v>NO</v>
      </c>
      <c r="J147" t="str">
        <f t="shared" si="5"/>
        <v>NO</v>
      </c>
    </row>
    <row r="148" spans="1:10" x14ac:dyDescent="0.25">
      <c r="A148">
        <v>28.024678229999999</v>
      </c>
      <c r="B148">
        <v>1522</v>
      </c>
      <c r="C148">
        <v>8.7890625E-2</v>
      </c>
      <c r="D148">
        <v>0</v>
      </c>
      <c r="E148">
        <v>71</v>
      </c>
      <c r="F148">
        <v>103</v>
      </c>
      <c r="I148" t="str">
        <f t="shared" si="4"/>
        <v>NO</v>
      </c>
      <c r="J148" t="str">
        <f t="shared" si="5"/>
        <v>NO</v>
      </c>
    </row>
    <row r="149" spans="1:10" x14ac:dyDescent="0.25">
      <c r="A149">
        <v>28.034675839999998</v>
      </c>
      <c r="B149">
        <v>1532</v>
      </c>
      <c r="C149">
        <v>8.7890625E-2</v>
      </c>
      <c r="D149">
        <v>0</v>
      </c>
      <c r="E149">
        <v>71</v>
      </c>
      <c r="F149">
        <v>103</v>
      </c>
      <c r="I149" t="str">
        <f t="shared" si="4"/>
        <v>NO</v>
      </c>
      <c r="J149" t="str">
        <f t="shared" si="5"/>
        <v>NO</v>
      </c>
    </row>
    <row r="150" spans="1:10" x14ac:dyDescent="0.25">
      <c r="A150">
        <v>28.044674870000001</v>
      </c>
      <c r="B150">
        <v>1543</v>
      </c>
      <c r="C150">
        <v>8.7890625E-2</v>
      </c>
      <c r="D150">
        <v>0</v>
      </c>
      <c r="E150">
        <v>71</v>
      </c>
      <c r="F150">
        <v>103</v>
      </c>
      <c r="I150" t="str">
        <f t="shared" si="4"/>
        <v>NO</v>
      </c>
      <c r="J150" t="str">
        <f t="shared" si="5"/>
        <v>NO</v>
      </c>
    </row>
    <row r="151" spans="1:10" x14ac:dyDescent="0.25">
      <c r="A151">
        <v>28.05567503</v>
      </c>
      <c r="B151">
        <v>1553</v>
      </c>
      <c r="C151">
        <v>8.7890625E-2</v>
      </c>
      <c r="D151">
        <v>0</v>
      </c>
      <c r="E151">
        <v>71</v>
      </c>
      <c r="F151">
        <v>103</v>
      </c>
      <c r="I151" t="str">
        <f t="shared" si="4"/>
        <v>NO</v>
      </c>
      <c r="J151" t="str">
        <f t="shared" si="5"/>
        <v>NO</v>
      </c>
    </row>
    <row r="152" spans="1:10" x14ac:dyDescent="0.25">
      <c r="A152">
        <v>28.065678120000001</v>
      </c>
      <c r="B152">
        <v>1563</v>
      </c>
      <c r="C152">
        <v>8.7890625E-2</v>
      </c>
      <c r="D152">
        <v>0</v>
      </c>
      <c r="E152">
        <v>71</v>
      </c>
      <c r="F152">
        <v>103</v>
      </c>
      <c r="I152" t="str">
        <f t="shared" si="4"/>
        <v>NO</v>
      </c>
      <c r="J152" t="str">
        <f t="shared" si="5"/>
        <v>NO</v>
      </c>
    </row>
    <row r="153" spans="1:10" x14ac:dyDescent="0.25">
      <c r="A153">
        <v>28.07667446</v>
      </c>
      <c r="B153">
        <v>1574</v>
      </c>
      <c r="C153">
        <v>8.7890625E-2</v>
      </c>
      <c r="D153">
        <v>0</v>
      </c>
      <c r="E153">
        <v>71</v>
      </c>
      <c r="F153">
        <v>103</v>
      </c>
      <c r="I153" t="str">
        <f t="shared" si="4"/>
        <v>NO</v>
      </c>
      <c r="J153" t="str">
        <f t="shared" si="5"/>
        <v>NO</v>
      </c>
    </row>
    <row r="154" spans="1:10" x14ac:dyDescent="0.25">
      <c r="A154">
        <v>28.086677309999999</v>
      </c>
      <c r="B154">
        <v>1584</v>
      </c>
      <c r="C154">
        <v>8.7890625E-2</v>
      </c>
      <c r="D154">
        <v>0</v>
      </c>
      <c r="E154">
        <v>71</v>
      </c>
      <c r="F154">
        <v>103</v>
      </c>
      <c r="I154" t="str">
        <f t="shared" si="4"/>
        <v>NO</v>
      </c>
      <c r="J154" t="str">
        <f t="shared" si="5"/>
        <v>NO</v>
      </c>
    </row>
    <row r="155" spans="1:10" x14ac:dyDescent="0.25">
      <c r="A155">
        <v>28.097086430000001</v>
      </c>
      <c r="B155">
        <v>1595</v>
      </c>
      <c r="C155">
        <v>8.7890625E-2</v>
      </c>
      <c r="D155">
        <v>0</v>
      </c>
      <c r="E155">
        <v>71</v>
      </c>
      <c r="F155">
        <v>103</v>
      </c>
      <c r="I155" t="str">
        <f t="shared" si="4"/>
        <v>NO</v>
      </c>
      <c r="J155" t="str">
        <f t="shared" si="5"/>
        <v>NO</v>
      </c>
    </row>
    <row r="156" spans="1:10" x14ac:dyDescent="0.25">
      <c r="A156">
        <v>28.107675310000001</v>
      </c>
      <c r="B156">
        <v>1605</v>
      </c>
      <c r="C156">
        <v>0</v>
      </c>
      <c r="D156">
        <v>-7.9900570000000002</v>
      </c>
      <c r="E156">
        <v>71</v>
      </c>
      <c r="F156">
        <v>103</v>
      </c>
      <c r="I156" t="str">
        <f t="shared" si="4"/>
        <v>NO</v>
      </c>
      <c r="J156" t="str">
        <f t="shared" si="5"/>
        <v>NO</v>
      </c>
    </row>
    <row r="157" spans="1:10" x14ac:dyDescent="0.25">
      <c r="A157">
        <v>28.117674829999999</v>
      </c>
      <c r="B157">
        <v>1616</v>
      </c>
      <c r="C157">
        <v>0</v>
      </c>
      <c r="D157">
        <v>0</v>
      </c>
      <c r="E157">
        <v>71</v>
      </c>
      <c r="F157">
        <v>103</v>
      </c>
      <c r="I157" t="str">
        <f t="shared" si="4"/>
        <v>NO</v>
      </c>
      <c r="J157" t="str">
        <f t="shared" si="5"/>
        <v>NO</v>
      </c>
    </row>
    <row r="158" spans="1:10" x14ac:dyDescent="0.25">
      <c r="A158">
        <v>28.128682850000001</v>
      </c>
      <c r="B158">
        <v>1626</v>
      </c>
      <c r="C158">
        <v>0</v>
      </c>
      <c r="D158">
        <v>0</v>
      </c>
      <c r="E158">
        <v>71</v>
      </c>
      <c r="F158">
        <v>103</v>
      </c>
      <c r="I158" t="str">
        <f t="shared" si="4"/>
        <v>NO</v>
      </c>
      <c r="J158" t="str">
        <f t="shared" si="5"/>
        <v>NO</v>
      </c>
    </row>
    <row r="159" spans="1:10" x14ac:dyDescent="0.25">
      <c r="A159">
        <v>28.138682129999999</v>
      </c>
      <c r="B159">
        <v>1636</v>
      </c>
      <c r="C159">
        <v>0</v>
      </c>
      <c r="D159">
        <v>0</v>
      </c>
      <c r="E159">
        <v>71</v>
      </c>
      <c r="F159">
        <v>103</v>
      </c>
      <c r="I159" t="str">
        <f t="shared" si="4"/>
        <v>NO</v>
      </c>
      <c r="J159" t="str">
        <f t="shared" si="5"/>
        <v>NO</v>
      </c>
    </row>
    <row r="160" spans="1:10" x14ac:dyDescent="0.25">
      <c r="A160">
        <v>28.149683</v>
      </c>
      <c r="B160">
        <v>1647</v>
      </c>
      <c r="C160">
        <v>0</v>
      </c>
      <c r="D160">
        <v>0</v>
      </c>
      <c r="E160">
        <v>71</v>
      </c>
      <c r="F160">
        <v>103</v>
      </c>
      <c r="I160" t="str">
        <f t="shared" si="4"/>
        <v>NO</v>
      </c>
      <c r="J160" t="str">
        <f t="shared" si="5"/>
        <v>NO</v>
      </c>
    </row>
    <row r="161" spans="1:10" x14ac:dyDescent="0.25">
      <c r="A161">
        <v>28.15968251</v>
      </c>
      <c r="B161">
        <v>1657</v>
      </c>
      <c r="C161">
        <v>0</v>
      </c>
      <c r="D161">
        <v>0</v>
      </c>
      <c r="E161">
        <v>71</v>
      </c>
      <c r="F161">
        <v>103</v>
      </c>
      <c r="I161" t="str">
        <f t="shared" si="4"/>
        <v>NO</v>
      </c>
      <c r="J161" t="str">
        <f t="shared" si="5"/>
        <v>NO</v>
      </c>
    </row>
    <row r="162" spans="1:10" x14ac:dyDescent="0.25">
      <c r="A162">
        <v>28.169682980000001</v>
      </c>
      <c r="B162">
        <v>1668</v>
      </c>
      <c r="C162">
        <v>0</v>
      </c>
      <c r="D162">
        <v>0</v>
      </c>
      <c r="E162">
        <v>71</v>
      </c>
      <c r="F162">
        <v>103</v>
      </c>
      <c r="I162" t="str">
        <f t="shared" si="4"/>
        <v>NO</v>
      </c>
      <c r="J162" t="str">
        <f t="shared" si="5"/>
        <v>NO</v>
      </c>
    </row>
    <row r="163" spans="1:10" x14ac:dyDescent="0.25">
      <c r="A163">
        <v>28.180682900000001</v>
      </c>
      <c r="B163">
        <v>1678</v>
      </c>
      <c r="C163">
        <v>0</v>
      </c>
      <c r="D163">
        <v>0</v>
      </c>
      <c r="E163">
        <v>71</v>
      </c>
      <c r="F163">
        <v>103</v>
      </c>
      <c r="I163" t="str">
        <f t="shared" si="4"/>
        <v>NO</v>
      </c>
      <c r="J163" t="str">
        <f t="shared" si="5"/>
        <v>NO</v>
      </c>
    </row>
    <row r="164" spans="1:10" x14ac:dyDescent="0.25">
      <c r="A164">
        <v>28.190682410000001</v>
      </c>
      <c r="B164">
        <v>1689</v>
      </c>
      <c r="C164">
        <v>0</v>
      </c>
      <c r="D164">
        <v>0</v>
      </c>
      <c r="E164">
        <v>71</v>
      </c>
      <c r="F164">
        <v>103</v>
      </c>
      <c r="I164" t="str">
        <f t="shared" si="4"/>
        <v>NO</v>
      </c>
      <c r="J164" t="str">
        <f t="shared" si="5"/>
        <v>NO</v>
      </c>
    </row>
    <row r="165" spans="1:10" x14ac:dyDescent="0.25">
      <c r="A165">
        <v>28.201683280000001</v>
      </c>
      <c r="B165">
        <v>1699</v>
      </c>
      <c r="C165">
        <v>0</v>
      </c>
      <c r="D165">
        <v>0</v>
      </c>
      <c r="E165">
        <v>71</v>
      </c>
      <c r="F165">
        <v>103</v>
      </c>
      <c r="I165" t="str">
        <f t="shared" si="4"/>
        <v>NO</v>
      </c>
      <c r="J165" t="str">
        <f t="shared" si="5"/>
        <v>NO</v>
      </c>
    </row>
    <row r="166" spans="1:10" x14ac:dyDescent="0.25">
      <c r="A166">
        <v>28.211683990000001</v>
      </c>
      <c r="B166">
        <v>1709</v>
      </c>
      <c r="C166">
        <v>0</v>
      </c>
      <c r="D166">
        <v>0</v>
      </c>
      <c r="E166">
        <v>71</v>
      </c>
      <c r="F166">
        <v>103</v>
      </c>
      <c r="I166" t="str">
        <f t="shared" si="4"/>
        <v>NO</v>
      </c>
      <c r="J166" t="str">
        <f t="shared" si="5"/>
        <v>NO</v>
      </c>
    </row>
    <row r="167" spans="1:10" x14ac:dyDescent="0.25">
      <c r="A167">
        <v>28.222683910000001</v>
      </c>
      <c r="B167">
        <v>1720</v>
      </c>
      <c r="C167">
        <v>-8.7890625E-2</v>
      </c>
      <c r="D167">
        <v>-8.7890625</v>
      </c>
      <c r="E167">
        <v>71</v>
      </c>
      <c r="F167">
        <v>103</v>
      </c>
      <c r="I167" t="str">
        <f t="shared" si="4"/>
        <v>NO</v>
      </c>
      <c r="J167" t="str">
        <f t="shared" si="5"/>
        <v>NO</v>
      </c>
    </row>
    <row r="168" spans="1:10" x14ac:dyDescent="0.25">
      <c r="A168">
        <v>28.232685570000001</v>
      </c>
      <c r="B168">
        <v>1730</v>
      </c>
      <c r="C168">
        <v>-8.7890625E-2</v>
      </c>
      <c r="D168">
        <v>0</v>
      </c>
      <c r="E168">
        <v>71</v>
      </c>
      <c r="F168">
        <v>103</v>
      </c>
      <c r="I168" t="str">
        <f t="shared" si="4"/>
        <v>NO</v>
      </c>
      <c r="J168" t="str">
        <f t="shared" si="5"/>
        <v>NO</v>
      </c>
    </row>
    <row r="169" spans="1:10" x14ac:dyDescent="0.25">
      <c r="A169">
        <v>28.243684770000002</v>
      </c>
      <c r="B169">
        <v>1741</v>
      </c>
      <c r="C169">
        <v>-8.7890625E-2</v>
      </c>
      <c r="D169">
        <v>0</v>
      </c>
      <c r="E169">
        <v>71</v>
      </c>
      <c r="F169">
        <v>103</v>
      </c>
      <c r="I169" t="str">
        <f t="shared" si="4"/>
        <v>NO</v>
      </c>
      <c r="J169" t="str">
        <f t="shared" si="5"/>
        <v>NO</v>
      </c>
    </row>
    <row r="170" spans="1:10" x14ac:dyDescent="0.25">
      <c r="A170">
        <v>28.253685470000001</v>
      </c>
      <c r="B170">
        <v>1751</v>
      </c>
      <c r="C170">
        <v>-8.7890625E-2</v>
      </c>
      <c r="D170">
        <v>0</v>
      </c>
      <c r="E170">
        <v>71</v>
      </c>
      <c r="F170">
        <v>103</v>
      </c>
      <c r="I170" t="str">
        <f t="shared" si="4"/>
        <v>NO</v>
      </c>
      <c r="J170" t="str">
        <f t="shared" si="5"/>
        <v>NO</v>
      </c>
    </row>
    <row r="171" spans="1:10" x14ac:dyDescent="0.25">
      <c r="A171">
        <v>28.26397824</v>
      </c>
      <c r="B171">
        <v>1762</v>
      </c>
      <c r="C171">
        <v>-8.7890625E-2</v>
      </c>
      <c r="D171">
        <v>0</v>
      </c>
      <c r="E171">
        <v>71</v>
      </c>
      <c r="F171">
        <v>103</v>
      </c>
      <c r="I171" t="str">
        <f t="shared" si="4"/>
        <v>NO</v>
      </c>
      <c r="J171" t="str">
        <f t="shared" si="5"/>
        <v>NO</v>
      </c>
    </row>
    <row r="172" spans="1:10" x14ac:dyDescent="0.25">
      <c r="A172">
        <v>28.274703500000001</v>
      </c>
      <c r="B172">
        <v>1772</v>
      </c>
      <c r="C172">
        <v>-8.7890625E-2</v>
      </c>
      <c r="D172">
        <v>0</v>
      </c>
      <c r="E172">
        <v>71</v>
      </c>
      <c r="F172">
        <v>103</v>
      </c>
      <c r="I172" t="str">
        <f t="shared" si="4"/>
        <v>NO</v>
      </c>
      <c r="J172" t="str">
        <f t="shared" si="5"/>
        <v>NO</v>
      </c>
    </row>
    <row r="173" spans="1:10" x14ac:dyDescent="0.25">
      <c r="A173">
        <v>28.28528833</v>
      </c>
      <c r="B173">
        <v>1782</v>
      </c>
      <c r="C173">
        <v>-8.7890625E-2</v>
      </c>
      <c r="D173">
        <v>0</v>
      </c>
      <c r="E173">
        <v>71</v>
      </c>
      <c r="F173">
        <v>103</v>
      </c>
      <c r="I173" t="str">
        <f t="shared" si="4"/>
        <v>NO</v>
      </c>
      <c r="J173" t="str">
        <f t="shared" si="5"/>
        <v>NO</v>
      </c>
    </row>
    <row r="174" spans="1:10" x14ac:dyDescent="0.25">
      <c r="A174">
        <v>28.29533911</v>
      </c>
      <c r="B174">
        <v>1793</v>
      </c>
      <c r="C174">
        <v>-8.7890625E-2</v>
      </c>
      <c r="D174">
        <v>0</v>
      </c>
      <c r="E174">
        <v>71</v>
      </c>
      <c r="F174">
        <v>103</v>
      </c>
      <c r="I174" t="str">
        <f t="shared" si="4"/>
        <v>NO</v>
      </c>
      <c r="J174" t="str">
        <f t="shared" si="5"/>
        <v>NO</v>
      </c>
    </row>
    <row r="175" spans="1:10" x14ac:dyDescent="0.25">
      <c r="A175">
        <v>28.30576873</v>
      </c>
      <c r="B175">
        <v>1803</v>
      </c>
      <c r="C175">
        <v>-8.7890625E-2</v>
      </c>
      <c r="D175">
        <v>0</v>
      </c>
      <c r="E175">
        <v>71</v>
      </c>
      <c r="F175">
        <v>103</v>
      </c>
      <c r="I175" t="str">
        <f t="shared" si="4"/>
        <v>NO</v>
      </c>
      <c r="J175" t="str">
        <f t="shared" si="5"/>
        <v>NO</v>
      </c>
    </row>
    <row r="176" spans="1:10" x14ac:dyDescent="0.25">
      <c r="A176">
        <v>28.316353079999999</v>
      </c>
      <c r="B176">
        <v>1814</v>
      </c>
      <c r="C176">
        <v>-8.7890625E-2</v>
      </c>
      <c r="D176">
        <v>0</v>
      </c>
      <c r="E176">
        <v>71</v>
      </c>
      <c r="F176">
        <v>103</v>
      </c>
      <c r="I176" t="str">
        <f t="shared" si="4"/>
        <v>NO</v>
      </c>
      <c r="J176" t="str">
        <f t="shared" si="5"/>
        <v>NO</v>
      </c>
    </row>
    <row r="177" spans="1:10" x14ac:dyDescent="0.25">
      <c r="A177">
        <v>28.3268199</v>
      </c>
      <c r="B177">
        <v>1824</v>
      </c>
      <c r="C177">
        <v>-8.7890625E-2</v>
      </c>
      <c r="D177">
        <v>0</v>
      </c>
      <c r="E177">
        <v>71</v>
      </c>
      <c r="F177">
        <v>103</v>
      </c>
      <c r="I177" t="str">
        <f t="shared" si="4"/>
        <v>NO</v>
      </c>
      <c r="J177" t="str">
        <f t="shared" si="5"/>
        <v>NO</v>
      </c>
    </row>
    <row r="178" spans="1:10" x14ac:dyDescent="0.25">
      <c r="A178">
        <v>28.337147000000002</v>
      </c>
      <c r="B178">
        <v>1835</v>
      </c>
      <c r="C178">
        <v>-8.7890625E-2</v>
      </c>
      <c r="D178">
        <v>0</v>
      </c>
      <c r="E178">
        <v>71</v>
      </c>
      <c r="F178">
        <v>103</v>
      </c>
      <c r="I178" t="str">
        <f t="shared" si="4"/>
        <v>NO</v>
      </c>
      <c r="J178" t="str">
        <f t="shared" si="5"/>
        <v>NO</v>
      </c>
    </row>
    <row r="179" spans="1:10" x14ac:dyDescent="0.25">
      <c r="A179">
        <v>28.34770632</v>
      </c>
      <c r="B179">
        <v>1845</v>
      </c>
      <c r="C179">
        <v>-8.7890625E-2</v>
      </c>
      <c r="D179">
        <v>0</v>
      </c>
      <c r="E179">
        <v>71</v>
      </c>
      <c r="F179">
        <v>103</v>
      </c>
      <c r="I179" t="str">
        <f t="shared" si="4"/>
        <v>NO</v>
      </c>
      <c r="J179" t="str">
        <f t="shared" si="5"/>
        <v>NO</v>
      </c>
    </row>
    <row r="180" spans="1:10" x14ac:dyDescent="0.25">
      <c r="A180">
        <v>28.358295680000001</v>
      </c>
      <c r="B180">
        <v>1855</v>
      </c>
      <c r="C180">
        <v>-8.7890625E-2</v>
      </c>
      <c r="D180">
        <v>0</v>
      </c>
      <c r="E180">
        <v>71</v>
      </c>
      <c r="F180">
        <v>103</v>
      </c>
      <c r="I180" t="str">
        <f t="shared" si="4"/>
        <v>NO</v>
      </c>
      <c r="J180" t="str">
        <f t="shared" si="5"/>
        <v>NO</v>
      </c>
    </row>
    <row r="181" spans="1:10" x14ac:dyDescent="0.25">
      <c r="A181">
        <v>28.3687346</v>
      </c>
      <c r="B181">
        <v>1866</v>
      </c>
      <c r="C181">
        <v>-8.7890625E-2</v>
      </c>
      <c r="D181">
        <v>0</v>
      </c>
      <c r="E181">
        <v>71</v>
      </c>
      <c r="F181">
        <v>103</v>
      </c>
      <c r="I181" t="str">
        <f t="shared" si="4"/>
        <v>NO</v>
      </c>
      <c r="J181" t="str">
        <f t="shared" si="5"/>
        <v>NO</v>
      </c>
    </row>
    <row r="182" spans="1:10" x14ac:dyDescent="0.25">
      <c r="A182">
        <v>28.37873197</v>
      </c>
      <c r="B182">
        <v>1876</v>
      </c>
      <c r="C182">
        <v>-8.7890625E-2</v>
      </c>
      <c r="D182">
        <v>0</v>
      </c>
      <c r="E182">
        <v>71</v>
      </c>
      <c r="F182">
        <v>103</v>
      </c>
      <c r="I182" t="str">
        <f t="shared" si="4"/>
        <v>NO</v>
      </c>
      <c r="J182" t="str">
        <f t="shared" si="5"/>
        <v>NO</v>
      </c>
    </row>
    <row r="183" spans="1:10" x14ac:dyDescent="0.25">
      <c r="A183">
        <v>28.38866591</v>
      </c>
      <c r="B183">
        <v>1887</v>
      </c>
      <c r="C183">
        <v>-8.7890625E-2</v>
      </c>
      <c r="D183">
        <v>0</v>
      </c>
      <c r="E183">
        <v>71</v>
      </c>
      <c r="F183">
        <v>103</v>
      </c>
      <c r="I183" t="str">
        <f t="shared" si="4"/>
        <v>NO</v>
      </c>
      <c r="J183" t="str">
        <f t="shared" si="5"/>
        <v>NO</v>
      </c>
    </row>
    <row r="184" spans="1:10" x14ac:dyDescent="0.25">
      <c r="A184">
        <v>28.40013218</v>
      </c>
      <c r="B184">
        <v>1897</v>
      </c>
      <c r="C184">
        <v>-8.7890625E-2</v>
      </c>
      <c r="D184">
        <v>0</v>
      </c>
      <c r="E184">
        <v>71</v>
      </c>
      <c r="F184">
        <v>103</v>
      </c>
      <c r="I184" t="str">
        <f t="shared" si="4"/>
        <v>NO</v>
      </c>
      <c r="J184" t="str">
        <f t="shared" si="5"/>
        <v>NO</v>
      </c>
    </row>
    <row r="185" spans="1:10" x14ac:dyDescent="0.25">
      <c r="A185">
        <v>28.409672260000001</v>
      </c>
      <c r="B185">
        <v>1907</v>
      </c>
      <c r="C185">
        <v>-8.7890625E-2</v>
      </c>
      <c r="D185">
        <v>0</v>
      </c>
      <c r="E185">
        <v>71</v>
      </c>
      <c r="F185">
        <v>103</v>
      </c>
      <c r="I185" t="str">
        <f t="shared" si="4"/>
        <v>NO</v>
      </c>
      <c r="J185" t="str">
        <f t="shared" si="5"/>
        <v>NO</v>
      </c>
    </row>
    <row r="186" spans="1:10" x14ac:dyDescent="0.25">
      <c r="A186">
        <v>28.420669319999998</v>
      </c>
      <c r="B186">
        <v>1918</v>
      </c>
      <c r="C186">
        <v>-8.7890625E-2</v>
      </c>
      <c r="D186">
        <v>0</v>
      </c>
      <c r="E186">
        <v>71</v>
      </c>
      <c r="F186">
        <v>103</v>
      </c>
      <c r="I186" t="str">
        <f t="shared" si="4"/>
        <v>NO</v>
      </c>
      <c r="J186" t="str">
        <f t="shared" si="5"/>
        <v>NO</v>
      </c>
    </row>
    <row r="187" spans="1:10" x14ac:dyDescent="0.25">
      <c r="A187">
        <v>28.430672650000002</v>
      </c>
      <c r="B187">
        <v>1928</v>
      </c>
      <c r="C187">
        <v>-8.7890625E-2</v>
      </c>
      <c r="D187">
        <v>0</v>
      </c>
      <c r="E187">
        <v>71</v>
      </c>
      <c r="F187">
        <v>103</v>
      </c>
      <c r="I187" t="str">
        <f t="shared" si="4"/>
        <v>NO</v>
      </c>
      <c r="J187" t="str">
        <f t="shared" si="5"/>
        <v>NO</v>
      </c>
    </row>
    <row r="188" spans="1:10" x14ac:dyDescent="0.25">
      <c r="A188">
        <v>28.441669229999999</v>
      </c>
      <c r="B188">
        <v>1939</v>
      </c>
      <c r="C188">
        <v>-8.7890625E-2</v>
      </c>
      <c r="D188">
        <v>0</v>
      </c>
      <c r="E188">
        <v>71</v>
      </c>
      <c r="F188">
        <v>103</v>
      </c>
      <c r="I188" t="str">
        <f t="shared" si="4"/>
        <v>NO</v>
      </c>
      <c r="J188" t="str">
        <f t="shared" si="5"/>
        <v>NO</v>
      </c>
    </row>
    <row r="189" spans="1:10" x14ac:dyDescent="0.25">
      <c r="A189">
        <v>28.45167017</v>
      </c>
      <c r="B189">
        <v>1949</v>
      </c>
      <c r="C189">
        <v>-8.7890625E-2</v>
      </c>
      <c r="D189">
        <v>0</v>
      </c>
      <c r="E189">
        <v>71</v>
      </c>
      <c r="F189">
        <v>103</v>
      </c>
      <c r="I189" t="str">
        <f t="shared" si="4"/>
        <v>NO</v>
      </c>
      <c r="J189" t="str">
        <f t="shared" si="5"/>
        <v>NO</v>
      </c>
    </row>
    <row r="190" spans="1:10" x14ac:dyDescent="0.25">
      <c r="A190">
        <v>28.46167183</v>
      </c>
      <c r="B190">
        <v>1960</v>
      </c>
      <c r="C190">
        <v>-8.7890625E-2</v>
      </c>
      <c r="D190">
        <v>0</v>
      </c>
      <c r="E190">
        <v>71</v>
      </c>
      <c r="F190">
        <v>103</v>
      </c>
      <c r="I190" t="str">
        <f t="shared" si="4"/>
        <v>NO</v>
      </c>
      <c r="J190" t="str">
        <f t="shared" si="5"/>
        <v>NO</v>
      </c>
    </row>
    <row r="191" spans="1:10" x14ac:dyDescent="0.25">
      <c r="A191">
        <v>28.472672939999999</v>
      </c>
      <c r="B191">
        <v>1970</v>
      </c>
      <c r="C191">
        <v>-8.7890625E-2</v>
      </c>
      <c r="D191">
        <v>0</v>
      </c>
      <c r="E191">
        <v>71</v>
      </c>
      <c r="F191">
        <v>103</v>
      </c>
      <c r="I191" t="str">
        <f t="shared" si="4"/>
        <v>NO</v>
      </c>
      <c r="J191" t="str">
        <f t="shared" si="5"/>
        <v>NO</v>
      </c>
    </row>
    <row r="192" spans="1:10" x14ac:dyDescent="0.25">
      <c r="A192">
        <v>28.48266959</v>
      </c>
      <c r="B192">
        <v>1980</v>
      </c>
      <c r="C192">
        <v>-8.7890625E-2</v>
      </c>
      <c r="D192">
        <v>0</v>
      </c>
      <c r="E192">
        <v>71</v>
      </c>
      <c r="F192">
        <v>103</v>
      </c>
      <c r="I192" t="str">
        <f t="shared" si="4"/>
        <v>NO</v>
      </c>
      <c r="J192" t="str">
        <f t="shared" si="5"/>
        <v>NO</v>
      </c>
    </row>
    <row r="193" spans="1:10" x14ac:dyDescent="0.25">
      <c r="A193">
        <v>28.493763210000001</v>
      </c>
      <c r="B193">
        <v>1991</v>
      </c>
      <c r="C193">
        <v>-8.7890625E-2</v>
      </c>
      <c r="D193">
        <v>0</v>
      </c>
      <c r="E193">
        <v>71</v>
      </c>
      <c r="F193">
        <v>103</v>
      </c>
      <c r="I193" t="str">
        <f t="shared" si="4"/>
        <v>NO</v>
      </c>
      <c r="J193" t="str">
        <f t="shared" si="5"/>
        <v>NO</v>
      </c>
    </row>
    <row r="194" spans="1:10" x14ac:dyDescent="0.25">
      <c r="A194">
        <v>28.503764629999999</v>
      </c>
      <c r="B194">
        <v>2001</v>
      </c>
      <c r="C194">
        <v>0</v>
      </c>
      <c r="D194">
        <v>7.9900570000000002</v>
      </c>
      <c r="E194">
        <v>71</v>
      </c>
      <c r="F194">
        <v>103</v>
      </c>
      <c r="I194" t="str">
        <f t="shared" si="4"/>
        <v>NO</v>
      </c>
      <c r="J194" t="str">
        <f t="shared" si="5"/>
        <v>NO</v>
      </c>
    </row>
    <row r="195" spans="1:10" x14ac:dyDescent="0.25">
      <c r="A195">
        <v>28.513763900000001</v>
      </c>
      <c r="B195">
        <v>2012</v>
      </c>
      <c r="C195">
        <v>-8.7890625E-2</v>
      </c>
      <c r="D195">
        <v>-8.7890625</v>
      </c>
      <c r="E195">
        <v>71</v>
      </c>
      <c r="F195">
        <v>103</v>
      </c>
      <c r="I195" t="str">
        <f t="shared" si="4"/>
        <v>NO</v>
      </c>
      <c r="J195" t="str">
        <f t="shared" si="5"/>
        <v>NO</v>
      </c>
    </row>
    <row r="196" spans="1:10" x14ac:dyDescent="0.25">
      <c r="A196">
        <v>28.524763350000001</v>
      </c>
      <c r="B196">
        <v>2022</v>
      </c>
      <c r="C196">
        <v>0</v>
      </c>
      <c r="D196">
        <v>7.9900570000000002</v>
      </c>
      <c r="E196">
        <v>71</v>
      </c>
      <c r="F196">
        <v>103</v>
      </c>
      <c r="I196" t="str">
        <f t="shared" si="4"/>
        <v>NO</v>
      </c>
      <c r="J196" t="str">
        <f t="shared" si="5"/>
        <v>NO</v>
      </c>
    </row>
    <row r="197" spans="1:10" x14ac:dyDescent="0.25">
      <c r="A197">
        <v>28.534764289999998</v>
      </c>
      <c r="B197">
        <v>2033</v>
      </c>
      <c r="C197">
        <v>0</v>
      </c>
      <c r="D197">
        <v>0</v>
      </c>
      <c r="E197">
        <v>71</v>
      </c>
      <c r="F197">
        <v>103</v>
      </c>
      <c r="I197" t="str">
        <f t="shared" si="4"/>
        <v>NO</v>
      </c>
      <c r="J197" t="str">
        <f t="shared" si="5"/>
        <v>NO</v>
      </c>
    </row>
    <row r="198" spans="1:10" x14ac:dyDescent="0.25">
      <c r="A198">
        <v>28.545764680000001</v>
      </c>
      <c r="B198">
        <v>2043</v>
      </c>
      <c r="C198">
        <v>0</v>
      </c>
      <c r="D198">
        <v>0</v>
      </c>
      <c r="E198">
        <v>71</v>
      </c>
      <c r="F198">
        <v>103</v>
      </c>
      <c r="I198" t="str">
        <f t="shared" ref="I198:I261" si="6">IF(AND(C199=MAX(C195:C203), _xlfn.STDEV.P(C195:C203)&gt;$K$6),"YES","NO")</f>
        <v>NO</v>
      </c>
      <c r="J198" t="str">
        <f t="shared" ref="J198:J261" si="7">IF(AND(C199=MIN(C195:C203), _xlfn.STDEV.P(C195:C203)&gt;$K$6),"YES","NO")</f>
        <v>NO</v>
      </c>
    </row>
    <row r="199" spans="1:10" x14ac:dyDescent="0.25">
      <c r="A199">
        <v>28.555763240000001</v>
      </c>
      <c r="B199">
        <v>2053</v>
      </c>
      <c r="C199">
        <v>0</v>
      </c>
      <c r="D199">
        <v>0</v>
      </c>
      <c r="E199">
        <v>71</v>
      </c>
      <c r="F199">
        <v>103</v>
      </c>
      <c r="I199" t="str">
        <f t="shared" si="6"/>
        <v>NO</v>
      </c>
      <c r="J199" t="str">
        <f t="shared" si="7"/>
        <v>NO</v>
      </c>
    </row>
    <row r="200" spans="1:10" x14ac:dyDescent="0.25">
      <c r="A200">
        <v>28.566763399999999</v>
      </c>
      <c r="B200">
        <v>2064</v>
      </c>
      <c r="C200">
        <v>0</v>
      </c>
      <c r="D200">
        <v>0</v>
      </c>
      <c r="E200">
        <v>71</v>
      </c>
      <c r="F200">
        <v>103</v>
      </c>
      <c r="I200" t="str">
        <f t="shared" si="6"/>
        <v>NO</v>
      </c>
      <c r="J200" t="str">
        <f t="shared" si="7"/>
        <v>NO</v>
      </c>
    </row>
    <row r="201" spans="1:10" x14ac:dyDescent="0.25">
      <c r="A201">
        <v>28.576763150000001</v>
      </c>
      <c r="B201">
        <v>2074</v>
      </c>
      <c r="C201">
        <v>0</v>
      </c>
      <c r="D201">
        <v>0</v>
      </c>
      <c r="E201">
        <v>71</v>
      </c>
      <c r="F201">
        <v>103</v>
      </c>
      <c r="I201" t="str">
        <f t="shared" si="6"/>
        <v>NO</v>
      </c>
      <c r="J201" t="str">
        <f t="shared" si="7"/>
        <v>NO</v>
      </c>
    </row>
    <row r="202" spans="1:10" x14ac:dyDescent="0.25">
      <c r="A202">
        <v>28.586763619999999</v>
      </c>
      <c r="B202">
        <v>2085</v>
      </c>
      <c r="C202">
        <v>0</v>
      </c>
      <c r="D202">
        <v>0</v>
      </c>
      <c r="E202">
        <v>71</v>
      </c>
      <c r="F202">
        <v>103</v>
      </c>
      <c r="I202" t="str">
        <f t="shared" si="6"/>
        <v>NO</v>
      </c>
      <c r="J202" t="str">
        <f t="shared" si="7"/>
        <v>NO</v>
      </c>
    </row>
    <row r="203" spans="1:10" x14ac:dyDescent="0.25">
      <c r="A203">
        <v>28.5977633</v>
      </c>
      <c r="B203">
        <v>2095</v>
      </c>
      <c r="C203">
        <v>0</v>
      </c>
      <c r="D203">
        <v>0</v>
      </c>
      <c r="E203">
        <v>71</v>
      </c>
      <c r="F203">
        <v>103</v>
      </c>
      <c r="I203" t="str">
        <f t="shared" si="6"/>
        <v>NO</v>
      </c>
      <c r="J203" t="str">
        <f t="shared" si="7"/>
        <v>NO</v>
      </c>
    </row>
    <row r="204" spans="1:10" x14ac:dyDescent="0.25">
      <c r="A204">
        <v>28.607765910000001</v>
      </c>
      <c r="B204">
        <v>2106</v>
      </c>
      <c r="C204">
        <v>0</v>
      </c>
      <c r="D204">
        <v>0</v>
      </c>
      <c r="E204">
        <v>71</v>
      </c>
      <c r="F204">
        <v>103</v>
      </c>
      <c r="I204" t="str">
        <f t="shared" si="6"/>
        <v>NO</v>
      </c>
      <c r="J204" t="str">
        <f t="shared" si="7"/>
        <v>NO</v>
      </c>
    </row>
    <row r="205" spans="1:10" x14ac:dyDescent="0.25">
      <c r="A205">
        <v>28.618767259999998</v>
      </c>
      <c r="B205">
        <v>2116</v>
      </c>
      <c r="C205">
        <v>0</v>
      </c>
      <c r="D205">
        <v>0</v>
      </c>
      <c r="E205">
        <v>71</v>
      </c>
      <c r="F205">
        <v>103</v>
      </c>
      <c r="I205" t="str">
        <f t="shared" si="6"/>
        <v>NO</v>
      </c>
      <c r="J205" t="str">
        <f t="shared" si="7"/>
        <v>NO</v>
      </c>
    </row>
    <row r="206" spans="1:10" x14ac:dyDescent="0.25">
      <c r="A206">
        <v>28.62876296</v>
      </c>
      <c r="B206">
        <v>2126</v>
      </c>
      <c r="C206">
        <v>0</v>
      </c>
      <c r="D206">
        <v>0</v>
      </c>
      <c r="E206">
        <v>71</v>
      </c>
      <c r="F206">
        <v>103</v>
      </c>
      <c r="I206" t="str">
        <f t="shared" si="6"/>
        <v>NO</v>
      </c>
      <c r="J206" t="str">
        <f t="shared" si="7"/>
        <v>NO</v>
      </c>
    </row>
    <row r="207" spans="1:10" x14ac:dyDescent="0.25">
      <c r="A207">
        <v>28.63976336</v>
      </c>
      <c r="B207">
        <v>2137</v>
      </c>
      <c r="C207">
        <v>0</v>
      </c>
      <c r="D207">
        <v>0</v>
      </c>
      <c r="E207">
        <v>71</v>
      </c>
      <c r="F207">
        <v>103</v>
      </c>
      <c r="I207" t="str">
        <f t="shared" si="6"/>
        <v>NO</v>
      </c>
      <c r="J207" t="str">
        <f t="shared" si="7"/>
        <v>NO</v>
      </c>
    </row>
    <row r="208" spans="1:10" x14ac:dyDescent="0.25">
      <c r="A208">
        <v>28.649763350000001</v>
      </c>
      <c r="B208">
        <v>2147</v>
      </c>
      <c r="C208">
        <v>0</v>
      </c>
      <c r="D208">
        <v>0</v>
      </c>
      <c r="E208">
        <v>71</v>
      </c>
      <c r="F208">
        <v>103</v>
      </c>
      <c r="I208" t="str">
        <f t="shared" si="6"/>
        <v>NO</v>
      </c>
      <c r="J208" t="str">
        <f t="shared" si="7"/>
        <v>NO</v>
      </c>
    </row>
    <row r="209" spans="1:10" x14ac:dyDescent="0.25">
      <c r="A209">
        <v>28.659763340000001</v>
      </c>
      <c r="B209">
        <v>2158</v>
      </c>
      <c r="C209">
        <v>0</v>
      </c>
      <c r="D209">
        <v>0</v>
      </c>
      <c r="E209">
        <v>71</v>
      </c>
      <c r="F209">
        <v>103</v>
      </c>
      <c r="I209" t="str">
        <f t="shared" si="6"/>
        <v>NO</v>
      </c>
      <c r="J209" t="str">
        <f t="shared" si="7"/>
        <v>NO</v>
      </c>
    </row>
    <row r="210" spans="1:10" x14ac:dyDescent="0.25">
      <c r="A210">
        <v>28.670763489999999</v>
      </c>
      <c r="B210">
        <v>2168</v>
      </c>
      <c r="C210">
        <v>0</v>
      </c>
      <c r="D210">
        <v>0</v>
      </c>
      <c r="E210">
        <v>71</v>
      </c>
      <c r="F210">
        <v>103</v>
      </c>
      <c r="I210" t="str">
        <f t="shared" si="6"/>
        <v>NO</v>
      </c>
      <c r="J210" t="str">
        <f t="shared" si="7"/>
        <v>NO</v>
      </c>
    </row>
    <row r="211" spans="1:10" x14ac:dyDescent="0.25">
      <c r="A211">
        <v>28.680763720000002</v>
      </c>
      <c r="B211">
        <v>2179</v>
      </c>
      <c r="C211">
        <v>0</v>
      </c>
      <c r="D211">
        <v>0</v>
      </c>
      <c r="E211">
        <v>71</v>
      </c>
      <c r="F211">
        <v>103</v>
      </c>
      <c r="I211" t="str">
        <f t="shared" si="6"/>
        <v>NO</v>
      </c>
      <c r="J211" t="str">
        <f t="shared" si="7"/>
        <v>NO</v>
      </c>
    </row>
    <row r="212" spans="1:10" x14ac:dyDescent="0.25">
      <c r="A212">
        <v>28.691765069999999</v>
      </c>
      <c r="B212">
        <v>2189</v>
      </c>
      <c r="C212">
        <v>0</v>
      </c>
      <c r="D212">
        <v>0</v>
      </c>
      <c r="E212">
        <v>71</v>
      </c>
      <c r="F212">
        <v>103</v>
      </c>
      <c r="I212" t="str">
        <f t="shared" si="6"/>
        <v>NO</v>
      </c>
      <c r="J212" t="str">
        <f t="shared" si="7"/>
        <v>NO</v>
      </c>
    </row>
    <row r="213" spans="1:10" x14ac:dyDescent="0.25">
      <c r="A213">
        <v>28.701763870000001</v>
      </c>
      <c r="B213">
        <v>2199</v>
      </c>
      <c r="C213">
        <v>0</v>
      </c>
      <c r="D213">
        <v>0</v>
      </c>
      <c r="E213">
        <v>71</v>
      </c>
      <c r="F213">
        <v>103</v>
      </c>
      <c r="I213" t="str">
        <f t="shared" si="6"/>
        <v>NO</v>
      </c>
      <c r="J213" t="str">
        <f t="shared" si="7"/>
        <v>NO</v>
      </c>
    </row>
    <row r="214" spans="1:10" x14ac:dyDescent="0.25">
      <c r="A214">
        <v>28.71276331</v>
      </c>
      <c r="B214">
        <v>2210</v>
      </c>
      <c r="C214">
        <v>0</v>
      </c>
      <c r="D214">
        <v>0</v>
      </c>
      <c r="E214">
        <v>71</v>
      </c>
      <c r="F214">
        <v>103</v>
      </c>
      <c r="I214" t="str">
        <f t="shared" si="6"/>
        <v>NO</v>
      </c>
      <c r="J214" t="str">
        <f t="shared" si="7"/>
        <v>NO</v>
      </c>
    </row>
    <row r="215" spans="1:10" x14ac:dyDescent="0.25">
      <c r="A215">
        <v>28.722764250000001</v>
      </c>
      <c r="B215">
        <v>2220</v>
      </c>
      <c r="C215">
        <v>0</v>
      </c>
      <c r="D215">
        <v>0</v>
      </c>
      <c r="E215">
        <v>71</v>
      </c>
      <c r="F215">
        <v>103</v>
      </c>
      <c r="I215" t="str">
        <f t="shared" si="6"/>
        <v>NO</v>
      </c>
      <c r="J215" t="str">
        <f t="shared" si="7"/>
        <v>NO</v>
      </c>
    </row>
    <row r="216" spans="1:10" x14ac:dyDescent="0.25">
      <c r="A216">
        <v>28.732763769999998</v>
      </c>
      <c r="B216">
        <v>2231</v>
      </c>
      <c r="C216">
        <v>8.7890625E-2</v>
      </c>
      <c r="D216">
        <v>8.7890625</v>
      </c>
      <c r="E216">
        <v>71</v>
      </c>
      <c r="F216">
        <v>103</v>
      </c>
      <c r="I216" t="str">
        <f t="shared" si="6"/>
        <v>NO</v>
      </c>
      <c r="J216" t="str">
        <f t="shared" si="7"/>
        <v>NO</v>
      </c>
    </row>
    <row r="217" spans="1:10" x14ac:dyDescent="0.25">
      <c r="A217">
        <v>28.743763919999999</v>
      </c>
      <c r="B217">
        <v>2241</v>
      </c>
      <c r="C217">
        <v>8.7890625E-2</v>
      </c>
      <c r="D217">
        <v>0</v>
      </c>
      <c r="E217">
        <v>71</v>
      </c>
      <c r="F217">
        <v>103</v>
      </c>
      <c r="I217" t="str">
        <f t="shared" si="6"/>
        <v>NO</v>
      </c>
      <c r="J217" t="str">
        <f t="shared" si="7"/>
        <v>NO</v>
      </c>
    </row>
    <row r="218" spans="1:10" x14ac:dyDescent="0.25">
      <c r="A218">
        <v>28.75376344</v>
      </c>
      <c r="B218">
        <v>2252</v>
      </c>
      <c r="C218">
        <v>0.17578125</v>
      </c>
      <c r="D218">
        <v>8.7890625</v>
      </c>
      <c r="E218">
        <v>71</v>
      </c>
      <c r="F218">
        <v>103</v>
      </c>
      <c r="I218" t="str">
        <f t="shared" si="6"/>
        <v>NO</v>
      </c>
      <c r="J218" t="str">
        <f t="shared" si="7"/>
        <v>NO</v>
      </c>
    </row>
    <row r="219" spans="1:10" x14ac:dyDescent="0.25">
      <c r="A219">
        <v>28.764765740000001</v>
      </c>
      <c r="B219">
        <v>2262</v>
      </c>
      <c r="C219">
        <v>0.263671875</v>
      </c>
      <c r="D219">
        <v>8.7890625</v>
      </c>
      <c r="E219">
        <v>71</v>
      </c>
      <c r="F219">
        <v>103</v>
      </c>
      <c r="I219" t="str">
        <f t="shared" si="6"/>
        <v>NO</v>
      </c>
      <c r="J219" t="str">
        <f t="shared" si="7"/>
        <v>NO</v>
      </c>
    </row>
    <row r="220" spans="1:10" x14ac:dyDescent="0.25">
      <c r="A220">
        <v>28.774764059999999</v>
      </c>
      <c r="B220">
        <v>2272</v>
      </c>
      <c r="C220">
        <v>0.439453125</v>
      </c>
      <c r="D220">
        <v>15.980114</v>
      </c>
      <c r="E220">
        <v>71</v>
      </c>
      <c r="F220">
        <v>103</v>
      </c>
      <c r="I220" t="str">
        <f t="shared" si="6"/>
        <v>NO</v>
      </c>
      <c r="J220" t="str">
        <f t="shared" si="7"/>
        <v>NO</v>
      </c>
    </row>
    <row r="221" spans="1:10" x14ac:dyDescent="0.25">
      <c r="A221">
        <v>28.784763810000001</v>
      </c>
      <c r="B221">
        <v>2283</v>
      </c>
      <c r="C221">
        <v>0.615234375</v>
      </c>
      <c r="D221">
        <v>17.578125</v>
      </c>
      <c r="E221">
        <v>71</v>
      </c>
      <c r="F221">
        <v>103</v>
      </c>
      <c r="I221" t="str">
        <f t="shared" si="6"/>
        <v>NO</v>
      </c>
      <c r="J221" t="str">
        <f t="shared" si="7"/>
        <v>NO</v>
      </c>
    </row>
    <row r="222" spans="1:10" x14ac:dyDescent="0.25">
      <c r="A222">
        <v>28.795763969999999</v>
      </c>
      <c r="B222">
        <v>2293</v>
      </c>
      <c r="C222">
        <v>0.791015625</v>
      </c>
      <c r="D222">
        <v>15.980114</v>
      </c>
      <c r="E222">
        <v>71</v>
      </c>
      <c r="F222">
        <v>103</v>
      </c>
      <c r="I222" t="str">
        <f t="shared" si="6"/>
        <v>NO</v>
      </c>
      <c r="J222" t="str">
        <f t="shared" si="7"/>
        <v>NO</v>
      </c>
    </row>
    <row r="223" spans="1:10" x14ac:dyDescent="0.25">
      <c r="A223">
        <v>28.80576611</v>
      </c>
      <c r="B223">
        <v>2304</v>
      </c>
      <c r="C223">
        <v>1.0546875</v>
      </c>
      <c r="D223">
        <v>26.3671875</v>
      </c>
      <c r="E223">
        <v>71</v>
      </c>
      <c r="F223">
        <v>103</v>
      </c>
      <c r="I223" t="str">
        <f t="shared" si="6"/>
        <v>NO</v>
      </c>
      <c r="J223" t="str">
        <f t="shared" si="7"/>
        <v>NO</v>
      </c>
    </row>
    <row r="224" spans="1:10" x14ac:dyDescent="0.25">
      <c r="A224">
        <v>28.816762919999999</v>
      </c>
      <c r="B224">
        <v>2314</v>
      </c>
      <c r="C224">
        <v>1.318359375</v>
      </c>
      <c r="D224">
        <v>26.3671875</v>
      </c>
      <c r="E224">
        <v>71</v>
      </c>
      <c r="F224">
        <v>103</v>
      </c>
      <c r="I224" t="str">
        <f t="shared" si="6"/>
        <v>NO</v>
      </c>
      <c r="J224" t="str">
        <f t="shared" si="7"/>
        <v>NO</v>
      </c>
    </row>
    <row r="225" spans="1:10" x14ac:dyDescent="0.25">
      <c r="A225">
        <v>28.826763150000001</v>
      </c>
      <c r="B225">
        <v>2324</v>
      </c>
      <c r="C225">
        <v>1.58203125</v>
      </c>
      <c r="D225">
        <v>23.970171000000001</v>
      </c>
      <c r="E225">
        <v>71</v>
      </c>
      <c r="F225">
        <v>103</v>
      </c>
      <c r="I225" t="str">
        <f t="shared" si="6"/>
        <v>NO</v>
      </c>
      <c r="J225" t="str">
        <f t="shared" si="7"/>
        <v>NO</v>
      </c>
    </row>
    <row r="226" spans="1:10" x14ac:dyDescent="0.25">
      <c r="A226">
        <v>28.83776426</v>
      </c>
      <c r="B226">
        <v>2335</v>
      </c>
      <c r="C226">
        <v>1.7578125</v>
      </c>
      <c r="D226">
        <v>17.578125</v>
      </c>
      <c r="E226">
        <v>71</v>
      </c>
      <c r="F226">
        <v>103</v>
      </c>
      <c r="I226" t="str">
        <f t="shared" si="6"/>
        <v>NO</v>
      </c>
      <c r="J226" t="str">
        <f t="shared" si="7"/>
        <v>NO</v>
      </c>
    </row>
    <row r="227" spans="1:10" x14ac:dyDescent="0.25">
      <c r="A227">
        <v>28.847763539999999</v>
      </c>
      <c r="B227">
        <v>2345</v>
      </c>
      <c r="C227">
        <v>2.021484375</v>
      </c>
      <c r="D227">
        <v>23.970171000000001</v>
      </c>
      <c r="E227">
        <v>71</v>
      </c>
      <c r="F227">
        <v>103</v>
      </c>
      <c r="I227" t="str">
        <f t="shared" si="6"/>
        <v>NO</v>
      </c>
      <c r="J227" t="str">
        <f t="shared" si="7"/>
        <v>NO</v>
      </c>
    </row>
    <row r="228" spans="1:10" x14ac:dyDescent="0.25">
      <c r="A228">
        <v>28.857762810000001</v>
      </c>
      <c r="B228">
        <v>2356</v>
      </c>
      <c r="C228">
        <v>2.28515625</v>
      </c>
      <c r="D228">
        <v>26.3671875</v>
      </c>
      <c r="E228">
        <v>71</v>
      </c>
      <c r="F228">
        <v>103</v>
      </c>
      <c r="I228" t="str">
        <f t="shared" si="6"/>
        <v>NO</v>
      </c>
      <c r="J228" t="str">
        <f t="shared" si="7"/>
        <v>NO</v>
      </c>
    </row>
    <row r="229" spans="1:10" x14ac:dyDescent="0.25">
      <c r="A229">
        <v>28.868762969999999</v>
      </c>
      <c r="B229">
        <v>2366</v>
      </c>
      <c r="C229">
        <v>2.548828125</v>
      </c>
      <c r="D229">
        <v>23.970171000000001</v>
      </c>
      <c r="E229">
        <v>71</v>
      </c>
      <c r="F229">
        <v>103</v>
      </c>
      <c r="I229" t="str">
        <f t="shared" si="6"/>
        <v>NO</v>
      </c>
      <c r="J229" t="str">
        <f t="shared" si="7"/>
        <v>NO</v>
      </c>
    </row>
    <row r="230" spans="1:10" x14ac:dyDescent="0.25">
      <c r="A230">
        <v>28.878764870000001</v>
      </c>
      <c r="B230">
        <v>2377</v>
      </c>
      <c r="C230">
        <v>2.8125</v>
      </c>
      <c r="D230">
        <v>26.3671875</v>
      </c>
      <c r="E230">
        <v>71</v>
      </c>
      <c r="F230">
        <v>103</v>
      </c>
      <c r="I230" t="str">
        <f t="shared" si="6"/>
        <v>NO</v>
      </c>
      <c r="J230" t="str">
        <f t="shared" si="7"/>
        <v>NO</v>
      </c>
    </row>
    <row r="231" spans="1:10" x14ac:dyDescent="0.25">
      <c r="A231">
        <v>28.88976336</v>
      </c>
      <c r="B231">
        <v>2387</v>
      </c>
      <c r="C231">
        <v>3.076171875</v>
      </c>
      <c r="D231">
        <v>26.3671875</v>
      </c>
      <c r="E231">
        <v>71</v>
      </c>
      <c r="F231">
        <v>103</v>
      </c>
      <c r="I231" t="str">
        <f t="shared" si="6"/>
        <v>NO</v>
      </c>
      <c r="J231" t="str">
        <f t="shared" si="7"/>
        <v>NO</v>
      </c>
    </row>
    <row r="232" spans="1:10" x14ac:dyDescent="0.25">
      <c r="A232">
        <v>28.89976382</v>
      </c>
      <c r="B232">
        <v>2397</v>
      </c>
      <c r="C232">
        <v>3.251953125</v>
      </c>
      <c r="D232">
        <v>15.980114</v>
      </c>
      <c r="E232">
        <v>71</v>
      </c>
      <c r="F232">
        <v>103</v>
      </c>
      <c r="I232" t="str">
        <f t="shared" si="6"/>
        <v>NO</v>
      </c>
      <c r="J232" t="str">
        <f t="shared" si="7"/>
        <v>NO</v>
      </c>
    </row>
    <row r="233" spans="1:10" x14ac:dyDescent="0.25">
      <c r="A233">
        <v>28.910763979999999</v>
      </c>
      <c r="B233">
        <v>2408</v>
      </c>
      <c r="C233">
        <v>3.515625</v>
      </c>
      <c r="D233">
        <v>26.3671875</v>
      </c>
      <c r="E233">
        <v>71</v>
      </c>
      <c r="F233">
        <v>103</v>
      </c>
      <c r="I233" t="str">
        <f t="shared" si="6"/>
        <v>NO</v>
      </c>
      <c r="J233" t="str">
        <f t="shared" si="7"/>
        <v>NO</v>
      </c>
    </row>
    <row r="234" spans="1:10" x14ac:dyDescent="0.25">
      <c r="A234">
        <v>28.920768020000001</v>
      </c>
      <c r="B234">
        <v>2418</v>
      </c>
      <c r="C234">
        <v>3.69140625</v>
      </c>
      <c r="D234">
        <v>15.980114</v>
      </c>
      <c r="E234">
        <v>71</v>
      </c>
      <c r="F234">
        <v>103</v>
      </c>
      <c r="I234" t="str">
        <f t="shared" si="6"/>
        <v>NO</v>
      </c>
      <c r="J234" t="str">
        <f t="shared" si="7"/>
        <v>NO</v>
      </c>
    </row>
    <row r="235" spans="1:10" x14ac:dyDescent="0.25">
      <c r="A235">
        <v>28.93076301</v>
      </c>
      <c r="B235">
        <v>2429</v>
      </c>
      <c r="C235">
        <v>3.8671875</v>
      </c>
      <c r="D235">
        <v>17.578125</v>
      </c>
      <c r="E235">
        <v>71</v>
      </c>
      <c r="F235">
        <v>103</v>
      </c>
      <c r="I235" t="str">
        <f t="shared" si="6"/>
        <v>NO</v>
      </c>
      <c r="J235" t="str">
        <f t="shared" si="7"/>
        <v>NO</v>
      </c>
    </row>
    <row r="236" spans="1:10" x14ac:dyDescent="0.25">
      <c r="A236">
        <v>28.941763160000001</v>
      </c>
      <c r="B236">
        <v>2439</v>
      </c>
      <c r="C236">
        <v>4.130859375</v>
      </c>
      <c r="D236">
        <v>23.970171000000001</v>
      </c>
      <c r="E236">
        <v>71</v>
      </c>
      <c r="F236">
        <v>103</v>
      </c>
      <c r="I236" t="str">
        <f t="shared" si="6"/>
        <v>NO</v>
      </c>
      <c r="J236" t="str">
        <f t="shared" si="7"/>
        <v>NO</v>
      </c>
    </row>
    <row r="237" spans="1:10" x14ac:dyDescent="0.25">
      <c r="A237">
        <v>28.95176601</v>
      </c>
      <c r="B237">
        <v>2450</v>
      </c>
      <c r="C237">
        <v>4.306640625</v>
      </c>
      <c r="D237">
        <v>17.578125</v>
      </c>
      <c r="E237">
        <v>71</v>
      </c>
      <c r="F237">
        <v>103</v>
      </c>
      <c r="I237" t="str">
        <f t="shared" si="6"/>
        <v>NO</v>
      </c>
      <c r="J237" t="str">
        <f t="shared" si="7"/>
        <v>NO</v>
      </c>
    </row>
    <row r="238" spans="1:10" x14ac:dyDescent="0.25">
      <c r="A238">
        <v>28.96276379</v>
      </c>
      <c r="B238">
        <v>2460</v>
      </c>
      <c r="C238">
        <v>4.482421875</v>
      </c>
      <c r="D238">
        <v>17.578125</v>
      </c>
      <c r="E238">
        <v>71</v>
      </c>
      <c r="F238">
        <v>103</v>
      </c>
      <c r="I238" t="str">
        <f t="shared" si="6"/>
        <v>NO</v>
      </c>
      <c r="J238" t="str">
        <f t="shared" si="7"/>
        <v>NO</v>
      </c>
    </row>
    <row r="239" spans="1:10" x14ac:dyDescent="0.25">
      <c r="A239">
        <v>28.972763059999998</v>
      </c>
      <c r="B239">
        <v>2470</v>
      </c>
      <c r="C239">
        <v>4.658203125</v>
      </c>
      <c r="D239">
        <v>15.980114</v>
      </c>
      <c r="E239">
        <v>71</v>
      </c>
      <c r="F239">
        <v>103</v>
      </c>
      <c r="I239" t="str">
        <f t="shared" si="6"/>
        <v>NO</v>
      </c>
      <c r="J239" t="str">
        <f t="shared" si="7"/>
        <v>NO</v>
      </c>
    </row>
    <row r="240" spans="1:10" x14ac:dyDescent="0.25">
      <c r="A240">
        <v>28.983765129999998</v>
      </c>
      <c r="B240">
        <v>2481</v>
      </c>
      <c r="C240">
        <v>4.833984375</v>
      </c>
      <c r="D240">
        <v>17.578125</v>
      </c>
      <c r="E240">
        <v>71</v>
      </c>
      <c r="F240">
        <v>103</v>
      </c>
      <c r="I240" t="str">
        <f t="shared" si="6"/>
        <v>NO</v>
      </c>
      <c r="J240" t="str">
        <f t="shared" si="7"/>
        <v>NO</v>
      </c>
    </row>
    <row r="241" spans="1:10" x14ac:dyDescent="0.25">
      <c r="A241">
        <v>28.993763210000001</v>
      </c>
      <c r="B241">
        <v>2491</v>
      </c>
      <c r="C241">
        <v>5.009765625</v>
      </c>
      <c r="D241">
        <v>15.980114</v>
      </c>
      <c r="E241">
        <v>71</v>
      </c>
      <c r="F241">
        <v>103</v>
      </c>
      <c r="I241" t="str">
        <f t="shared" si="6"/>
        <v>NO</v>
      </c>
      <c r="J241" t="str">
        <f t="shared" si="7"/>
        <v>NO</v>
      </c>
    </row>
    <row r="242" spans="1:10" x14ac:dyDescent="0.25">
      <c r="A242">
        <v>29.004763359999998</v>
      </c>
      <c r="B242">
        <v>2502</v>
      </c>
      <c r="C242">
        <v>5.2734375</v>
      </c>
      <c r="D242">
        <v>26.3671875</v>
      </c>
      <c r="E242">
        <v>71</v>
      </c>
      <c r="F242">
        <v>103</v>
      </c>
      <c r="I242" t="str">
        <f t="shared" si="6"/>
        <v>NO</v>
      </c>
      <c r="J242" t="str">
        <f t="shared" si="7"/>
        <v>NO</v>
      </c>
    </row>
    <row r="243" spans="1:10" x14ac:dyDescent="0.25">
      <c r="A243">
        <v>29.01476383</v>
      </c>
      <c r="B243">
        <v>2512</v>
      </c>
      <c r="C243">
        <v>5.44921875</v>
      </c>
      <c r="D243">
        <v>15.980114</v>
      </c>
      <c r="E243">
        <v>71</v>
      </c>
      <c r="F243">
        <v>103</v>
      </c>
      <c r="I243" t="str">
        <f t="shared" si="6"/>
        <v>NO</v>
      </c>
      <c r="J243" t="str">
        <f t="shared" si="7"/>
        <v>NO</v>
      </c>
    </row>
    <row r="244" spans="1:10" x14ac:dyDescent="0.25">
      <c r="A244">
        <v>29.024766679999999</v>
      </c>
      <c r="B244">
        <v>2523</v>
      </c>
      <c r="C244">
        <v>5.712890625</v>
      </c>
      <c r="D244">
        <v>26.3671875</v>
      </c>
      <c r="E244">
        <v>71</v>
      </c>
      <c r="F244">
        <v>103</v>
      </c>
      <c r="I244" t="str">
        <f t="shared" si="6"/>
        <v>NO</v>
      </c>
      <c r="J244" t="str">
        <f t="shared" si="7"/>
        <v>NO</v>
      </c>
    </row>
    <row r="245" spans="1:10" x14ac:dyDescent="0.25">
      <c r="A245">
        <v>29.03576541</v>
      </c>
      <c r="B245">
        <v>2533</v>
      </c>
      <c r="C245">
        <v>5.9765625</v>
      </c>
      <c r="D245">
        <v>26.3671875</v>
      </c>
      <c r="E245">
        <v>71</v>
      </c>
      <c r="F245">
        <v>103</v>
      </c>
      <c r="I245" t="str">
        <f t="shared" si="6"/>
        <v>NO</v>
      </c>
      <c r="J245" t="str">
        <f t="shared" si="7"/>
        <v>NO</v>
      </c>
    </row>
    <row r="246" spans="1:10" x14ac:dyDescent="0.25">
      <c r="A246">
        <v>29.045765639999999</v>
      </c>
      <c r="B246">
        <v>2543</v>
      </c>
      <c r="C246">
        <v>6.15234375</v>
      </c>
      <c r="D246">
        <v>15.980114</v>
      </c>
      <c r="E246">
        <v>71</v>
      </c>
      <c r="F246">
        <v>103</v>
      </c>
      <c r="I246" t="str">
        <f t="shared" si="6"/>
        <v>NO</v>
      </c>
      <c r="J246" t="str">
        <f t="shared" si="7"/>
        <v>NO</v>
      </c>
    </row>
    <row r="247" spans="1:10" x14ac:dyDescent="0.25">
      <c r="A247">
        <v>29.056762930000001</v>
      </c>
      <c r="B247">
        <v>2554</v>
      </c>
      <c r="C247">
        <v>6.328125</v>
      </c>
      <c r="D247">
        <v>17.578125</v>
      </c>
      <c r="E247">
        <v>71</v>
      </c>
      <c r="F247">
        <v>103</v>
      </c>
      <c r="I247" t="str">
        <f t="shared" si="6"/>
        <v>NO</v>
      </c>
      <c r="J247" t="str">
        <f t="shared" si="7"/>
        <v>NO</v>
      </c>
    </row>
    <row r="248" spans="1:10" x14ac:dyDescent="0.25">
      <c r="A248">
        <v>29.06676388</v>
      </c>
      <c r="B248">
        <v>2564</v>
      </c>
      <c r="C248">
        <v>6.50390625</v>
      </c>
      <c r="D248">
        <v>15.980114</v>
      </c>
      <c r="E248">
        <v>71</v>
      </c>
      <c r="F248">
        <v>103</v>
      </c>
      <c r="I248" t="str">
        <f t="shared" si="6"/>
        <v>NO</v>
      </c>
      <c r="J248" t="str">
        <f t="shared" si="7"/>
        <v>NO</v>
      </c>
    </row>
    <row r="249" spans="1:10" x14ac:dyDescent="0.25">
      <c r="A249">
        <v>29.076763870000001</v>
      </c>
      <c r="B249">
        <v>2575</v>
      </c>
      <c r="C249">
        <v>6.6796875</v>
      </c>
      <c r="D249">
        <v>17.578125</v>
      </c>
      <c r="E249">
        <v>71</v>
      </c>
      <c r="F249">
        <v>103</v>
      </c>
      <c r="I249" t="str">
        <f t="shared" si="6"/>
        <v>NO</v>
      </c>
      <c r="J249" t="str">
        <f t="shared" si="7"/>
        <v>NO</v>
      </c>
    </row>
    <row r="250" spans="1:10" x14ac:dyDescent="0.25">
      <c r="A250">
        <v>29.08776426</v>
      </c>
      <c r="B250">
        <v>2585</v>
      </c>
      <c r="C250">
        <v>6.85546875</v>
      </c>
      <c r="D250">
        <v>15.980114</v>
      </c>
      <c r="E250">
        <v>71</v>
      </c>
      <c r="F250">
        <v>103</v>
      </c>
      <c r="I250" t="str">
        <f t="shared" si="6"/>
        <v>NO</v>
      </c>
      <c r="J250" t="str">
        <f t="shared" si="7"/>
        <v>NO</v>
      </c>
    </row>
    <row r="251" spans="1:10" x14ac:dyDescent="0.25">
      <c r="A251">
        <v>29.098518129999999</v>
      </c>
      <c r="B251">
        <v>2596</v>
      </c>
      <c r="C251">
        <v>7.03125</v>
      </c>
      <c r="D251">
        <v>17.578125</v>
      </c>
      <c r="E251">
        <v>71</v>
      </c>
      <c r="F251">
        <v>103</v>
      </c>
      <c r="I251" t="str">
        <f t="shared" si="6"/>
        <v>NO</v>
      </c>
      <c r="J251" t="str">
        <f t="shared" si="7"/>
        <v>NO</v>
      </c>
    </row>
    <row r="252" spans="1:10" x14ac:dyDescent="0.25">
      <c r="A252">
        <v>29.108529090000001</v>
      </c>
      <c r="B252">
        <v>2606</v>
      </c>
      <c r="C252">
        <v>7.119140625</v>
      </c>
      <c r="D252">
        <v>8.7890625</v>
      </c>
      <c r="E252">
        <v>71</v>
      </c>
      <c r="F252">
        <v>103</v>
      </c>
      <c r="I252" t="str">
        <f t="shared" si="6"/>
        <v>NO</v>
      </c>
      <c r="J252" t="str">
        <f t="shared" si="7"/>
        <v>NO</v>
      </c>
    </row>
    <row r="253" spans="1:10" x14ac:dyDescent="0.25">
      <c r="A253">
        <v>29.118524310000002</v>
      </c>
      <c r="B253">
        <v>2616</v>
      </c>
      <c r="C253">
        <v>7.294921875</v>
      </c>
      <c r="D253">
        <v>15.980114</v>
      </c>
      <c r="E253">
        <v>71</v>
      </c>
      <c r="F253">
        <v>103</v>
      </c>
      <c r="I253" t="str">
        <f t="shared" si="6"/>
        <v>NO</v>
      </c>
      <c r="J253" t="str">
        <f t="shared" si="7"/>
        <v>NO</v>
      </c>
    </row>
    <row r="254" spans="1:10" x14ac:dyDescent="0.25">
      <c r="A254">
        <v>29.129698990000001</v>
      </c>
      <c r="B254">
        <v>2627</v>
      </c>
      <c r="C254">
        <v>7.470703125</v>
      </c>
      <c r="D254">
        <v>17.578125</v>
      </c>
      <c r="E254">
        <v>71</v>
      </c>
      <c r="F254">
        <v>103</v>
      </c>
      <c r="I254" t="str">
        <f t="shared" si="6"/>
        <v>NO</v>
      </c>
      <c r="J254" t="str">
        <f t="shared" si="7"/>
        <v>NO</v>
      </c>
    </row>
    <row r="255" spans="1:10" x14ac:dyDescent="0.25">
      <c r="A255">
        <v>29.13970089</v>
      </c>
      <c r="B255">
        <v>2637</v>
      </c>
      <c r="C255">
        <v>7.646484375</v>
      </c>
      <c r="D255">
        <v>15.980114</v>
      </c>
      <c r="E255">
        <v>71</v>
      </c>
      <c r="F255">
        <v>103</v>
      </c>
      <c r="I255" t="str">
        <f t="shared" si="6"/>
        <v>NO</v>
      </c>
      <c r="J255" t="str">
        <f t="shared" si="7"/>
        <v>NO</v>
      </c>
    </row>
    <row r="256" spans="1:10" x14ac:dyDescent="0.25">
      <c r="A256">
        <v>29.149698730000001</v>
      </c>
      <c r="B256">
        <v>2648</v>
      </c>
      <c r="C256">
        <v>7.822265625</v>
      </c>
      <c r="D256">
        <v>17.578125</v>
      </c>
      <c r="E256">
        <v>71</v>
      </c>
      <c r="F256">
        <v>103</v>
      </c>
      <c r="I256" t="str">
        <f t="shared" si="6"/>
        <v>NO</v>
      </c>
      <c r="J256" t="str">
        <f t="shared" si="7"/>
        <v>NO</v>
      </c>
    </row>
    <row r="257" spans="1:10" x14ac:dyDescent="0.25">
      <c r="A257">
        <v>29.160698409999998</v>
      </c>
      <c r="B257">
        <v>2658</v>
      </c>
      <c r="C257">
        <v>7.91015625</v>
      </c>
      <c r="D257">
        <v>7.9900570000000002</v>
      </c>
      <c r="E257">
        <v>71</v>
      </c>
      <c r="F257">
        <v>103</v>
      </c>
      <c r="I257" t="str">
        <f t="shared" si="6"/>
        <v>NO</v>
      </c>
      <c r="J257" t="str">
        <f t="shared" si="7"/>
        <v>NO</v>
      </c>
    </row>
    <row r="258" spans="1:10" x14ac:dyDescent="0.25">
      <c r="A258">
        <v>29.170699119999998</v>
      </c>
      <c r="B258">
        <v>2669</v>
      </c>
      <c r="C258">
        <v>8.0859375</v>
      </c>
      <c r="D258">
        <v>17.578125</v>
      </c>
      <c r="E258">
        <v>71</v>
      </c>
      <c r="F258">
        <v>103</v>
      </c>
      <c r="I258" t="str">
        <f t="shared" si="6"/>
        <v>NO</v>
      </c>
      <c r="J258" t="str">
        <f t="shared" si="7"/>
        <v>NO</v>
      </c>
    </row>
    <row r="259" spans="1:10" x14ac:dyDescent="0.25">
      <c r="A259">
        <v>29.18169928</v>
      </c>
      <c r="B259">
        <v>2679</v>
      </c>
      <c r="C259">
        <v>8.26171875</v>
      </c>
      <c r="D259">
        <v>17.578125</v>
      </c>
      <c r="E259">
        <v>71</v>
      </c>
      <c r="F259">
        <v>103</v>
      </c>
      <c r="I259" t="str">
        <f t="shared" si="6"/>
        <v>NO</v>
      </c>
      <c r="J259" t="str">
        <f t="shared" si="7"/>
        <v>NO</v>
      </c>
    </row>
    <row r="260" spans="1:10" x14ac:dyDescent="0.25">
      <c r="A260">
        <v>29.19169831</v>
      </c>
      <c r="B260">
        <v>2689</v>
      </c>
      <c r="C260">
        <v>8.4375</v>
      </c>
      <c r="D260">
        <v>15.980114</v>
      </c>
      <c r="E260">
        <v>71</v>
      </c>
      <c r="F260">
        <v>103</v>
      </c>
      <c r="I260" t="str">
        <f t="shared" si="6"/>
        <v>NO</v>
      </c>
      <c r="J260" t="str">
        <f t="shared" si="7"/>
        <v>NO</v>
      </c>
    </row>
    <row r="261" spans="1:10" x14ac:dyDescent="0.25">
      <c r="A261">
        <v>29.202698470000001</v>
      </c>
      <c r="B261">
        <v>2700</v>
      </c>
      <c r="C261">
        <v>8.61328125</v>
      </c>
      <c r="D261">
        <v>17.578125</v>
      </c>
      <c r="E261">
        <v>71</v>
      </c>
      <c r="F261">
        <v>103</v>
      </c>
      <c r="I261" t="str">
        <f t="shared" si="6"/>
        <v>NO</v>
      </c>
      <c r="J261" t="str">
        <f t="shared" si="7"/>
        <v>NO</v>
      </c>
    </row>
    <row r="262" spans="1:10" x14ac:dyDescent="0.25">
      <c r="A262">
        <v>29.212701800000001</v>
      </c>
      <c r="B262">
        <v>2710</v>
      </c>
      <c r="C262">
        <v>8.701171875</v>
      </c>
      <c r="D262">
        <v>7.9900570000000002</v>
      </c>
      <c r="E262">
        <v>71</v>
      </c>
      <c r="F262">
        <v>103</v>
      </c>
      <c r="I262" t="str">
        <f t="shared" ref="I262:I325" si="8">IF(AND(C263=MAX(C259:C267), _xlfn.STDEV.P(C259:C267)&gt;$K$6),"YES","NO")</f>
        <v>NO</v>
      </c>
      <c r="J262" t="str">
        <f t="shared" ref="J262:J325" si="9">IF(AND(C263=MIN(C259:C267), _xlfn.STDEV.P(C259:C267)&gt;$K$6),"YES","NO")</f>
        <v>NO</v>
      </c>
    </row>
    <row r="263" spans="1:10" x14ac:dyDescent="0.25">
      <c r="A263">
        <v>29.222698690000001</v>
      </c>
      <c r="B263">
        <v>2721</v>
      </c>
      <c r="C263">
        <v>8.876953125</v>
      </c>
      <c r="D263">
        <v>17.578125</v>
      </c>
      <c r="E263">
        <v>71</v>
      </c>
      <c r="F263">
        <v>103</v>
      </c>
      <c r="I263" t="str">
        <f t="shared" si="8"/>
        <v>NO</v>
      </c>
      <c r="J263" t="str">
        <f t="shared" si="9"/>
        <v>NO</v>
      </c>
    </row>
    <row r="264" spans="1:10" x14ac:dyDescent="0.25">
      <c r="A264">
        <v>29.233698369999999</v>
      </c>
      <c r="B264">
        <v>2731</v>
      </c>
      <c r="C264">
        <v>9.052734375</v>
      </c>
      <c r="D264">
        <v>15.980114</v>
      </c>
      <c r="E264">
        <v>71</v>
      </c>
      <c r="F264">
        <v>103</v>
      </c>
      <c r="I264" t="str">
        <f t="shared" si="8"/>
        <v>NO</v>
      </c>
      <c r="J264" t="str">
        <f t="shared" si="9"/>
        <v>NO</v>
      </c>
    </row>
    <row r="265" spans="1:10" x14ac:dyDescent="0.25">
      <c r="A265">
        <v>29.243701699999999</v>
      </c>
      <c r="B265">
        <v>2742</v>
      </c>
      <c r="C265">
        <v>9.228515625</v>
      </c>
      <c r="D265">
        <v>17.578125</v>
      </c>
      <c r="E265">
        <v>71</v>
      </c>
      <c r="F265">
        <v>103</v>
      </c>
      <c r="I265" t="str">
        <f t="shared" si="8"/>
        <v>NO</v>
      </c>
      <c r="J265" t="str">
        <f t="shared" si="9"/>
        <v>NO</v>
      </c>
    </row>
    <row r="266" spans="1:10" x14ac:dyDescent="0.25">
      <c r="A266">
        <v>29.254701140000002</v>
      </c>
      <c r="B266">
        <v>2752</v>
      </c>
      <c r="C266">
        <v>9.31640625</v>
      </c>
      <c r="D266">
        <v>8.7890625</v>
      </c>
      <c r="E266">
        <v>71</v>
      </c>
      <c r="F266">
        <v>103</v>
      </c>
      <c r="I266" t="str">
        <f t="shared" si="8"/>
        <v>NO</v>
      </c>
      <c r="J266" t="str">
        <f t="shared" si="9"/>
        <v>NO</v>
      </c>
    </row>
    <row r="267" spans="1:10" x14ac:dyDescent="0.25">
      <c r="A267">
        <v>29.26469827</v>
      </c>
      <c r="B267">
        <v>2762</v>
      </c>
      <c r="C267">
        <v>9.4921875</v>
      </c>
      <c r="D267">
        <v>15.980114</v>
      </c>
      <c r="E267">
        <v>71</v>
      </c>
      <c r="F267">
        <v>103</v>
      </c>
      <c r="I267" t="str">
        <f t="shared" si="8"/>
        <v>NO</v>
      </c>
      <c r="J267" t="str">
        <f t="shared" si="9"/>
        <v>NO</v>
      </c>
    </row>
    <row r="268" spans="1:10" x14ac:dyDescent="0.25">
      <c r="A268">
        <v>29.275698179999999</v>
      </c>
      <c r="B268">
        <v>2773</v>
      </c>
      <c r="C268">
        <v>9.66796875</v>
      </c>
      <c r="D268">
        <v>17.578125</v>
      </c>
      <c r="E268">
        <v>71</v>
      </c>
      <c r="F268">
        <v>103</v>
      </c>
      <c r="I268" t="str">
        <f t="shared" si="8"/>
        <v>NO</v>
      </c>
      <c r="J268" t="str">
        <f t="shared" si="9"/>
        <v>NO</v>
      </c>
    </row>
    <row r="269" spans="1:10" x14ac:dyDescent="0.25">
      <c r="A269">
        <v>29.285699839999999</v>
      </c>
      <c r="B269">
        <v>2783</v>
      </c>
      <c r="C269">
        <v>9.84375</v>
      </c>
      <c r="D269">
        <v>15.980114</v>
      </c>
      <c r="E269">
        <v>71</v>
      </c>
      <c r="F269">
        <v>103</v>
      </c>
      <c r="I269" t="str">
        <f t="shared" si="8"/>
        <v>NO</v>
      </c>
      <c r="J269" t="str">
        <f t="shared" si="9"/>
        <v>NO</v>
      </c>
    </row>
    <row r="270" spans="1:10" x14ac:dyDescent="0.25">
      <c r="A270">
        <v>29.295697929999999</v>
      </c>
      <c r="B270">
        <v>2794</v>
      </c>
      <c r="C270">
        <v>9.931640625</v>
      </c>
      <c r="D270">
        <v>8.7890625</v>
      </c>
      <c r="E270">
        <v>71</v>
      </c>
      <c r="F270">
        <v>103</v>
      </c>
      <c r="I270" t="str">
        <f t="shared" si="8"/>
        <v>NO</v>
      </c>
      <c r="J270" t="str">
        <f t="shared" si="9"/>
        <v>NO</v>
      </c>
    </row>
    <row r="271" spans="1:10" x14ac:dyDescent="0.25">
      <c r="A271">
        <v>29.306698560000001</v>
      </c>
      <c r="B271">
        <v>2804</v>
      </c>
      <c r="C271">
        <v>10.10742188</v>
      </c>
      <c r="D271">
        <v>15.980114</v>
      </c>
      <c r="E271">
        <v>71</v>
      </c>
      <c r="F271">
        <v>103</v>
      </c>
      <c r="I271" t="str">
        <f t="shared" si="8"/>
        <v>NO</v>
      </c>
      <c r="J271" t="str">
        <f t="shared" si="9"/>
        <v>NO</v>
      </c>
    </row>
    <row r="272" spans="1:10" x14ac:dyDescent="0.25">
      <c r="A272">
        <v>29.316699499999999</v>
      </c>
      <c r="B272">
        <v>2815</v>
      </c>
      <c r="C272">
        <v>10.28320313</v>
      </c>
      <c r="D272">
        <v>17.578125</v>
      </c>
      <c r="E272">
        <v>71</v>
      </c>
      <c r="F272">
        <v>103</v>
      </c>
      <c r="I272" t="str">
        <f t="shared" si="8"/>
        <v>NO</v>
      </c>
      <c r="J272" t="str">
        <f t="shared" si="9"/>
        <v>NO</v>
      </c>
    </row>
    <row r="273" spans="1:10" x14ac:dyDescent="0.25">
      <c r="A273">
        <v>29.327704669999999</v>
      </c>
      <c r="B273">
        <v>2825</v>
      </c>
      <c r="C273">
        <v>10.37109375</v>
      </c>
      <c r="D273">
        <v>8.7890625</v>
      </c>
      <c r="E273">
        <v>71</v>
      </c>
      <c r="F273">
        <v>103</v>
      </c>
      <c r="I273" t="str">
        <f t="shared" si="8"/>
        <v>NO</v>
      </c>
      <c r="J273" t="str">
        <f t="shared" si="9"/>
        <v>NO</v>
      </c>
    </row>
    <row r="274" spans="1:10" x14ac:dyDescent="0.25">
      <c r="A274">
        <v>29.337698939999999</v>
      </c>
      <c r="B274">
        <v>2835</v>
      </c>
      <c r="C274">
        <v>10.546875</v>
      </c>
      <c r="D274">
        <v>15.980114</v>
      </c>
      <c r="E274">
        <v>71</v>
      </c>
      <c r="F274">
        <v>103</v>
      </c>
      <c r="I274" t="str">
        <f t="shared" si="8"/>
        <v>NO</v>
      </c>
      <c r="J274" t="str">
        <f t="shared" si="9"/>
        <v>NO</v>
      </c>
    </row>
    <row r="275" spans="1:10" x14ac:dyDescent="0.25">
      <c r="A275">
        <v>29.348698379999998</v>
      </c>
      <c r="B275">
        <v>2846</v>
      </c>
      <c r="C275">
        <v>10.72265625</v>
      </c>
      <c r="D275">
        <v>17.578125</v>
      </c>
      <c r="E275">
        <v>71</v>
      </c>
      <c r="F275">
        <v>103</v>
      </c>
      <c r="I275" t="str">
        <f t="shared" si="8"/>
        <v>NO</v>
      </c>
      <c r="J275" t="str">
        <f t="shared" si="9"/>
        <v>NO</v>
      </c>
    </row>
    <row r="276" spans="1:10" x14ac:dyDescent="0.25">
      <c r="A276">
        <v>29.358698839999999</v>
      </c>
      <c r="B276">
        <v>2856</v>
      </c>
      <c r="C276">
        <v>10.8984375</v>
      </c>
      <c r="D276">
        <v>15.980114</v>
      </c>
      <c r="E276">
        <v>71</v>
      </c>
      <c r="F276">
        <v>103</v>
      </c>
      <c r="I276" t="str">
        <f t="shared" si="8"/>
        <v>NO</v>
      </c>
      <c r="J276" t="str">
        <f t="shared" si="9"/>
        <v>NO</v>
      </c>
    </row>
    <row r="277" spans="1:10" x14ac:dyDescent="0.25">
      <c r="A277">
        <v>29.368698599999998</v>
      </c>
      <c r="B277">
        <v>2867</v>
      </c>
      <c r="C277">
        <v>10.98632813</v>
      </c>
      <c r="D277">
        <v>8.7890625</v>
      </c>
      <c r="E277">
        <v>71</v>
      </c>
      <c r="F277">
        <v>103</v>
      </c>
      <c r="I277" t="str">
        <f t="shared" si="8"/>
        <v>NO</v>
      </c>
      <c r="J277" t="str">
        <f t="shared" si="9"/>
        <v>NO</v>
      </c>
    </row>
    <row r="278" spans="1:10" x14ac:dyDescent="0.25">
      <c r="A278">
        <v>29.379698749999999</v>
      </c>
      <c r="B278">
        <v>2877</v>
      </c>
      <c r="C278">
        <v>11.25</v>
      </c>
      <c r="D278">
        <v>26.3671875</v>
      </c>
      <c r="E278">
        <v>71</v>
      </c>
      <c r="F278">
        <v>103</v>
      </c>
      <c r="I278" t="str">
        <f t="shared" si="8"/>
        <v>NO</v>
      </c>
      <c r="J278" t="str">
        <f t="shared" si="9"/>
        <v>NO</v>
      </c>
    </row>
    <row r="279" spans="1:10" x14ac:dyDescent="0.25">
      <c r="A279">
        <v>29.389698979999999</v>
      </c>
      <c r="B279">
        <v>2888</v>
      </c>
      <c r="C279">
        <v>11.33789063</v>
      </c>
      <c r="D279">
        <v>7.9900570000000002</v>
      </c>
      <c r="E279">
        <v>71</v>
      </c>
      <c r="F279">
        <v>103</v>
      </c>
      <c r="I279" t="str">
        <f t="shared" si="8"/>
        <v>NO</v>
      </c>
      <c r="J279" t="str">
        <f t="shared" si="9"/>
        <v>NO</v>
      </c>
    </row>
    <row r="280" spans="1:10" x14ac:dyDescent="0.25">
      <c r="A280">
        <v>29.400699620000001</v>
      </c>
      <c r="B280">
        <v>2898</v>
      </c>
      <c r="C280">
        <v>11.51367188</v>
      </c>
      <c r="D280">
        <v>17.578125</v>
      </c>
      <c r="E280">
        <v>71</v>
      </c>
      <c r="F280">
        <v>103</v>
      </c>
      <c r="I280" t="str">
        <f t="shared" si="8"/>
        <v>NO</v>
      </c>
      <c r="J280" t="str">
        <f t="shared" si="9"/>
        <v>NO</v>
      </c>
    </row>
    <row r="281" spans="1:10" x14ac:dyDescent="0.25">
      <c r="A281">
        <v>29.411290170000001</v>
      </c>
      <c r="B281">
        <v>2908</v>
      </c>
      <c r="C281">
        <v>11.6015625</v>
      </c>
      <c r="D281">
        <v>7.9900570000000002</v>
      </c>
      <c r="E281">
        <v>71</v>
      </c>
      <c r="F281">
        <v>103</v>
      </c>
      <c r="I281" t="str">
        <f t="shared" si="8"/>
        <v>NO</v>
      </c>
      <c r="J281" t="str">
        <f t="shared" si="9"/>
        <v>NO</v>
      </c>
    </row>
    <row r="282" spans="1:10" x14ac:dyDescent="0.25">
      <c r="A282">
        <v>29.421364069999999</v>
      </c>
      <c r="B282">
        <v>2919</v>
      </c>
      <c r="C282">
        <v>11.77734375</v>
      </c>
      <c r="D282">
        <v>17.578125</v>
      </c>
      <c r="E282">
        <v>71</v>
      </c>
      <c r="F282">
        <v>103</v>
      </c>
      <c r="I282" t="str">
        <f t="shared" si="8"/>
        <v>NO</v>
      </c>
      <c r="J282" t="str">
        <f t="shared" si="9"/>
        <v>NO</v>
      </c>
    </row>
    <row r="283" spans="1:10" x14ac:dyDescent="0.25">
      <c r="A283">
        <v>29.431412699999999</v>
      </c>
      <c r="B283">
        <v>2929</v>
      </c>
      <c r="C283">
        <v>11.953125</v>
      </c>
      <c r="D283">
        <v>15.980114</v>
      </c>
      <c r="E283">
        <v>71</v>
      </c>
      <c r="F283">
        <v>103</v>
      </c>
      <c r="I283" t="str">
        <f t="shared" si="8"/>
        <v>NO</v>
      </c>
      <c r="J283" t="str">
        <f t="shared" si="9"/>
        <v>NO</v>
      </c>
    </row>
    <row r="284" spans="1:10" x14ac:dyDescent="0.25">
      <c r="A284">
        <v>29.4424119</v>
      </c>
      <c r="B284">
        <v>2940</v>
      </c>
      <c r="C284">
        <v>12.04101563</v>
      </c>
      <c r="D284">
        <v>8.7890625</v>
      </c>
      <c r="E284">
        <v>71</v>
      </c>
      <c r="F284">
        <v>103</v>
      </c>
      <c r="I284" t="str">
        <f t="shared" si="8"/>
        <v>NO</v>
      </c>
      <c r="J284" t="str">
        <f t="shared" si="9"/>
        <v>NO</v>
      </c>
    </row>
    <row r="285" spans="1:10" x14ac:dyDescent="0.25">
      <c r="A285">
        <v>29.45241261</v>
      </c>
      <c r="B285">
        <v>2950</v>
      </c>
      <c r="C285">
        <v>12.12890625</v>
      </c>
      <c r="D285">
        <v>8.7890625</v>
      </c>
      <c r="E285">
        <v>71</v>
      </c>
      <c r="F285">
        <v>103</v>
      </c>
      <c r="I285" t="str">
        <f t="shared" si="8"/>
        <v>NO</v>
      </c>
      <c r="J285" t="str">
        <f t="shared" si="9"/>
        <v>NO</v>
      </c>
    </row>
    <row r="286" spans="1:10" x14ac:dyDescent="0.25">
      <c r="A286">
        <v>29.462414500000001</v>
      </c>
      <c r="B286">
        <v>2960</v>
      </c>
      <c r="C286">
        <v>12.3046875</v>
      </c>
      <c r="D286">
        <v>15.980114</v>
      </c>
      <c r="E286">
        <v>71</v>
      </c>
      <c r="F286">
        <v>103</v>
      </c>
      <c r="I286" t="str">
        <f t="shared" si="8"/>
        <v>NO</v>
      </c>
      <c r="J286" t="str">
        <f t="shared" si="9"/>
        <v>NO</v>
      </c>
    </row>
    <row r="287" spans="1:10" x14ac:dyDescent="0.25">
      <c r="A287">
        <v>29.473412280000002</v>
      </c>
      <c r="B287">
        <v>2971</v>
      </c>
      <c r="C287">
        <v>12.39257813</v>
      </c>
      <c r="D287">
        <v>8.7890625</v>
      </c>
      <c r="E287">
        <v>71</v>
      </c>
      <c r="F287">
        <v>103</v>
      </c>
      <c r="I287" t="str">
        <f t="shared" si="8"/>
        <v>NO</v>
      </c>
      <c r="J287" t="str">
        <f t="shared" si="9"/>
        <v>NO</v>
      </c>
    </row>
    <row r="288" spans="1:10" x14ac:dyDescent="0.25">
      <c r="A288">
        <v>29.4834137</v>
      </c>
      <c r="B288">
        <v>2981</v>
      </c>
      <c r="C288">
        <v>12.48046875</v>
      </c>
      <c r="D288">
        <v>7.9900570000000002</v>
      </c>
      <c r="E288">
        <v>71</v>
      </c>
      <c r="F288">
        <v>103</v>
      </c>
      <c r="I288" t="str">
        <f t="shared" si="8"/>
        <v>NO</v>
      </c>
      <c r="J288" t="str">
        <f t="shared" si="9"/>
        <v>NO</v>
      </c>
    </row>
    <row r="289" spans="1:10" x14ac:dyDescent="0.25">
      <c r="A289">
        <v>29.494411230000001</v>
      </c>
      <c r="B289">
        <v>2992</v>
      </c>
      <c r="C289">
        <v>12.65625</v>
      </c>
      <c r="D289">
        <v>17.578125</v>
      </c>
      <c r="E289">
        <v>71</v>
      </c>
      <c r="F289">
        <v>103</v>
      </c>
      <c r="I289" t="str">
        <f t="shared" si="8"/>
        <v>NO</v>
      </c>
      <c r="J289" t="str">
        <f t="shared" si="9"/>
        <v>NO</v>
      </c>
    </row>
    <row r="290" spans="1:10" x14ac:dyDescent="0.25">
      <c r="A290">
        <v>29.504413840000002</v>
      </c>
      <c r="B290">
        <v>3002</v>
      </c>
      <c r="C290">
        <v>12.74414063</v>
      </c>
      <c r="D290">
        <v>7.9900570000000002</v>
      </c>
      <c r="E290">
        <v>71</v>
      </c>
      <c r="F290">
        <v>103</v>
      </c>
      <c r="I290" t="str">
        <f t="shared" si="8"/>
        <v>NO</v>
      </c>
      <c r="J290" t="str">
        <f t="shared" si="9"/>
        <v>NO</v>
      </c>
    </row>
    <row r="291" spans="1:10" x14ac:dyDescent="0.25">
      <c r="A291">
        <v>29.515413280000001</v>
      </c>
      <c r="B291">
        <v>3013</v>
      </c>
      <c r="C291">
        <v>12.83203125</v>
      </c>
      <c r="D291">
        <v>8.7890625</v>
      </c>
      <c r="E291">
        <v>71</v>
      </c>
      <c r="F291">
        <v>103</v>
      </c>
      <c r="I291" t="str">
        <f t="shared" si="8"/>
        <v>NO</v>
      </c>
      <c r="J291" t="str">
        <f t="shared" si="9"/>
        <v>NO</v>
      </c>
    </row>
    <row r="292" spans="1:10" x14ac:dyDescent="0.25">
      <c r="A292">
        <v>29.525411609999999</v>
      </c>
      <c r="B292">
        <v>3023</v>
      </c>
      <c r="C292">
        <v>12.91992188</v>
      </c>
      <c r="D292">
        <v>8.7890625</v>
      </c>
      <c r="E292">
        <v>71</v>
      </c>
      <c r="F292">
        <v>103</v>
      </c>
      <c r="I292" t="str">
        <f t="shared" si="8"/>
        <v>NO</v>
      </c>
      <c r="J292" t="str">
        <f t="shared" si="9"/>
        <v>NO</v>
      </c>
    </row>
    <row r="293" spans="1:10" x14ac:dyDescent="0.25">
      <c r="A293">
        <v>29.535413030000001</v>
      </c>
      <c r="B293">
        <v>3033</v>
      </c>
      <c r="C293">
        <v>13.0078125</v>
      </c>
      <c r="D293">
        <v>7.9900570000000002</v>
      </c>
      <c r="E293">
        <v>71</v>
      </c>
      <c r="F293">
        <v>103</v>
      </c>
      <c r="I293" t="str">
        <f t="shared" si="8"/>
        <v>NO</v>
      </c>
      <c r="J293" t="str">
        <f t="shared" si="9"/>
        <v>NO</v>
      </c>
    </row>
    <row r="294" spans="1:10" x14ac:dyDescent="0.25">
      <c r="A294">
        <v>29.546412230000001</v>
      </c>
      <c r="B294">
        <v>3044</v>
      </c>
      <c r="C294">
        <v>13.09570313</v>
      </c>
      <c r="D294">
        <v>8.7890625</v>
      </c>
      <c r="E294">
        <v>71</v>
      </c>
      <c r="F294">
        <v>103</v>
      </c>
      <c r="I294" t="str">
        <f t="shared" si="8"/>
        <v>NO</v>
      </c>
      <c r="J294" t="str">
        <f t="shared" si="9"/>
        <v>NO</v>
      </c>
    </row>
    <row r="295" spans="1:10" x14ac:dyDescent="0.25">
      <c r="A295">
        <v>29.556410790000001</v>
      </c>
      <c r="B295">
        <v>3054</v>
      </c>
      <c r="C295">
        <v>13.18359375</v>
      </c>
      <c r="D295">
        <v>7.9900570000000002</v>
      </c>
      <c r="E295">
        <v>71</v>
      </c>
      <c r="F295">
        <v>103</v>
      </c>
      <c r="I295" t="str">
        <f t="shared" si="8"/>
        <v>NO</v>
      </c>
      <c r="J295" t="str">
        <f t="shared" si="9"/>
        <v>NO</v>
      </c>
    </row>
    <row r="296" spans="1:10" x14ac:dyDescent="0.25">
      <c r="A296">
        <v>29.567411419999999</v>
      </c>
      <c r="B296">
        <v>3065</v>
      </c>
      <c r="C296">
        <v>13.27148438</v>
      </c>
      <c r="D296">
        <v>8.7890625</v>
      </c>
      <c r="E296">
        <v>71</v>
      </c>
      <c r="F296">
        <v>103</v>
      </c>
      <c r="I296" t="str">
        <f t="shared" si="8"/>
        <v>NO</v>
      </c>
      <c r="J296" t="str">
        <f t="shared" si="9"/>
        <v>NO</v>
      </c>
    </row>
    <row r="297" spans="1:10" x14ac:dyDescent="0.25">
      <c r="A297">
        <v>29.57741189</v>
      </c>
      <c r="B297">
        <v>3075</v>
      </c>
      <c r="C297">
        <v>13.359375</v>
      </c>
      <c r="D297">
        <v>7.9900570000000002</v>
      </c>
      <c r="E297">
        <v>71</v>
      </c>
      <c r="F297">
        <v>103</v>
      </c>
      <c r="I297" t="str">
        <f t="shared" si="8"/>
        <v>NO</v>
      </c>
      <c r="J297" t="str">
        <f t="shared" si="9"/>
        <v>NO</v>
      </c>
    </row>
    <row r="298" spans="1:10" x14ac:dyDescent="0.25">
      <c r="A298">
        <v>29.588628050000001</v>
      </c>
      <c r="B298">
        <v>3086</v>
      </c>
      <c r="C298">
        <v>13.359375</v>
      </c>
      <c r="D298">
        <v>0</v>
      </c>
      <c r="E298">
        <v>71</v>
      </c>
      <c r="F298">
        <v>103</v>
      </c>
      <c r="I298" t="str">
        <f t="shared" si="8"/>
        <v>NO</v>
      </c>
      <c r="J298" t="str">
        <f t="shared" si="9"/>
        <v>NO</v>
      </c>
    </row>
    <row r="299" spans="1:10" x14ac:dyDescent="0.25">
      <c r="A299">
        <v>29.598412750000001</v>
      </c>
      <c r="B299">
        <v>3096</v>
      </c>
      <c r="C299">
        <v>13.44726563</v>
      </c>
      <c r="D299">
        <v>8.7890625</v>
      </c>
      <c r="E299">
        <v>71</v>
      </c>
      <c r="F299">
        <v>103</v>
      </c>
      <c r="I299" t="str">
        <f t="shared" si="8"/>
        <v>NO</v>
      </c>
      <c r="J299" t="str">
        <f t="shared" si="9"/>
        <v>NO</v>
      </c>
    </row>
    <row r="300" spans="1:10" x14ac:dyDescent="0.25">
      <c r="A300">
        <v>29.609411479999999</v>
      </c>
      <c r="B300">
        <v>3106</v>
      </c>
      <c r="C300">
        <v>13.53515625</v>
      </c>
      <c r="D300">
        <v>7.9900570000000002</v>
      </c>
      <c r="E300">
        <v>71</v>
      </c>
      <c r="F300">
        <v>103</v>
      </c>
      <c r="I300" t="str">
        <f t="shared" si="8"/>
        <v>NO</v>
      </c>
      <c r="J300" t="str">
        <f t="shared" si="9"/>
        <v>NO</v>
      </c>
    </row>
    <row r="301" spans="1:10" x14ac:dyDescent="0.25">
      <c r="A301">
        <v>29.619411710000001</v>
      </c>
      <c r="B301">
        <v>3117</v>
      </c>
      <c r="C301">
        <v>13.62304688</v>
      </c>
      <c r="D301">
        <v>8.7890625</v>
      </c>
      <c r="E301">
        <v>71</v>
      </c>
      <c r="F301">
        <v>103</v>
      </c>
      <c r="I301" t="str">
        <f t="shared" si="8"/>
        <v>NO</v>
      </c>
      <c r="J301" t="str">
        <f t="shared" si="9"/>
        <v>NO</v>
      </c>
    </row>
    <row r="302" spans="1:10" x14ac:dyDescent="0.25">
      <c r="A302">
        <v>29.629747389999999</v>
      </c>
      <c r="B302">
        <v>3127</v>
      </c>
      <c r="C302">
        <v>13.62304688</v>
      </c>
      <c r="D302">
        <v>0</v>
      </c>
      <c r="E302">
        <v>71</v>
      </c>
      <c r="F302">
        <v>103</v>
      </c>
      <c r="I302" t="str">
        <f t="shared" si="8"/>
        <v>NO</v>
      </c>
      <c r="J302" t="str">
        <f t="shared" si="9"/>
        <v>NO</v>
      </c>
    </row>
    <row r="303" spans="1:10" x14ac:dyDescent="0.25">
      <c r="A303">
        <v>29.639746899999999</v>
      </c>
      <c r="B303">
        <v>3138</v>
      </c>
      <c r="C303">
        <v>13.7109375</v>
      </c>
      <c r="D303">
        <v>8.7890625</v>
      </c>
      <c r="E303">
        <v>71</v>
      </c>
      <c r="F303">
        <v>103</v>
      </c>
      <c r="I303" t="str">
        <f t="shared" si="8"/>
        <v>NO</v>
      </c>
      <c r="J303" t="str">
        <f t="shared" si="9"/>
        <v>NO</v>
      </c>
    </row>
    <row r="304" spans="1:10" x14ac:dyDescent="0.25">
      <c r="A304">
        <v>29.650747299999999</v>
      </c>
      <c r="B304">
        <v>3148</v>
      </c>
      <c r="C304">
        <v>13.7109375</v>
      </c>
      <c r="D304">
        <v>0</v>
      </c>
      <c r="E304">
        <v>71</v>
      </c>
      <c r="F304">
        <v>103</v>
      </c>
      <c r="I304" t="str">
        <f t="shared" si="8"/>
        <v>NO</v>
      </c>
      <c r="J304" t="str">
        <f t="shared" si="9"/>
        <v>NO</v>
      </c>
    </row>
    <row r="305" spans="1:10" x14ac:dyDescent="0.25">
      <c r="A305">
        <v>29.660748479999999</v>
      </c>
      <c r="B305">
        <v>3159</v>
      </c>
      <c r="C305">
        <v>13.7109375</v>
      </c>
      <c r="D305">
        <v>0</v>
      </c>
      <c r="E305">
        <v>71</v>
      </c>
      <c r="F305">
        <v>103</v>
      </c>
      <c r="I305" t="str">
        <f t="shared" si="8"/>
        <v>NO</v>
      </c>
      <c r="J305" t="str">
        <f t="shared" si="9"/>
        <v>NO</v>
      </c>
    </row>
    <row r="306" spans="1:10" x14ac:dyDescent="0.25">
      <c r="A306">
        <v>29.671747209999999</v>
      </c>
      <c r="B306">
        <v>3169</v>
      </c>
      <c r="C306">
        <v>13.79882813</v>
      </c>
      <c r="D306">
        <v>8.7890625</v>
      </c>
      <c r="E306">
        <v>71</v>
      </c>
      <c r="F306">
        <v>103</v>
      </c>
      <c r="I306" t="str">
        <f t="shared" si="8"/>
        <v>NO</v>
      </c>
      <c r="J306" t="str">
        <f t="shared" si="9"/>
        <v>NO</v>
      </c>
    </row>
    <row r="307" spans="1:10" x14ac:dyDescent="0.25">
      <c r="A307">
        <v>29.6817472</v>
      </c>
      <c r="B307">
        <v>3179</v>
      </c>
      <c r="C307">
        <v>13.79882813</v>
      </c>
      <c r="D307">
        <v>0</v>
      </c>
      <c r="E307">
        <v>71</v>
      </c>
      <c r="F307">
        <v>103</v>
      </c>
      <c r="I307" t="str">
        <f t="shared" si="8"/>
        <v>NO</v>
      </c>
      <c r="J307" t="str">
        <f t="shared" si="9"/>
        <v>NO</v>
      </c>
    </row>
    <row r="308" spans="1:10" x14ac:dyDescent="0.25">
      <c r="A308">
        <v>29.69175005</v>
      </c>
      <c r="B308">
        <v>3190</v>
      </c>
      <c r="C308">
        <v>13.79882813</v>
      </c>
      <c r="D308">
        <v>0</v>
      </c>
      <c r="E308">
        <v>71</v>
      </c>
      <c r="F308">
        <v>103</v>
      </c>
      <c r="I308" t="str">
        <f t="shared" si="8"/>
        <v>NO</v>
      </c>
      <c r="J308" t="str">
        <f t="shared" si="9"/>
        <v>NO</v>
      </c>
    </row>
    <row r="309" spans="1:10" x14ac:dyDescent="0.25">
      <c r="A309">
        <v>29.703183410000001</v>
      </c>
      <c r="B309">
        <v>3200</v>
      </c>
      <c r="C309">
        <v>13.79882813</v>
      </c>
      <c r="D309">
        <v>0</v>
      </c>
      <c r="E309">
        <v>71</v>
      </c>
      <c r="F309">
        <v>103</v>
      </c>
      <c r="I309" t="str">
        <f t="shared" si="8"/>
        <v>NO</v>
      </c>
      <c r="J309" t="str">
        <f t="shared" si="9"/>
        <v>NO</v>
      </c>
    </row>
    <row r="310" spans="1:10" x14ac:dyDescent="0.25">
      <c r="A310">
        <v>29.712747100000001</v>
      </c>
      <c r="B310">
        <v>3211</v>
      </c>
      <c r="C310">
        <v>13.79882813</v>
      </c>
      <c r="D310">
        <v>0</v>
      </c>
      <c r="E310">
        <v>71</v>
      </c>
      <c r="F310">
        <v>103</v>
      </c>
      <c r="I310" t="str">
        <f t="shared" si="8"/>
        <v>NO</v>
      </c>
      <c r="J310" t="str">
        <f t="shared" si="9"/>
        <v>NO</v>
      </c>
    </row>
    <row r="311" spans="1:10" x14ac:dyDescent="0.25">
      <c r="A311">
        <v>29.723747729999999</v>
      </c>
      <c r="B311">
        <v>3221</v>
      </c>
      <c r="C311">
        <v>13.79882813</v>
      </c>
      <c r="D311">
        <v>0</v>
      </c>
      <c r="E311">
        <v>71</v>
      </c>
      <c r="F311">
        <v>103</v>
      </c>
      <c r="I311" t="str">
        <f t="shared" si="8"/>
        <v>NO</v>
      </c>
      <c r="J311" t="str">
        <f t="shared" si="9"/>
        <v>NO</v>
      </c>
    </row>
    <row r="312" spans="1:10" x14ac:dyDescent="0.25">
      <c r="A312">
        <v>29.733750100000002</v>
      </c>
      <c r="B312">
        <v>3232</v>
      </c>
      <c r="C312">
        <v>13.79882813</v>
      </c>
      <c r="D312">
        <v>0</v>
      </c>
      <c r="E312">
        <v>71</v>
      </c>
      <c r="F312">
        <v>103</v>
      </c>
      <c r="I312" t="str">
        <f t="shared" si="8"/>
        <v>NO</v>
      </c>
      <c r="J312" t="str">
        <f t="shared" si="9"/>
        <v>NO</v>
      </c>
    </row>
    <row r="313" spans="1:10" x14ac:dyDescent="0.25">
      <c r="A313">
        <v>29.744747879999998</v>
      </c>
      <c r="B313">
        <v>3242</v>
      </c>
      <c r="C313">
        <v>13.79882813</v>
      </c>
      <c r="D313">
        <v>0</v>
      </c>
      <c r="E313">
        <v>71</v>
      </c>
      <c r="F313">
        <v>103</v>
      </c>
      <c r="I313" t="str">
        <f t="shared" si="8"/>
        <v>NO</v>
      </c>
      <c r="J313" t="str">
        <f t="shared" si="9"/>
        <v>NO</v>
      </c>
    </row>
    <row r="314" spans="1:10" x14ac:dyDescent="0.25">
      <c r="A314">
        <v>29.75438213</v>
      </c>
      <c r="B314">
        <v>3252</v>
      </c>
      <c r="C314">
        <v>13.79882813</v>
      </c>
      <c r="D314">
        <v>0</v>
      </c>
      <c r="E314">
        <v>71</v>
      </c>
      <c r="F314">
        <v>103</v>
      </c>
      <c r="I314" t="str">
        <f t="shared" si="8"/>
        <v>NO</v>
      </c>
      <c r="J314" t="str">
        <f t="shared" si="9"/>
        <v>NO</v>
      </c>
    </row>
    <row r="315" spans="1:10" x14ac:dyDescent="0.25">
      <c r="A315">
        <v>29.76538515</v>
      </c>
      <c r="B315">
        <v>3263</v>
      </c>
      <c r="C315">
        <v>13.79882813</v>
      </c>
      <c r="D315">
        <v>0</v>
      </c>
      <c r="E315">
        <v>71</v>
      </c>
      <c r="F315">
        <v>103</v>
      </c>
      <c r="I315" t="str">
        <f t="shared" si="8"/>
        <v>NO</v>
      </c>
      <c r="J315" t="str">
        <f t="shared" si="9"/>
        <v>NO</v>
      </c>
    </row>
    <row r="316" spans="1:10" x14ac:dyDescent="0.25">
      <c r="A316">
        <v>29.775599960000001</v>
      </c>
      <c r="B316">
        <v>3273</v>
      </c>
      <c r="C316">
        <v>13.79882813</v>
      </c>
      <c r="D316">
        <v>0</v>
      </c>
      <c r="E316">
        <v>71</v>
      </c>
      <c r="F316">
        <v>103</v>
      </c>
      <c r="I316" t="str">
        <f t="shared" si="8"/>
        <v>NO</v>
      </c>
      <c r="J316" t="str">
        <f t="shared" si="9"/>
        <v>NO</v>
      </c>
    </row>
    <row r="317" spans="1:10" x14ac:dyDescent="0.25">
      <c r="A317">
        <v>29.78652477</v>
      </c>
      <c r="B317">
        <v>3284</v>
      </c>
      <c r="C317">
        <v>13.79882813</v>
      </c>
      <c r="D317">
        <v>0</v>
      </c>
      <c r="E317">
        <v>71</v>
      </c>
      <c r="F317">
        <v>103</v>
      </c>
      <c r="I317" t="str">
        <f t="shared" si="8"/>
        <v>NO</v>
      </c>
      <c r="J317" t="str">
        <f t="shared" si="9"/>
        <v>NO</v>
      </c>
    </row>
    <row r="318" spans="1:10" x14ac:dyDescent="0.25">
      <c r="A318">
        <v>29.79652548</v>
      </c>
      <c r="B318">
        <v>3294</v>
      </c>
      <c r="C318">
        <v>13.79882813</v>
      </c>
      <c r="D318">
        <v>0</v>
      </c>
      <c r="E318">
        <v>71</v>
      </c>
      <c r="F318">
        <v>103</v>
      </c>
      <c r="I318" t="str">
        <f t="shared" si="8"/>
        <v>NO</v>
      </c>
      <c r="J318" t="str">
        <f t="shared" si="9"/>
        <v>NO</v>
      </c>
    </row>
    <row r="319" spans="1:10" x14ac:dyDescent="0.25">
      <c r="A319">
        <v>29.806526900000001</v>
      </c>
      <c r="B319">
        <v>3305</v>
      </c>
      <c r="C319">
        <v>13.79882813</v>
      </c>
      <c r="D319">
        <v>0</v>
      </c>
      <c r="E319">
        <v>71</v>
      </c>
      <c r="F319">
        <v>103</v>
      </c>
      <c r="I319" t="str">
        <f t="shared" si="8"/>
        <v>NO</v>
      </c>
      <c r="J319" t="str">
        <f t="shared" si="9"/>
        <v>NO</v>
      </c>
    </row>
    <row r="320" spans="1:10" x14ac:dyDescent="0.25">
      <c r="A320">
        <v>29.817525150000002</v>
      </c>
      <c r="B320">
        <v>3315</v>
      </c>
      <c r="C320">
        <v>13.79882813</v>
      </c>
      <c r="D320">
        <v>0</v>
      </c>
      <c r="E320">
        <v>71</v>
      </c>
      <c r="F320">
        <v>103</v>
      </c>
      <c r="I320" t="str">
        <f t="shared" si="8"/>
        <v>NO</v>
      </c>
      <c r="J320" t="str">
        <f t="shared" si="9"/>
        <v>NO</v>
      </c>
    </row>
    <row r="321" spans="1:10" x14ac:dyDescent="0.25">
      <c r="A321">
        <v>29.827525850000001</v>
      </c>
      <c r="B321">
        <v>3325</v>
      </c>
      <c r="C321">
        <v>13.79882813</v>
      </c>
      <c r="D321">
        <v>0</v>
      </c>
      <c r="E321">
        <v>71</v>
      </c>
      <c r="F321">
        <v>103</v>
      </c>
      <c r="I321" t="str">
        <f t="shared" si="8"/>
        <v>NO</v>
      </c>
      <c r="J321" t="str">
        <f t="shared" si="9"/>
        <v>NO</v>
      </c>
    </row>
    <row r="322" spans="1:10" x14ac:dyDescent="0.25">
      <c r="A322">
        <v>29.838523859999999</v>
      </c>
      <c r="B322">
        <v>3336</v>
      </c>
      <c r="C322">
        <v>13.7109375</v>
      </c>
      <c r="D322">
        <v>-8.7890625</v>
      </c>
      <c r="E322">
        <v>71</v>
      </c>
      <c r="F322">
        <v>103</v>
      </c>
      <c r="I322" t="str">
        <f t="shared" si="8"/>
        <v>NO</v>
      </c>
      <c r="J322" t="str">
        <f t="shared" si="9"/>
        <v>NO</v>
      </c>
    </row>
    <row r="323" spans="1:10" x14ac:dyDescent="0.25">
      <c r="A323">
        <v>29.848528389999998</v>
      </c>
      <c r="B323">
        <v>3346</v>
      </c>
      <c r="C323">
        <v>13.7109375</v>
      </c>
      <c r="D323">
        <v>0</v>
      </c>
      <c r="E323">
        <v>71</v>
      </c>
      <c r="F323">
        <v>103</v>
      </c>
      <c r="I323" t="str">
        <f t="shared" si="8"/>
        <v>NO</v>
      </c>
      <c r="J323" t="str">
        <f t="shared" si="9"/>
        <v>NO</v>
      </c>
    </row>
    <row r="324" spans="1:10" x14ac:dyDescent="0.25">
      <c r="A324">
        <v>29.859523769999999</v>
      </c>
      <c r="B324">
        <v>3357</v>
      </c>
      <c r="C324">
        <v>13.62304688</v>
      </c>
      <c r="D324">
        <v>-8.7890625</v>
      </c>
      <c r="E324">
        <v>71</v>
      </c>
      <c r="F324">
        <v>103</v>
      </c>
      <c r="I324" t="str">
        <f t="shared" si="8"/>
        <v>NO</v>
      </c>
      <c r="J324" t="str">
        <f t="shared" si="9"/>
        <v>NO</v>
      </c>
    </row>
    <row r="325" spans="1:10" x14ac:dyDescent="0.25">
      <c r="A325">
        <v>29.86952329</v>
      </c>
      <c r="B325">
        <v>3367</v>
      </c>
      <c r="C325">
        <v>13.53515625</v>
      </c>
      <c r="D325">
        <v>-8.7890625</v>
      </c>
      <c r="E325">
        <v>71</v>
      </c>
      <c r="F325">
        <v>103</v>
      </c>
      <c r="I325" t="str">
        <f t="shared" si="8"/>
        <v>NO</v>
      </c>
      <c r="J325" t="str">
        <f t="shared" si="9"/>
        <v>NO</v>
      </c>
    </row>
    <row r="326" spans="1:10" x14ac:dyDescent="0.25">
      <c r="A326">
        <v>29.879527329999998</v>
      </c>
      <c r="B326">
        <v>3378</v>
      </c>
      <c r="C326">
        <v>13.359375</v>
      </c>
      <c r="D326">
        <v>-15.980114</v>
      </c>
      <c r="E326">
        <v>71</v>
      </c>
      <c r="F326">
        <v>103</v>
      </c>
      <c r="I326" t="str">
        <f t="shared" ref="I326:I389" si="10">IF(AND(C327=MAX(C323:C331), _xlfn.STDEV.P(C323:C331)&gt;$K$6),"YES","NO")</f>
        <v>NO</v>
      </c>
      <c r="J326" t="str">
        <f t="shared" ref="J326:J389" si="11">IF(AND(C327=MIN(C323:C331), _xlfn.STDEV.P(C323:C331)&gt;$K$6),"YES","NO")</f>
        <v>NO</v>
      </c>
    </row>
    <row r="327" spans="1:10" x14ac:dyDescent="0.25">
      <c r="A327">
        <v>29.890525820000001</v>
      </c>
      <c r="B327">
        <v>3388</v>
      </c>
      <c r="C327">
        <v>13.09570313</v>
      </c>
      <c r="D327">
        <v>-26.3671875</v>
      </c>
      <c r="E327">
        <v>71</v>
      </c>
      <c r="F327">
        <v>103</v>
      </c>
      <c r="I327" t="str">
        <f t="shared" si="10"/>
        <v>NO</v>
      </c>
      <c r="J327" t="str">
        <f t="shared" si="11"/>
        <v>NO</v>
      </c>
    </row>
    <row r="328" spans="1:10" x14ac:dyDescent="0.25">
      <c r="A328">
        <v>29.900523419999999</v>
      </c>
      <c r="B328">
        <v>3398</v>
      </c>
      <c r="C328">
        <v>12.65625</v>
      </c>
      <c r="D328">
        <v>-39.9502831</v>
      </c>
      <c r="E328">
        <v>71</v>
      </c>
      <c r="F328">
        <v>103</v>
      </c>
      <c r="I328" t="str">
        <f t="shared" si="10"/>
        <v>NO</v>
      </c>
      <c r="J328" t="str">
        <f t="shared" si="11"/>
        <v>NO</v>
      </c>
    </row>
    <row r="329" spans="1:10" x14ac:dyDescent="0.25">
      <c r="A329">
        <v>29.911523580000001</v>
      </c>
      <c r="B329">
        <v>3409</v>
      </c>
      <c r="C329">
        <v>12.12890625</v>
      </c>
      <c r="D329">
        <v>-52.734375</v>
      </c>
      <c r="E329">
        <v>71</v>
      </c>
      <c r="F329">
        <v>103</v>
      </c>
      <c r="I329" t="str">
        <f t="shared" si="10"/>
        <v>NO</v>
      </c>
      <c r="J329" t="str">
        <f t="shared" si="11"/>
        <v>NO</v>
      </c>
    </row>
    <row r="330" spans="1:10" x14ac:dyDescent="0.25">
      <c r="A330">
        <v>29.921526910000001</v>
      </c>
      <c r="B330">
        <v>3419</v>
      </c>
      <c r="C330">
        <v>11.6015625</v>
      </c>
      <c r="D330">
        <v>-47.9403419</v>
      </c>
      <c r="E330">
        <v>71</v>
      </c>
      <c r="F330">
        <v>103</v>
      </c>
      <c r="I330" t="str">
        <f t="shared" si="10"/>
        <v>NO</v>
      </c>
      <c r="J330" t="str">
        <f t="shared" si="11"/>
        <v>NO</v>
      </c>
    </row>
    <row r="331" spans="1:10" x14ac:dyDescent="0.25">
      <c r="A331">
        <v>29.93252373</v>
      </c>
      <c r="B331">
        <v>3430</v>
      </c>
      <c r="C331">
        <v>10.8984375</v>
      </c>
      <c r="D331">
        <v>-70.3125</v>
      </c>
      <c r="E331">
        <v>71</v>
      </c>
      <c r="F331">
        <v>103</v>
      </c>
      <c r="I331" t="str">
        <f t="shared" si="10"/>
        <v>NO</v>
      </c>
      <c r="J331" t="str">
        <f t="shared" si="11"/>
        <v>NO</v>
      </c>
    </row>
    <row r="332" spans="1:10" x14ac:dyDescent="0.25">
      <c r="A332">
        <v>29.94252324</v>
      </c>
      <c r="B332">
        <v>3440</v>
      </c>
      <c r="C332">
        <v>10.10742188</v>
      </c>
      <c r="D332">
        <v>-79.1015625</v>
      </c>
      <c r="E332">
        <v>71</v>
      </c>
      <c r="F332">
        <v>103</v>
      </c>
      <c r="I332" t="str">
        <f t="shared" si="10"/>
        <v>NO</v>
      </c>
      <c r="J332" t="str">
        <f t="shared" si="11"/>
        <v>NO</v>
      </c>
    </row>
    <row r="333" spans="1:10" x14ac:dyDescent="0.25">
      <c r="A333">
        <v>29.952526330000001</v>
      </c>
      <c r="B333">
        <v>3450</v>
      </c>
      <c r="C333">
        <v>9.228515625</v>
      </c>
      <c r="D333">
        <v>-79.900566100000006</v>
      </c>
      <c r="E333">
        <v>71</v>
      </c>
      <c r="F333">
        <v>103</v>
      </c>
      <c r="I333" t="str">
        <f t="shared" si="10"/>
        <v>NO</v>
      </c>
      <c r="J333" t="str">
        <f t="shared" si="11"/>
        <v>NO</v>
      </c>
    </row>
    <row r="334" spans="1:10" x14ac:dyDescent="0.25">
      <c r="A334">
        <v>29.963748219999999</v>
      </c>
      <c r="B334">
        <v>3461</v>
      </c>
      <c r="C334">
        <v>8.349609375</v>
      </c>
      <c r="D334">
        <v>-87.890625</v>
      </c>
      <c r="E334">
        <v>71</v>
      </c>
      <c r="F334">
        <v>103</v>
      </c>
      <c r="I334" t="str">
        <f t="shared" si="10"/>
        <v>NO</v>
      </c>
      <c r="J334" t="str">
        <f t="shared" si="11"/>
        <v>NO</v>
      </c>
    </row>
    <row r="335" spans="1:10" x14ac:dyDescent="0.25">
      <c r="A335">
        <v>29.974264380000001</v>
      </c>
      <c r="B335">
        <v>3471</v>
      </c>
      <c r="C335">
        <v>7.3828125</v>
      </c>
      <c r="D335">
        <v>-87.890625</v>
      </c>
      <c r="E335">
        <v>71</v>
      </c>
      <c r="F335">
        <v>103</v>
      </c>
      <c r="I335" t="str">
        <f t="shared" si="10"/>
        <v>NO</v>
      </c>
      <c r="J335" t="str">
        <f t="shared" si="11"/>
        <v>NO</v>
      </c>
    </row>
    <row r="336" spans="1:10" x14ac:dyDescent="0.25">
      <c r="A336">
        <v>29.984264140000001</v>
      </c>
      <c r="B336">
        <v>3482</v>
      </c>
      <c r="C336">
        <v>6.240234375</v>
      </c>
      <c r="D336">
        <v>-114.2578125</v>
      </c>
      <c r="E336">
        <v>71</v>
      </c>
      <c r="F336">
        <v>103</v>
      </c>
      <c r="I336" t="str">
        <f t="shared" si="10"/>
        <v>NO</v>
      </c>
      <c r="J336" t="str">
        <f t="shared" si="11"/>
        <v>NO</v>
      </c>
    </row>
    <row r="337" spans="1:10" x14ac:dyDescent="0.25">
      <c r="A337">
        <v>29.994265559999999</v>
      </c>
      <c r="B337">
        <v>3492</v>
      </c>
      <c r="C337">
        <v>5.09765625</v>
      </c>
      <c r="D337">
        <v>-103.8707352</v>
      </c>
      <c r="E337">
        <v>71</v>
      </c>
      <c r="F337">
        <v>103</v>
      </c>
      <c r="I337" t="str">
        <f t="shared" si="10"/>
        <v>NO</v>
      </c>
      <c r="J337" t="str">
        <f t="shared" si="11"/>
        <v>NO</v>
      </c>
    </row>
    <row r="338" spans="1:10" x14ac:dyDescent="0.25">
      <c r="A338">
        <v>30.00526404</v>
      </c>
      <c r="B338">
        <v>3503</v>
      </c>
      <c r="C338">
        <v>3.955078125</v>
      </c>
      <c r="D338">
        <v>-114.2578125</v>
      </c>
      <c r="E338">
        <v>71</v>
      </c>
      <c r="F338">
        <v>103</v>
      </c>
      <c r="I338" t="str">
        <f t="shared" si="10"/>
        <v>NO</v>
      </c>
      <c r="J338" t="str">
        <f t="shared" si="11"/>
        <v>NO</v>
      </c>
    </row>
    <row r="339" spans="1:10" x14ac:dyDescent="0.25">
      <c r="A339">
        <v>30.015264510000002</v>
      </c>
      <c r="B339">
        <v>3513</v>
      </c>
      <c r="C339">
        <v>2.724609375</v>
      </c>
      <c r="D339">
        <v>-123.046875</v>
      </c>
      <c r="E339">
        <v>71</v>
      </c>
      <c r="F339">
        <v>103</v>
      </c>
      <c r="I339" t="str">
        <f t="shared" si="10"/>
        <v>NO</v>
      </c>
      <c r="J339" t="str">
        <f t="shared" si="11"/>
        <v>NO</v>
      </c>
    </row>
    <row r="340" spans="1:10" x14ac:dyDescent="0.25">
      <c r="A340">
        <v>30.026264909999998</v>
      </c>
      <c r="B340">
        <v>3523</v>
      </c>
      <c r="C340">
        <v>1.58203125</v>
      </c>
      <c r="D340">
        <v>-103.8707352</v>
      </c>
      <c r="E340">
        <v>71</v>
      </c>
      <c r="F340">
        <v>103</v>
      </c>
      <c r="I340" t="str">
        <f t="shared" si="10"/>
        <v>NO</v>
      </c>
      <c r="J340" t="str">
        <f t="shared" si="11"/>
        <v>NO</v>
      </c>
    </row>
    <row r="341" spans="1:10" x14ac:dyDescent="0.25">
      <c r="A341">
        <v>30.036267280000001</v>
      </c>
      <c r="B341">
        <v>3534</v>
      </c>
      <c r="C341">
        <v>0.263671875</v>
      </c>
      <c r="D341">
        <v>-131.8359375</v>
      </c>
      <c r="E341">
        <v>71</v>
      </c>
      <c r="F341">
        <v>103</v>
      </c>
      <c r="I341" t="str">
        <f t="shared" si="10"/>
        <v>NO</v>
      </c>
      <c r="J341" t="str">
        <f t="shared" si="11"/>
        <v>NO</v>
      </c>
    </row>
    <row r="342" spans="1:10" x14ac:dyDescent="0.25">
      <c r="A342">
        <v>30.047264340000002</v>
      </c>
      <c r="B342">
        <v>3544</v>
      </c>
      <c r="C342">
        <v>-0.966796875</v>
      </c>
      <c r="D342">
        <v>-111.86079410000001</v>
      </c>
      <c r="E342">
        <v>71</v>
      </c>
      <c r="F342">
        <v>103</v>
      </c>
      <c r="I342" t="str">
        <f t="shared" si="10"/>
        <v>NO</v>
      </c>
      <c r="J342" t="str">
        <f t="shared" si="11"/>
        <v>NO</v>
      </c>
    </row>
    <row r="343" spans="1:10" x14ac:dyDescent="0.25">
      <c r="A343">
        <v>30.057264329999999</v>
      </c>
      <c r="B343">
        <v>3555</v>
      </c>
      <c r="C343">
        <v>-2.197265625</v>
      </c>
      <c r="D343">
        <v>-123.046875</v>
      </c>
      <c r="E343">
        <v>71</v>
      </c>
      <c r="F343">
        <v>103</v>
      </c>
      <c r="I343" t="str">
        <f t="shared" si="10"/>
        <v>NO</v>
      </c>
      <c r="J343" t="str">
        <f t="shared" si="11"/>
        <v>NO</v>
      </c>
    </row>
    <row r="344" spans="1:10" x14ac:dyDescent="0.25">
      <c r="A344">
        <v>30.067268129999999</v>
      </c>
      <c r="B344">
        <v>3565</v>
      </c>
      <c r="C344">
        <v>-3.427734375</v>
      </c>
      <c r="D344">
        <v>-111.86079410000001</v>
      </c>
      <c r="E344">
        <v>71</v>
      </c>
      <c r="F344">
        <v>103</v>
      </c>
      <c r="I344" t="str">
        <f t="shared" si="10"/>
        <v>NO</v>
      </c>
      <c r="J344" t="str">
        <f t="shared" si="11"/>
        <v>NO</v>
      </c>
    </row>
    <row r="345" spans="1:10" x14ac:dyDescent="0.25">
      <c r="A345">
        <v>30.078268529999999</v>
      </c>
      <c r="B345">
        <v>3576</v>
      </c>
      <c r="C345">
        <v>-4.658203125</v>
      </c>
      <c r="D345">
        <v>-123.046875</v>
      </c>
      <c r="E345">
        <v>71</v>
      </c>
      <c r="F345">
        <v>103</v>
      </c>
      <c r="I345" t="str">
        <f t="shared" si="10"/>
        <v>NO</v>
      </c>
      <c r="J345" t="str">
        <f t="shared" si="11"/>
        <v>NO</v>
      </c>
    </row>
    <row r="346" spans="1:10" x14ac:dyDescent="0.25">
      <c r="A346">
        <v>30.08826423</v>
      </c>
      <c r="B346">
        <v>3586</v>
      </c>
      <c r="C346">
        <v>-5.888671875</v>
      </c>
      <c r="D346">
        <v>-123.046875</v>
      </c>
      <c r="E346">
        <v>71</v>
      </c>
      <c r="F346">
        <v>103</v>
      </c>
      <c r="I346" t="str">
        <f t="shared" si="10"/>
        <v>NO</v>
      </c>
      <c r="J346" t="str">
        <f t="shared" si="11"/>
        <v>NO</v>
      </c>
    </row>
    <row r="347" spans="1:10" x14ac:dyDescent="0.25">
      <c r="A347">
        <v>30.099264860000002</v>
      </c>
      <c r="B347">
        <v>3596</v>
      </c>
      <c r="C347">
        <v>-7.03125</v>
      </c>
      <c r="D347">
        <v>-103.8707352</v>
      </c>
      <c r="E347">
        <v>71</v>
      </c>
      <c r="F347">
        <v>103</v>
      </c>
      <c r="I347" t="str">
        <f t="shared" si="10"/>
        <v>NO</v>
      </c>
      <c r="J347" t="str">
        <f t="shared" si="11"/>
        <v>NO</v>
      </c>
    </row>
    <row r="348" spans="1:10" x14ac:dyDescent="0.25">
      <c r="A348">
        <v>30.109272000000001</v>
      </c>
      <c r="B348">
        <v>3607</v>
      </c>
      <c r="C348">
        <v>-8.0859375</v>
      </c>
      <c r="D348">
        <v>-105.46875</v>
      </c>
      <c r="E348">
        <v>71</v>
      </c>
      <c r="F348">
        <v>103</v>
      </c>
      <c r="I348" t="str">
        <f t="shared" si="10"/>
        <v>NO</v>
      </c>
      <c r="J348" t="str">
        <f t="shared" si="11"/>
        <v>NO</v>
      </c>
    </row>
    <row r="349" spans="1:10" x14ac:dyDescent="0.25">
      <c r="A349">
        <v>30.119858499999999</v>
      </c>
      <c r="B349">
        <v>3617</v>
      </c>
      <c r="C349">
        <v>-9.140625</v>
      </c>
      <c r="D349">
        <v>-95.880683899999994</v>
      </c>
      <c r="E349">
        <v>71</v>
      </c>
      <c r="F349">
        <v>103</v>
      </c>
      <c r="I349" t="str">
        <f t="shared" si="10"/>
        <v>NO</v>
      </c>
      <c r="J349" t="str">
        <f t="shared" si="11"/>
        <v>NO</v>
      </c>
    </row>
    <row r="350" spans="1:10" x14ac:dyDescent="0.25">
      <c r="A350">
        <v>30.129860399999998</v>
      </c>
      <c r="B350">
        <v>3628</v>
      </c>
      <c r="C350">
        <v>-10.10742188</v>
      </c>
      <c r="D350">
        <v>-96.6796875</v>
      </c>
      <c r="E350">
        <v>71</v>
      </c>
      <c r="F350">
        <v>103</v>
      </c>
      <c r="I350" t="str">
        <f t="shared" si="10"/>
        <v>NO</v>
      </c>
      <c r="J350" t="str">
        <f t="shared" si="11"/>
        <v>NO</v>
      </c>
    </row>
    <row r="351" spans="1:10" x14ac:dyDescent="0.25">
      <c r="A351">
        <v>30.140858649999998</v>
      </c>
      <c r="B351">
        <v>3638</v>
      </c>
      <c r="C351">
        <v>-10.8984375</v>
      </c>
      <c r="D351">
        <v>-71.910514800000001</v>
      </c>
      <c r="E351">
        <v>71</v>
      </c>
      <c r="F351">
        <v>103</v>
      </c>
      <c r="I351" t="str">
        <f t="shared" si="10"/>
        <v>NO</v>
      </c>
      <c r="J351" t="str">
        <f t="shared" si="11"/>
        <v>NO</v>
      </c>
    </row>
    <row r="352" spans="1:10" x14ac:dyDescent="0.25">
      <c r="A352">
        <v>30.150860309999999</v>
      </c>
      <c r="B352">
        <v>3649</v>
      </c>
      <c r="C352">
        <v>-11.68945313</v>
      </c>
      <c r="D352">
        <v>-79.1015625</v>
      </c>
      <c r="E352">
        <v>71</v>
      </c>
      <c r="F352">
        <v>103</v>
      </c>
      <c r="I352" t="str">
        <f t="shared" si="10"/>
        <v>NO</v>
      </c>
      <c r="J352" t="str">
        <f t="shared" si="11"/>
        <v>NO</v>
      </c>
    </row>
    <row r="353" spans="1:10" x14ac:dyDescent="0.25">
      <c r="A353">
        <v>30.16185784</v>
      </c>
      <c r="B353">
        <v>3659</v>
      </c>
      <c r="C353">
        <v>-12.39257813</v>
      </c>
      <c r="D353">
        <v>-70.3125</v>
      </c>
      <c r="E353">
        <v>71</v>
      </c>
      <c r="F353">
        <v>103</v>
      </c>
      <c r="I353" t="str">
        <f t="shared" si="10"/>
        <v>NO</v>
      </c>
      <c r="J353" t="str">
        <f t="shared" si="11"/>
        <v>NO</v>
      </c>
    </row>
    <row r="354" spans="1:10" x14ac:dyDescent="0.25">
      <c r="A354">
        <v>30.171860219999999</v>
      </c>
      <c r="B354">
        <v>3669</v>
      </c>
      <c r="C354">
        <v>-13.0078125</v>
      </c>
      <c r="D354">
        <v>-55.930396999999999</v>
      </c>
      <c r="E354">
        <v>71</v>
      </c>
      <c r="F354">
        <v>103</v>
      </c>
      <c r="I354" t="str">
        <f t="shared" si="10"/>
        <v>NO</v>
      </c>
      <c r="J354" t="str">
        <f t="shared" si="11"/>
        <v>NO</v>
      </c>
    </row>
    <row r="355" spans="1:10" x14ac:dyDescent="0.25">
      <c r="A355">
        <v>30.18185806</v>
      </c>
      <c r="B355">
        <v>3680</v>
      </c>
      <c r="C355">
        <v>-13.44726563</v>
      </c>
      <c r="D355">
        <v>-43.9453125</v>
      </c>
      <c r="E355">
        <v>71</v>
      </c>
      <c r="F355">
        <v>103</v>
      </c>
      <c r="I355" t="str">
        <f t="shared" si="10"/>
        <v>NO</v>
      </c>
      <c r="J355" t="str">
        <f t="shared" si="11"/>
        <v>NO</v>
      </c>
    </row>
    <row r="356" spans="1:10" x14ac:dyDescent="0.25">
      <c r="A356">
        <v>30.192857979999999</v>
      </c>
      <c r="B356">
        <v>3690</v>
      </c>
      <c r="C356">
        <v>-13.79882813</v>
      </c>
      <c r="D356">
        <v>-31.960228000000001</v>
      </c>
      <c r="E356">
        <v>71</v>
      </c>
      <c r="F356">
        <v>103</v>
      </c>
      <c r="I356" t="str">
        <f t="shared" si="10"/>
        <v>NO</v>
      </c>
      <c r="J356" t="str">
        <f t="shared" si="11"/>
        <v>NO</v>
      </c>
    </row>
    <row r="357" spans="1:10" x14ac:dyDescent="0.25">
      <c r="A357">
        <v>30.202858209999999</v>
      </c>
      <c r="B357">
        <v>3701</v>
      </c>
      <c r="C357">
        <v>-14.0625</v>
      </c>
      <c r="D357">
        <v>-26.3671875</v>
      </c>
      <c r="E357">
        <v>71</v>
      </c>
      <c r="F357">
        <v>103</v>
      </c>
      <c r="I357" t="str">
        <f t="shared" si="10"/>
        <v>NO</v>
      </c>
      <c r="J357" t="str">
        <f t="shared" si="11"/>
        <v>YES</v>
      </c>
    </row>
    <row r="358" spans="1:10" x14ac:dyDescent="0.25">
      <c r="A358">
        <v>30.213858599999998</v>
      </c>
      <c r="B358">
        <v>3711</v>
      </c>
      <c r="C358">
        <v>-14.23828125</v>
      </c>
      <c r="D358">
        <v>-15.980114</v>
      </c>
      <c r="E358">
        <v>71</v>
      </c>
      <c r="F358">
        <v>103</v>
      </c>
      <c r="I358" t="str">
        <f t="shared" si="10"/>
        <v>NO</v>
      </c>
      <c r="J358" t="str">
        <f t="shared" si="11"/>
        <v>YES</v>
      </c>
    </row>
    <row r="359" spans="1:10" x14ac:dyDescent="0.25">
      <c r="A359">
        <v>30.223860500000001</v>
      </c>
      <c r="B359">
        <v>3722</v>
      </c>
      <c r="C359">
        <v>-14.23828125</v>
      </c>
      <c r="D359">
        <v>0</v>
      </c>
      <c r="E359">
        <v>71</v>
      </c>
      <c r="F359">
        <v>103</v>
      </c>
      <c r="I359" t="str">
        <f t="shared" si="10"/>
        <v>NO</v>
      </c>
      <c r="J359" t="str">
        <f t="shared" si="11"/>
        <v>NO</v>
      </c>
    </row>
    <row r="360" spans="1:10" x14ac:dyDescent="0.25">
      <c r="A360">
        <v>30.234858039999999</v>
      </c>
      <c r="B360">
        <v>3732</v>
      </c>
      <c r="C360">
        <v>-14.0625</v>
      </c>
      <c r="D360">
        <v>17.578125</v>
      </c>
      <c r="E360">
        <v>71</v>
      </c>
      <c r="F360">
        <v>103</v>
      </c>
      <c r="I360" t="str">
        <f t="shared" si="10"/>
        <v>NO</v>
      </c>
      <c r="J360" t="str">
        <f t="shared" si="11"/>
        <v>NO</v>
      </c>
    </row>
    <row r="361" spans="1:10" x14ac:dyDescent="0.25">
      <c r="A361">
        <v>30.244857549999999</v>
      </c>
      <c r="B361">
        <v>3742</v>
      </c>
      <c r="C361">
        <v>-13.88671875</v>
      </c>
      <c r="D361">
        <v>15.980114</v>
      </c>
      <c r="E361">
        <v>71</v>
      </c>
      <c r="F361">
        <v>103</v>
      </c>
      <c r="I361" t="str">
        <f t="shared" si="10"/>
        <v>NO</v>
      </c>
      <c r="J361" t="str">
        <f t="shared" si="11"/>
        <v>NO</v>
      </c>
    </row>
    <row r="362" spans="1:10" x14ac:dyDescent="0.25">
      <c r="A362">
        <v>30.25486064</v>
      </c>
      <c r="B362">
        <v>3753</v>
      </c>
      <c r="C362">
        <v>-13.53515625</v>
      </c>
      <c r="D362">
        <v>35.15625</v>
      </c>
      <c r="E362">
        <v>71</v>
      </c>
      <c r="F362">
        <v>103</v>
      </c>
      <c r="I362" t="str">
        <f t="shared" si="10"/>
        <v>NO</v>
      </c>
      <c r="J362" t="str">
        <f t="shared" si="11"/>
        <v>NO</v>
      </c>
    </row>
    <row r="363" spans="1:10" x14ac:dyDescent="0.25">
      <c r="A363">
        <v>30.265857929999999</v>
      </c>
      <c r="B363">
        <v>3763</v>
      </c>
      <c r="C363">
        <v>-13.09570313</v>
      </c>
      <c r="D363">
        <v>39.9502831</v>
      </c>
      <c r="E363">
        <v>71</v>
      </c>
      <c r="F363">
        <v>103</v>
      </c>
      <c r="I363" t="str">
        <f t="shared" si="10"/>
        <v>NO</v>
      </c>
      <c r="J363" t="str">
        <f t="shared" si="11"/>
        <v>NO</v>
      </c>
    </row>
    <row r="364" spans="1:10" x14ac:dyDescent="0.25">
      <c r="A364">
        <v>30.275858880000001</v>
      </c>
      <c r="B364">
        <v>3774</v>
      </c>
      <c r="C364">
        <v>-12.56835938</v>
      </c>
      <c r="D364">
        <v>52.734375</v>
      </c>
      <c r="E364">
        <v>71</v>
      </c>
      <c r="F364">
        <v>103</v>
      </c>
      <c r="I364" t="str">
        <f t="shared" si="10"/>
        <v>NO</v>
      </c>
      <c r="J364" t="str">
        <f t="shared" si="11"/>
        <v>NO</v>
      </c>
    </row>
    <row r="365" spans="1:10" x14ac:dyDescent="0.25">
      <c r="A365">
        <v>30.286858079999998</v>
      </c>
      <c r="B365">
        <v>3784</v>
      </c>
      <c r="C365">
        <v>-11.86523438</v>
      </c>
      <c r="D365">
        <v>63.9204559</v>
      </c>
      <c r="E365">
        <v>71</v>
      </c>
      <c r="F365">
        <v>103</v>
      </c>
      <c r="I365" t="str">
        <f t="shared" si="10"/>
        <v>NO</v>
      </c>
      <c r="J365" t="str">
        <f t="shared" si="11"/>
        <v>NO</v>
      </c>
    </row>
    <row r="366" spans="1:10" x14ac:dyDescent="0.25">
      <c r="A366">
        <v>30.29685903</v>
      </c>
      <c r="B366">
        <v>3795</v>
      </c>
      <c r="C366">
        <v>-11.07421875</v>
      </c>
      <c r="D366">
        <v>79.1015625</v>
      </c>
      <c r="E366">
        <v>71</v>
      </c>
      <c r="F366">
        <v>103</v>
      </c>
      <c r="I366" t="str">
        <f t="shared" si="10"/>
        <v>NO</v>
      </c>
      <c r="J366" t="str">
        <f t="shared" si="11"/>
        <v>NO</v>
      </c>
    </row>
    <row r="367" spans="1:10" x14ac:dyDescent="0.25">
      <c r="A367">
        <v>30.30785775</v>
      </c>
      <c r="B367">
        <v>3805</v>
      </c>
      <c r="C367">
        <v>-10.28320313</v>
      </c>
      <c r="D367">
        <v>79.1015625</v>
      </c>
      <c r="E367">
        <v>71</v>
      </c>
      <c r="F367">
        <v>103</v>
      </c>
      <c r="I367" t="str">
        <f t="shared" si="10"/>
        <v>NO</v>
      </c>
      <c r="J367" t="str">
        <f t="shared" si="11"/>
        <v>NO</v>
      </c>
    </row>
    <row r="368" spans="1:10" x14ac:dyDescent="0.25">
      <c r="A368">
        <v>30.317780490000001</v>
      </c>
      <c r="B368">
        <v>3815</v>
      </c>
      <c r="C368">
        <v>-9.31640625</v>
      </c>
      <c r="D368">
        <v>87.890625</v>
      </c>
      <c r="E368">
        <v>71</v>
      </c>
      <c r="F368">
        <v>103</v>
      </c>
      <c r="I368" t="str">
        <f t="shared" si="10"/>
        <v>NO</v>
      </c>
      <c r="J368" t="str">
        <f t="shared" si="11"/>
        <v>NO</v>
      </c>
    </row>
    <row r="369" spans="1:10" x14ac:dyDescent="0.25">
      <c r="A369">
        <v>30.32778287</v>
      </c>
      <c r="B369">
        <v>3826</v>
      </c>
      <c r="C369">
        <v>-8.349609375</v>
      </c>
      <c r="D369">
        <v>96.6796875</v>
      </c>
      <c r="E369">
        <v>71</v>
      </c>
      <c r="F369">
        <v>103</v>
      </c>
      <c r="I369" t="str">
        <f t="shared" si="10"/>
        <v>NO</v>
      </c>
      <c r="J369" t="str">
        <f t="shared" si="11"/>
        <v>NO</v>
      </c>
    </row>
    <row r="370" spans="1:10" x14ac:dyDescent="0.25">
      <c r="A370">
        <v>30.338783029999998</v>
      </c>
      <c r="B370">
        <v>3836</v>
      </c>
      <c r="C370">
        <v>-7.294921875</v>
      </c>
      <c r="D370">
        <v>95.880683899999994</v>
      </c>
      <c r="E370">
        <v>71</v>
      </c>
      <c r="F370">
        <v>103</v>
      </c>
      <c r="I370" t="str">
        <f t="shared" si="10"/>
        <v>NO</v>
      </c>
      <c r="J370" t="str">
        <f t="shared" si="11"/>
        <v>NO</v>
      </c>
    </row>
    <row r="371" spans="1:10" x14ac:dyDescent="0.25">
      <c r="A371">
        <v>30.348781349999999</v>
      </c>
      <c r="B371">
        <v>3847</v>
      </c>
      <c r="C371">
        <v>-6.15234375</v>
      </c>
      <c r="D371">
        <v>114.2578125</v>
      </c>
      <c r="E371">
        <v>71</v>
      </c>
      <c r="F371">
        <v>103</v>
      </c>
      <c r="I371" t="str">
        <f t="shared" si="10"/>
        <v>NO</v>
      </c>
      <c r="J371" t="str">
        <f t="shared" si="11"/>
        <v>NO</v>
      </c>
    </row>
    <row r="372" spans="1:10" x14ac:dyDescent="0.25">
      <c r="A372">
        <v>30.359781980000001</v>
      </c>
      <c r="B372">
        <v>3857</v>
      </c>
      <c r="C372">
        <v>-4.921875</v>
      </c>
      <c r="D372">
        <v>111.86079410000001</v>
      </c>
      <c r="E372">
        <v>71</v>
      </c>
      <c r="F372">
        <v>103</v>
      </c>
      <c r="I372" t="str">
        <f t="shared" si="10"/>
        <v>NO</v>
      </c>
      <c r="J372" t="str">
        <f t="shared" si="11"/>
        <v>NO</v>
      </c>
    </row>
    <row r="373" spans="1:10" x14ac:dyDescent="0.25">
      <c r="A373">
        <v>30.369856120000001</v>
      </c>
      <c r="B373">
        <v>3868</v>
      </c>
      <c r="C373">
        <v>-3.779296875</v>
      </c>
      <c r="D373">
        <v>114.2578125</v>
      </c>
      <c r="E373">
        <v>71</v>
      </c>
      <c r="F373">
        <v>103</v>
      </c>
      <c r="I373" t="str">
        <f t="shared" si="10"/>
        <v>NO</v>
      </c>
      <c r="J373" t="str">
        <f t="shared" si="11"/>
        <v>NO</v>
      </c>
    </row>
    <row r="374" spans="1:10" x14ac:dyDescent="0.25">
      <c r="A374">
        <v>30.380781649999999</v>
      </c>
      <c r="B374">
        <v>3878</v>
      </c>
      <c r="C374">
        <v>-2.548828125</v>
      </c>
      <c r="D374">
        <v>123.046875</v>
      </c>
      <c r="E374">
        <v>71</v>
      </c>
      <c r="F374">
        <v>103</v>
      </c>
      <c r="I374" t="str">
        <f t="shared" si="10"/>
        <v>NO</v>
      </c>
      <c r="J374" t="str">
        <f t="shared" si="11"/>
        <v>NO</v>
      </c>
    </row>
    <row r="375" spans="1:10" x14ac:dyDescent="0.25">
      <c r="A375">
        <v>30.390782590000001</v>
      </c>
      <c r="B375">
        <v>3888</v>
      </c>
      <c r="C375">
        <v>-1.318359375</v>
      </c>
      <c r="D375">
        <v>111.86079410000001</v>
      </c>
      <c r="E375">
        <v>71</v>
      </c>
      <c r="F375">
        <v>103</v>
      </c>
      <c r="I375" t="str">
        <f t="shared" si="10"/>
        <v>NO</v>
      </c>
      <c r="J375" t="str">
        <f t="shared" si="11"/>
        <v>NO</v>
      </c>
    </row>
    <row r="376" spans="1:10" x14ac:dyDescent="0.25">
      <c r="A376">
        <v>30.40078497</v>
      </c>
      <c r="B376">
        <v>3899</v>
      </c>
      <c r="C376">
        <v>0</v>
      </c>
      <c r="D376">
        <v>131.8359375</v>
      </c>
      <c r="E376">
        <v>71</v>
      </c>
      <c r="F376">
        <v>103</v>
      </c>
      <c r="I376" t="str">
        <f t="shared" si="10"/>
        <v>NO</v>
      </c>
      <c r="J376" t="str">
        <f t="shared" si="11"/>
        <v>NO</v>
      </c>
    </row>
    <row r="377" spans="1:10" x14ac:dyDescent="0.25">
      <c r="A377">
        <v>30.411782980000002</v>
      </c>
      <c r="B377">
        <v>3909</v>
      </c>
      <c r="C377">
        <v>1.23046875</v>
      </c>
      <c r="D377">
        <v>111.86079410000001</v>
      </c>
      <c r="E377">
        <v>71</v>
      </c>
      <c r="F377">
        <v>103</v>
      </c>
      <c r="I377" t="str">
        <f t="shared" si="10"/>
        <v>NO</v>
      </c>
      <c r="J377" t="str">
        <f t="shared" si="11"/>
        <v>NO</v>
      </c>
    </row>
    <row r="378" spans="1:10" x14ac:dyDescent="0.25">
      <c r="A378">
        <v>30.42178178</v>
      </c>
      <c r="B378">
        <v>3920</v>
      </c>
      <c r="C378">
        <v>2.4609375</v>
      </c>
      <c r="D378">
        <v>123.046875</v>
      </c>
      <c r="E378">
        <v>71</v>
      </c>
      <c r="F378">
        <v>103</v>
      </c>
      <c r="I378" t="str">
        <f t="shared" si="10"/>
        <v>NO</v>
      </c>
      <c r="J378" t="str">
        <f t="shared" si="11"/>
        <v>NO</v>
      </c>
    </row>
    <row r="379" spans="1:10" x14ac:dyDescent="0.25">
      <c r="A379">
        <v>30.432781219999999</v>
      </c>
      <c r="B379">
        <v>3930</v>
      </c>
      <c r="C379">
        <v>3.603515625</v>
      </c>
      <c r="D379">
        <v>114.2578125</v>
      </c>
      <c r="E379">
        <v>71</v>
      </c>
      <c r="F379">
        <v>103</v>
      </c>
      <c r="I379" t="str">
        <f t="shared" si="10"/>
        <v>NO</v>
      </c>
      <c r="J379" t="str">
        <f t="shared" si="11"/>
        <v>NO</v>
      </c>
    </row>
    <row r="380" spans="1:10" x14ac:dyDescent="0.25">
      <c r="A380">
        <v>30.442785499999999</v>
      </c>
      <c r="B380">
        <v>3941</v>
      </c>
      <c r="C380">
        <v>4.833984375</v>
      </c>
      <c r="D380">
        <v>111.86079410000001</v>
      </c>
      <c r="E380">
        <v>71</v>
      </c>
      <c r="F380">
        <v>103</v>
      </c>
      <c r="I380" t="str">
        <f t="shared" si="10"/>
        <v>NO</v>
      </c>
      <c r="J380" t="str">
        <f t="shared" si="11"/>
        <v>NO</v>
      </c>
    </row>
    <row r="381" spans="1:10" x14ac:dyDescent="0.25">
      <c r="A381">
        <v>30.4537847</v>
      </c>
      <c r="B381">
        <v>3951</v>
      </c>
      <c r="C381">
        <v>5.888671875</v>
      </c>
      <c r="D381">
        <v>105.46875</v>
      </c>
      <c r="E381">
        <v>71</v>
      </c>
      <c r="F381">
        <v>103</v>
      </c>
      <c r="I381" t="str">
        <f t="shared" si="10"/>
        <v>NO</v>
      </c>
      <c r="J381" t="str">
        <f t="shared" si="11"/>
        <v>NO</v>
      </c>
    </row>
    <row r="382" spans="1:10" x14ac:dyDescent="0.25">
      <c r="A382">
        <v>30.464169500000001</v>
      </c>
      <c r="B382">
        <v>3961</v>
      </c>
      <c r="C382">
        <v>7.03125</v>
      </c>
      <c r="D382">
        <v>103.8707352</v>
      </c>
      <c r="E382">
        <v>71</v>
      </c>
      <c r="F382">
        <v>103</v>
      </c>
      <c r="I382" t="str">
        <f t="shared" si="10"/>
        <v>NO</v>
      </c>
      <c r="J382" t="str">
        <f t="shared" si="11"/>
        <v>NO</v>
      </c>
    </row>
    <row r="383" spans="1:10" x14ac:dyDescent="0.25">
      <c r="A383">
        <v>30.47420859</v>
      </c>
      <c r="B383">
        <v>3972</v>
      </c>
      <c r="C383">
        <v>7.998046875</v>
      </c>
      <c r="D383">
        <v>96.6796875</v>
      </c>
      <c r="E383">
        <v>71</v>
      </c>
      <c r="F383">
        <v>103</v>
      </c>
      <c r="I383" t="str">
        <f t="shared" si="10"/>
        <v>NO</v>
      </c>
      <c r="J383" t="str">
        <f t="shared" si="11"/>
        <v>NO</v>
      </c>
    </row>
    <row r="384" spans="1:10" x14ac:dyDescent="0.25">
      <c r="A384">
        <v>30.485061170000002</v>
      </c>
      <c r="B384">
        <v>3982</v>
      </c>
      <c r="C384">
        <v>8.96484375</v>
      </c>
      <c r="D384">
        <v>87.890625</v>
      </c>
      <c r="E384">
        <v>71</v>
      </c>
      <c r="F384">
        <v>103</v>
      </c>
      <c r="I384" t="str">
        <f t="shared" si="10"/>
        <v>NO</v>
      </c>
      <c r="J384" t="str">
        <f t="shared" si="11"/>
        <v>NO</v>
      </c>
    </row>
    <row r="385" spans="1:10" x14ac:dyDescent="0.25">
      <c r="A385">
        <v>30.495186090000001</v>
      </c>
      <c r="B385">
        <v>3993</v>
      </c>
      <c r="C385">
        <v>9.755859375</v>
      </c>
      <c r="D385">
        <v>79.1015625</v>
      </c>
      <c r="E385">
        <v>71</v>
      </c>
      <c r="F385">
        <v>103</v>
      </c>
      <c r="I385" t="str">
        <f t="shared" si="10"/>
        <v>NO</v>
      </c>
      <c r="J385" t="str">
        <f t="shared" si="11"/>
        <v>NO</v>
      </c>
    </row>
    <row r="386" spans="1:10" x14ac:dyDescent="0.25">
      <c r="A386">
        <v>30.505849600000001</v>
      </c>
      <c r="B386">
        <v>4003</v>
      </c>
      <c r="C386">
        <v>10.546875</v>
      </c>
      <c r="D386">
        <v>79.1015625</v>
      </c>
      <c r="E386">
        <v>71</v>
      </c>
      <c r="F386">
        <v>103</v>
      </c>
      <c r="I386" t="str">
        <f t="shared" si="10"/>
        <v>NO</v>
      </c>
      <c r="J386" t="str">
        <f t="shared" si="11"/>
        <v>NO</v>
      </c>
    </row>
    <row r="387" spans="1:10" x14ac:dyDescent="0.25">
      <c r="A387">
        <v>30.516199109999999</v>
      </c>
      <c r="B387">
        <v>4013</v>
      </c>
      <c r="C387">
        <v>11.25</v>
      </c>
      <c r="D387">
        <v>63.9204559</v>
      </c>
      <c r="E387">
        <v>71</v>
      </c>
      <c r="F387">
        <v>103</v>
      </c>
      <c r="I387" t="str">
        <f t="shared" si="10"/>
        <v>NO</v>
      </c>
      <c r="J387" t="str">
        <f t="shared" si="11"/>
        <v>NO</v>
      </c>
    </row>
    <row r="388" spans="1:10" x14ac:dyDescent="0.25">
      <c r="A388">
        <v>30.526865010000002</v>
      </c>
      <c r="B388">
        <v>4024</v>
      </c>
      <c r="C388">
        <v>11.86523438</v>
      </c>
      <c r="D388">
        <v>61.5234375</v>
      </c>
      <c r="E388">
        <v>71</v>
      </c>
      <c r="F388">
        <v>103</v>
      </c>
      <c r="I388" t="str">
        <f t="shared" si="10"/>
        <v>NO</v>
      </c>
      <c r="J388" t="str">
        <f t="shared" si="11"/>
        <v>NO</v>
      </c>
    </row>
    <row r="389" spans="1:10" x14ac:dyDescent="0.25">
      <c r="A389">
        <v>30.537158009999999</v>
      </c>
      <c r="B389">
        <v>4034</v>
      </c>
      <c r="C389">
        <v>12.39257813</v>
      </c>
      <c r="D389">
        <v>47.9403419</v>
      </c>
      <c r="E389">
        <v>71</v>
      </c>
      <c r="F389">
        <v>103</v>
      </c>
      <c r="I389" t="str">
        <f t="shared" si="10"/>
        <v>NO</v>
      </c>
      <c r="J389" t="str">
        <f t="shared" si="11"/>
        <v>NO</v>
      </c>
    </row>
    <row r="390" spans="1:10" x14ac:dyDescent="0.25">
      <c r="A390">
        <v>30.547404050000001</v>
      </c>
      <c r="B390">
        <v>4045</v>
      </c>
      <c r="C390">
        <v>12.74414063</v>
      </c>
      <c r="D390">
        <v>35.15625</v>
      </c>
      <c r="E390">
        <v>71</v>
      </c>
      <c r="F390">
        <v>103</v>
      </c>
      <c r="I390" t="str">
        <f t="shared" ref="I390:I453" si="12">IF(AND(C391=MAX(C387:C395), _xlfn.STDEV.P(C387:C395)&gt;$K$6),"YES","NO")</f>
        <v>NO</v>
      </c>
      <c r="J390" t="str">
        <f t="shared" ref="J390:J453" si="13">IF(AND(C391=MIN(C387:C395), _xlfn.STDEV.P(C387:C395)&gt;$K$6),"YES","NO")</f>
        <v>NO</v>
      </c>
    </row>
    <row r="391" spans="1:10" x14ac:dyDescent="0.25">
      <c r="A391">
        <v>30.558180570000001</v>
      </c>
      <c r="B391">
        <v>4055</v>
      </c>
      <c r="C391">
        <v>13.09570313</v>
      </c>
      <c r="D391">
        <v>31.960228000000001</v>
      </c>
      <c r="E391">
        <v>71</v>
      </c>
      <c r="F391">
        <v>103</v>
      </c>
      <c r="I391" t="str">
        <f t="shared" si="12"/>
        <v>NO</v>
      </c>
      <c r="J391" t="str">
        <f t="shared" si="13"/>
        <v>NO</v>
      </c>
    </row>
    <row r="392" spans="1:10" x14ac:dyDescent="0.25">
      <c r="A392">
        <v>30.568143129999999</v>
      </c>
      <c r="B392">
        <v>4066</v>
      </c>
      <c r="C392">
        <v>13.27148438</v>
      </c>
      <c r="D392">
        <v>17.578125</v>
      </c>
      <c r="E392">
        <v>71</v>
      </c>
      <c r="F392">
        <v>103</v>
      </c>
      <c r="I392" t="str">
        <f t="shared" si="12"/>
        <v>YES</v>
      </c>
      <c r="J392" t="str">
        <f t="shared" si="13"/>
        <v>NO</v>
      </c>
    </row>
    <row r="393" spans="1:10" x14ac:dyDescent="0.25">
      <c r="A393">
        <v>30.578748940000001</v>
      </c>
      <c r="B393">
        <v>4076</v>
      </c>
      <c r="C393">
        <v>13.359375</v>
      </c>
      <c r="D393">
        <v>8.7890625</v>
      </c>
      <c r="E393">
        <v>71</v>
      </c>
      <c r="F393">
        <v>103</v>
      </c>
      <c r="I393" t="str">
        <f t="shared" si="12"/>
        <v>YES</v>
      </c>
      <c r="J393" t="str">
        <f t="shared" si="13"/>
        <v>NO</v>
      </c>
    </row>
    <row r="394" spans="1:10" x14ac:dyDescent="0.25">
      <c r="A394">
        <v>30.58940196</v>
      </c>
      <c r="B394">
        <v>4086</v>
      </c>
      <c r="C394">
        <v>13.359375</v>
      </c>
      <c r="D394">
        <v>0</v>
      </c>
      <c r="E394">
        <v>71</v>
      </c>
      <c r="F394">
        <v>103</v>
      </c>
      <c r="I394" t="str">
        <f t="shared" si="12"/>
        <v>NO</v>
      </c>
      <c r="J394" t="str">
        <f t="shared" si="13"/>
        <v>NO</v>
      </c>
    </row>
    <row r="395" spans="1:10" x14ac:dyDescent="0.25">
      <c r="A395">
        <v>30.599413160000001</v>
      </c>
      <c r="B395">
        <v>4097</v>
      </c>
      <c r="C395">
        <v>13.27148438</v>
      </c>
      <c r="D395">
        <v>-8.7890625</v>
      </c>
      <c r="E395">
        <v>71</v>
      </c>
      <c r="F395">
        <v>103</v>
      </c>
      <c r="I395" t="str">
        <f t="shared" si="12"/>
        <v>NO</v>
      </c>
      <c r="J395" t="str">
        <f t="shared" si="13"/>
        <v>NO</v>
      </c>
    </row>
    <row r="396" spans="1:10" x14ac:dyDescent="0.25">
      <c r="A396">
        <v>30.610114339999999</v>
      </c>
      <c r="B396">
        <v>4107</v>
      </c>
      <c r="C396">
        <v>13.0078125</v>
      </c>
      <c r="D396">
        <v>-23.970171000000001</v>
      </c>
      <c r="E396">
        <v>71</v>
      </c>
      <c r="F396">
        <v>103</v>
      </c>
      <c r="I396" t="str">
        <f t="shared" si="12"/>
        <v>NO</v>
      </c>
      <c r="J396" t="str">
        <f t="shared" si="13"/>
        <v>NO</v>
      </c>
    </row>
    <row r="397" spans="1:10" x14ac:dyDescent="0.25">
      <c r="A397">
        <v>30.620487449999999</v>
      </c>
      <c r="B397">
        <v>4118</v>
      </c>
      <c r="C397">
        <v>12.65625</v>
      </c>
      <c r="D397">
        <v>-35.15625</v>
      </c>
      <c r="E397">
        <v>71</v>
      </c>
      <c r="F397">
        <v>103</v>
      </c>
      <c r="I397" t="str">
        <f t="shared" si="12"/>
        <v>NO</v>
      </c>
      <c r="J397" t="str">
        <f t="shared" si="13"/>
        <v>NO</v>
      </c>
    </row>
    <row r="398" spans="1:10" x14ac:dyDescent="0.25">
      <c r="A398">
        <v>30.630489350000001</v>
      </c>
      <c r="B398">
        <v>4128</v>
      </c>
      <c r="C398">
        <v>12.21679688</v>
      </c>
      <c r="D398">
        <v>-39.9502831</v>
      </c>
      <c r="E398">
        <v>71</v>
      </c>
      <c r="F398">
        <v>103</v>
      </c>
      <c r="I398" t="str">
        <f t="shared" si="12"/>
        <v>NO</v>
      </c>
      <c r="J398" t="str">
        <f t="shared" si="13"/>
        <v>NO</v>
      </c>
    </row>
    <row r="399" spans="1:10" x14ac:dyDescent="0.25">
      <c r="A399">
        <v>30.64148664</v>
      </c>
      <c r="B399">
        <v>4139</v>
      </c>
      <c r="C399">
        <v>11.68945313</v>
      </c>
      <c r="D399">
        <v>-52.734375</v>
      </c>
      <c r="E399">
        <v>71</v>
      </c>
      <c r="F399">
        <v>103</v>
      </c>
      <c r="I399" t="str">
        <f t="shared" si="12"/>
        <v>NO</v>
      </c>
      <c r="J399" t="str">
        <f t="shared" si="13"/>
        <v>NO</v>
      </c>
    </row>
    <row r="400" spans="1:10" x14ac:dyDescent="0.25">
      <c r="A400">
        <v>30.6514864</v>
      </c>
      <c r="B400">
        <v>4149</v>
      </c>
      <c r="C400">
        <v>11.07421875</v>
      </c>
      <c r="D400">
        <v>-61.5234375</v>
      </c>
      <c r="E400">
        <v>71</v>
      </c>
      <c r="F400">
        <v>103</v>
      </c>
      <c r="I400" t="str">
        <f t="shared" si="12"/>
        <v>NO</v>
      </c>
      <c r="J400" t="str">
        <f t="shared" si="13"/>
        <v>NO</v>
      </c>
    </row>
    <row r="401" spans="1:10" x14ac:dyDescent="0.25">
      <c r="A401">
        <v>30.661488769999998</v>
      </c>
      <c r="B401">
        <v>4159</v>
      </c>
      <c r="C401">
        <v>10.37109375</v>
      </c>
      <c r="D401">
        <v>-63.9204559</v>
      </c>
      <c r="E401">
        <v>71</v>
      </c>
      <c r="F401">
        <v>103</v>
      </c>
      <c r="I401" t="str">
        <f t="shared" si="12"/>
        <v>NO</v>
      </c>
      <c r="J401" t="str">
        <f t="shared" si="13"/>
        <v>NO</v>
      </c>
    </row>
    <row r="402" spans="1:10" x14ac:dyDescent="0.25">
      <c r="A402">
        <v>30.672487019999998</v>
      </c>
      <c r="B402">
        <v>4170</v>
      </c>
      <c r="C402">
        <v>9.580078125</v>
      </c>
      <c r="D402">
        <v>-79.1015625</v>
      </c>
      <c r="E402">
        <v>71</v>
      </c>
      <c r="F402">
        <v>103</v>
      </c>
      <c r="I402" t="str">
        <f t="shared" si="12"/>
        <v>NO</v>
      </c>
      <c r="J402" t="str">
        <f t="shared" si="13"/>
        <v>NO</v>
      </c>
    </row>
    <row r="403" spans="1:10" x14ac:dyDescent="0.25">
      <c r="A403">
        <v>30.682489159999999</v>
      </c>
      <c r="B403">
        <v>4180</v>
      </c>
      <c r="C403">
        <v>8.701171875</v>
      </c>
      <c r="D403">
        <v>-79.900566100000006</v>
      </c>
      <c r="E403">
        <v>71</v>
      </c>
      <c r="F403">
        <v>103</v>
      </c>
      <c r="I403" t="str">
        <f t="shared" si="12"/>
        <v>NO</v>
      </c>
      <c r="J403" t="str">
        <f t="shared" si="13"/>
        <v>NO</v>
      </c>
    </row>
    <row r="404" spans="1:10" x14ac:dyDescent="0.25">
      <c r="A404">
        <v>30.69348621</v>
      </c>
      <c r="B404">
        <v>4191</v>
      </c>
      <c r="C404">
        <v>7.734375</v>
      </c>
      <c r="D404">
        <v>-96.6796875</v>
      </c>
      <c r="E404">
        <v>71</v>
      </c>
      <c r="F404">
        <v>103</v>
      </c>
      <c r="I404" t="str">
        <f t="shared" si="12"/>
        <v>NO</v>
      </c>
      <c r="J404" t="str">
        <f t="shared" si="13"/>
        <v>NO</v>
      </c>
    </row>
    <row r="405" spans="1:10" x14ac:dyDescent="0.25">
      <c r="A405">
        <v>30.703490259999999</v>
      </c>
      <c r="B405">
        <v>4201</v>
      </c>
      <c r="C405">
        <v>6.6796875</v>
      </c>
      <c r="D405">
        <v>-95.880683899999994</v>
      </c>
      <c r="E405">
        <v>71</v>
      </c>
      <c r="F405">
        <v>103</v>
      </c>
      <c r="I405" t="str">
        <f t="shared" si="12"/>
        <v>NO</v>
      </c>
      <c r="J405" t="str">
        <f t="shared" si="13"/>
        <v>NO</v>
      </c>
    </row>
    <row r="406" spans="1:10" x14ac:dyDescent="0.25">
      <c r="A406">
        <v>30.714487080000001</v>
      </c>
      <c r="B406">
        <v>4212</v>
      </c>
      <c r="C406">
        <v>5.537109375</v>
      </c>
      <c r="D406">
        <v>-114.2578125</v>
      </c>
      <c r="E406">
        <v>71</v>
      </c>
      <c r="F406">
        <v>103</v>
      </c>
      <c r="I406" t="str">
        <f t="shared" si="12"/>
        <v>NO</v>
      </c>
      <c r="J406" t="str">
        <f t="shared" si="13"/>
        <v>NO</v>
      </c>
    </row>
    <row r="407" spans="1:10" x14ac:dyDescent="0.25">
      <c r="A407">
        <v>30.724486110000001</v>
      </c>
      <c r="B407">
        <v>4222</v>
      </c>
      <c r="C407">
        <v>4.482421875</v>
      </c>
      <c r="D407">
        <v>-105.46875</v>
      </c>
      <c r="E407">
        <v>71</v>
      </c>
      <c r="F407">
        <v>103</v>
      </c>
      <c r="I407" t="str">
        <f t="shared" si="12"/>
        <v>NO</v>
      </c>
      <c r="J407" t="str">
        <f t="shared" si="13"/>
        <v>NO</v>
      </c>
    </row>
    <row r="408" spans="1:10" x14ac:dyDescent="0.25">
      <c r="A408">
        <v>30.734488729999999</v>
      </c>
      <c r="B408">
        <v>4232</v>
      </c>
      <c r="C408">
        <v>3.33984375</v>
      </c>
      <c r="D408">
        <v>-103.8707352</v>
      </c>
      <c r="E408">
        <v>71</v>
      </c>
      <c r="F408">
        <v>103</v>
      </c>
      <c r="I408" t="str">
        <f t="shared" si="12"/>
        <v>NO</v>
      </c>
      <c r="J408" t="str">
        <f t="shared" si="13"/>
        <v>NO</v>
      </c>
    </row>
    <row r="409" spans="1:10" x14ac:dyDescent="0.25">
      <c r="A409">
        <v>30.745556350000001</v>
      </c>
      <c r="B409">
        <v>4243</v>
      </c>
      <c r="C409">
        <v>2.109375</v>
      </c>
      <c r="D409">
        <v>-123.046875</v>
      </c>
      <c r="E409">
        <v>71</v>
      </c>
      <c r="F409">
        <v>103</v>
      </c>
      <c r="I409" t="str">
        <f t="shared" si="12"/>
        <v>NO</v>
      </c>
      <c r="J409" t="str">
        <f t="shared" si="13"/>
        <v>NO</v>
      </c>
    </row>
    <row r="410" spans="1:10" x14ac:dyDescent="0.25">
      <c r="A410">
        <v>30.755486009999998</v>
      </c>
      <c r="B410">
        <v>4253</v>
      </c>
      <c r="C410">
        <v>0.87890625</v>
      </c>
      <c r="D410">
        <v>-111.86079410000001</v>
      </c>
      <c r="E410">
        <v>71</v>
      </c>
      <c r="F410">
        <v>103</v>
      </c>
      <c r="I410" t="str">
        <f t="shared" si="12"/>
        <v>NO</v>
      </c>
      <c r="J410" t="str">
        <f t="shared" si="13"/>
        <v>NO</v>
      </c>
    </row>
    <row r="411" spans="1:10" x14ac:dyDescent="0.25">
      <c r="A411">
        <v>30.76648617</v>
      </c>
      <c r="B411">
        <v>4264</v>
      </c>
      <c r="C411">
        <v>-0.3515625</v>
      </c>
      <c r="D411">
        <v>-123.046875</v>
      </c>
      <c r="E411">
        <v>71</v>
      </c>
      <c r="F411">
        <v>103</v>
      </c>
      <c r="I411" t="str">
        <f t="shared" si="12"/>
        <v>NO</v>
      </c>
      <c r="J411" t="str">
        <f t="shared" si="13"/>
        <v>NO</v>
      </c>
    </row>
    <row r="412" spans="1:10" x14ac:dyDescent="0.25">
      <c r="A412">
        <v>30.7764883</v>
      </c>
      <c r="B412">
        <v>4274</v>
      </c>
      <c r="C412">
        <v>-1.58203125</v>
      </c>
      <c r="D412">
        <v>-111.86079410000001</v>
      </c>
      <c r="E412">
        <v>71</v>
      </c>
      <c r="F412">
        <v>103</v>
      </c>
      <c r="I412" t="str">
        <f t="shared" si="12"/>
        <v>NO</v>
      </c>
      <c r="J412" t="str">
        <f t="shared" si="13"/>
        <v>NO</v>
      </c>
    </row>
    <row r="413" spans="1:10" x14ac:dyDescent="0.25">
      <c r="A413">
        <v>30.78748822</v>
      </c>
      <c r="B413">
        <v>4285</v>
      </c>
      <c r="C413">
        <v>-2.8125</v>
      </c>
      <c r="D413">
        <v>-123.046875</v>
      </c>
      <c r="E413">
        <v>71</v>
      </c>
      <c r="F413">
        <v>103</v>
      </c>
      <c r="I413" t="str">
        <f t="shared" si="12"/>
        <v>NO</v>
      </c>
      <c r="J413" t="str">
        <f t="shared" si="13"/>
        <v>NO</v>
      </c>
    </row>
    <row r="414" spans="1:10" x14ac:dyDescent="0.25">
      <c r="A414">
        <v>30.79748631</v>
      </c>
      <c r="B414">
        <v>4295</v>
      </c>
      <c r="C414">
        <v>-4.04296875</v>
      </c>
      <c r="D414">
        <v>-123.046875</v>
      </c>
      <c r="E414">
        <v>71</v>
      </c>
      <c r="F414">
        <v>103</v>
      </c>
      <c r="I414" t="str">
        <f t="shared" si="12"/>
        <v>NO</v>
      </c>
      <c r="J414" t="str">
        <f t="shared" si="13"/>
        <v>NO</v>
      </c>
    </row>
    <row r="415" spans="1:10" x14ac:dyDescent="0.25">
      <c r="A415">
        <v>30.807488679999999</v>
      </c>
      <c r="B415">
        <v>4305</v>
      </c>
      <c r="C415">
        <v>-5.2734375</v>
      </c>
      <c r="D415">
        <v>-111.86079410000001</v>
      </c>
      <c r="E415">
        <v>71</v>
      </c>
      <c r="F415">
        <v>103</v>
      </c>
      <c r="I415" t="str">
        <f t="shared" si="12"/>
        <v>NO</v>
      </c>
      <c r="J415" t="str">
        <f t="shared" si="13"/>
        <v>NO</v>
      </c>
    </row>
    <row r="416" spans="1:10" x14ac:dyDescent="0.25">
      <c r="A416">
        <v>30.81849003</v>
      </c>
      <c r="B416">
        <v>4316</v>
      </c>
      <c r="C416">
        <v>-6.416015625</v>
      </c>
      <c r="D416">
        <v>-114.2578125</v>
      </c>
      <c r="E416">
        <v>71</v>
      </c>
      <c r="F416">
        <v>103</v>
      </c>
      <c r="I416" t="str">
        <f t="shared" si="12"/>
        <v>NO</v>
      </c>
      <c r="J416" t="str">
        <f t="shared" si="13"/>
        <v>NO</v>
      </c>
    </row>
    <row r="417" spans="1:10" x14ac:dyDescent="0.25">
      <c r="A417">
        <v>30.82849002</v>
      </c>
      <c r="B417">
        <v>4326</v>
      </c>
      <c r="C417">
        <v>-7.470703125</v>
      </c>
      <c r="D417">
        <v>-95.880683899999994</v>
      </c>
      <c r="E417">
        <v>71</v>
      </c>
      <c r="F417">
        <v>103</v>
      </c>
      <c r="I417" t="str">
        <f t="shared" si="12"/>
        <v>NO</v>
      </c>
      <c r="J417" t="str">
        <f t="shared" si="13"/>
        <v>NO</v>
      </c>
    </row>
    <row r="418" spans="1:10" x14ac:dyDescent="0.25">
      <c r="A418">
        <v>30.839488509999999</v>
      </c>
      <c r="B418">
        <v>4337</v>
      </c>
      <c r="C418">
        <v>-8.525390625</v>
      </c>
      <c r="D418">
        <v>-105.46875</v>
      </c>
      <c r="E418">
        <v>71</v>
      </c>
      <c r="F418">
        <v>103</v>
      </c>
      <c r="I418" t="str">
        <f t="shared" si="12"/>
        <v>NO</v>
      </c>
      <c r="J418" t="str">
        <f t="shared" si="13"/>
        <v>NO</v>
      </c>
    </row>
    <row r="419" spans="1:10" x14ac:dyDescent="0.25">
      <c r="A419">
        <v>30.849489210000002</v>
      </c>
      <c r="B419">
        <v>4347</v>
      </c>
      <c r="C419">
        <v>-9.4921875</v>
      </c>
      <c r="D419">
        <v>-87.890625</v>
      </c>
      <c r="E419">
        <v>71</v>
      </c>
      <c r="F419">
        <v>103</v>
      </c>
      <c r="I419" t="str">
        <f t="shared" si="12"/>
        <v>NO</v>
      </c>
      <c r="J419" t="str">
        <f t="shared" si="13"/>
        <v>NO</v>
      </c>
    </row>
    <row r="420" spans="1:10" x14ac:dyDescent="0.25">
      <c r="A420">
        <v>30.85948634</v>
      </c>
      <c r="B420">
        <v>4358</v>
      </c>
      <c r="C420">
        <v>-10.37109375</v>
      </c>
      <c r="D420">
        <v>-87.890625</v>
      </c>
      <c r="E420">
        <v>71</v>
      </c>
      <c r="F420">
        <v>103</v>
      </c>
      <c r="I420" t="str">
        <f t="shared" si="12"/>
        <v>NO</v>
      </c>
      <c r="J420" t="str">
        <f t="shared" si="13"/>
        <v>NO</v>
      </c>
    </row>
    <row r="421" spans="1:10" x14ac:dyDescent="0.25">
      <c r="A421">
        <v>30.870486020000001</v>
      </c>
      <c r="B421">
        <v>4368</v>
      </c>
      <c r="C421">
        <v>-11.16210938</v>
      </c>
      <c r="D421">
        <v>-79.1015625</v>
      </c>
      <c r="E421">
        <v>71</v>
      </c>
      <c r="F421">
        <v>103</v>
      </c>
      <c r="I421" t="str">
        <f t="shared" si="12"/>
        <v>NO</v>
      </c>
      <c r="J421" t="str">
        <f t="shared" si="13"/>
        <v>NO</v>
      </c>
    </row>
    <row r="422" spans="1:10" x14ac:dyDescent="0.25">
      <c r="A422">
        <v>30.880489109999999</v>
      </c>
      <c r="B422">
        <v>4378</v>
      </c>
      <c r="C422">
        <v>-11.86523438</v>
      </c>
      <c r="D422">
        <v>-63.9204559</v>
      </c>
      <c r="E422">
        <v>71</v>
      </c>
      <c r="F422">
        <v>103</v>
      </c>
      <c r="I422" t="str">
        <f t="shared" si="12"/>
        <v>NO</v>
      </c>
      <c r="J422" t="str">
        <f t="shared" si="13"/>
        <v>NO</v>
      </c>
    </row>
    <row r="423" spans="1:10" x14ac:dyDescent="0.25">
      <c r="A423">
        <v>30.89149046</v>
      </c>
      <c r="B423">
        <v>4389</v>
      </c>
      <c r="C423">
        <v>-12.48046875</v>
      </c>
      <c r="D423">
        <v>-61.5234375</v>
      </c>
      <c r="E423">
        <v>71</v>
      </c>
      <c r="F423">
        <v>103</v>
      </c>
      <c r="I423" t="str">
        <f t="shared" si="12"/>
        <v>NO</v>
      </c>
      <c r="J423" t="str">
        <f t="shared" si="13"/>
        <v>NO</v>
      </c>
    </row>
    <row r="424" spans="1:10" x14ac:dyDescent="0.25">
      <c r="A424">
        <v>30.901486160000001</v>
      </c>
      <c r="B424">
        <v>4399</v>
      </c>
      <c r="C424">
        <v>-13.0078125</v>
      </c>
      <c r="D424">
        <v>-47.9403419</v>
      </c>
      <c r="E424">
        <v>71</v>
      </c>
      <c r="F424">
        <v>103</v>
      </c>
      <c r="I424" t="str">
        <f t="shared" si="12"/>
        <v>NO</v>
      </c>
      <c r="J424" t="str">
        <f t="shared" si="13"/>
        <v>NO</v>
      </c>
    </row>
    <row r="425" spans="1:10" x14ac:dyDescent="0.25">
      <c r="A425">
        <v>30.912486080000001</v>
      </c>
      <c r="B425">
        <v>4410</v>
      </c>
      <c r="C425">
        <v>-13.44726563</v>
      </c>
      <c r="D425">
        <v>-43.9453125</v>
      </c>
      <c r="E425">
        <v>71</v>
      </c>
      <c r="F425">
        <v>103</v>
      </c>
      <c r="I425" t="str">
        <f t="shared" si="12"/>
        <v>NO</v>
      </c>
      <c r="J425" t="str">
        <f t="shared" si="13"/>
        <v>NO</v>
      </c>
    </row>
    <row r="426" spans="1:10" x14ac:dyDescent="0.25">
      <c r="A426">
        <v>30.9224894</v>
      </c>
      <c r="B426">
        <v>4420</v>
      </c>
      <c r="C426">
        <v>-13.79882813</v>
      </c>
      <c r="D426">
        <v>-31.960228000000001</v>
      </c>
      <c r="E426">
        <v>71</v>
      </c>
      <c r="F426">
        <v>103</v>
      </c>
      <c r="I426" t="str">
        <f t="shared" si="12"/>
        <v>NO</v>
      </c>
      <c r="J426" t="str">
        <f t="shared" si="13"/>
        <v>YES</v>
      </c>
    </row>
    <row r="427" spans="1:10" x14ac:dyDescent="0.25">
      <c r="A427">
        <v>30.932486059999999</v>
      </c>
      <c r="B427">
        <v>4431</v>
      </c>
      <c r="C427">
        <v>-13.97460938</v>
      </c>
      <c r="D427">
        <v>-17.578125</v>
      </c>
      <c r="E427">
        <v>71</v>
      </c>
      <c r="F427">
        <v>103</v>
      </c>
      <c r="I427" t="str">
        <f t="shared" si="12"/>
        <v>NO</v>
      </c>
      <c r="J427" t="str">
        <f t="shared" si="13"/>
        <v>YES</v>
      </c>
    </row>
    <row r="428" spans="1:10" x14ac:dyDescent="0.25">
      <c r="A428">
        <v>30.94348669</v>
      </c>
      <c r="B428">
        <v>4441</v>
      </c>
      <c r="C428">
        <v>-13.97460938</v>
      </c>
      <c r="D428">
        <v>0</v>
      </c>
      <c r="E428">
        <v>71</v>
      </c>
      <c r="F428">
        <v>103</v>
      </c>
      <c r="I428" t="str">
        <f t="shared" si="12"/>
        <v>NO</v>
      </c>
      <c r="J428" t="str">
        <f t="shared" si="13"/>
        <v>YES</v>
      </c>
    </row>
    <row r="429" spans="1:10" x14ac:dyDescent="0.25">
      <c r="A429">
        <v>30.953485730000001</v>
      </c>
      <c r="B429">
        <v>4451</v>
      </c>
      <c r="C429">
        <v>-13.97460938</v>
      </c>
      <c r="D429">
        <v>0</v>
      </c>
      <c r="E429">
        <v>71</v>
      </c>
      <c r="F429">
        <v>103</v>
      </c>
      <c r="I429" t="str">
        <f t="shared" si="12"/>
        <v>NO</v>
      </c>
      <c r="J429" t="str">
        <f t="shared" si="13"/>
        <v>NO</v>
      </c>
    </row>
    <row r="430" spans="1:10" x14ac:dyDescent="0.25">
      <c r="A430">
        <v>30.964490179999999</v>
      </c>
      <c r="B430">
        <v>4462</v>
      </c>
      <c r="C430">
        <v>-13.79882813</v>
      </c>
      <c r="D430">
        <v>17.578125</v>
      </c>
      <c r="E430">
        <v>71</v>
      </c>
      <c r="F430">
        <v>103</v>
      </c>
      <c r="I430" t="str">
        <f t="shared" si="12"/>
        <v>NO</v>
      </c>
      <c r="J430" t="str">
        <f t="shared" si="13"/>
        <v>NO</v>
      </c>
    </row>
    <row r="431" spans="1:10" x14ac:dyDescent="0.25">
      <c r="A431">
        <v>30.974485869999999</v>
      </c>
      <c r="B431">
        <v>4472</v>
      </c>
      <c r="C431">
        <v>-13.53515625</v>
      </c>
      <c r="D431">
        <v>23.970171000000001</v>
      </c>
      <c r="E431">
        <v>71</v>
      </c>
      <c r="F431">
        <v>103</v>
      </c>
      <c r="I431" t="str">
        <f t="shared" si="12"/>
        <v>NO</v>
      </c>
      <c r="J431" t="str">
        <f t="shared" si="13"/>
        <v>NO</v>
      </c>
    </row>
    <row r="432" spans="1:10" x14ac:dyDescent="0.25">
      <c r="A432">
        <v>30.98548675</v>
      </c>
      <c r="B432">
        <v>4483</v>
      </c>
      <c r="C432">
        <v>-13.18359375</v>
      </c>
      <c r="D432">
        <v>35.15625</v>
      </c>
      <c r="E432">
        <v>71</v>
      </c>
      <c r="F432">
        <v>103</v>
      </c>
      <c r="I432" t="str">
        <f t="shared" si="12"/>
        <v>NO</v>
      </c>
      <c r="J432" t="str">
        <f t="shared" si="13"/>
        <v>NO</v>
      </c>
    </row>
    <row r="433" spans="1:10" x14ac:dyDescent="0.25">
      <c r="A433">
        <v>30.995486970000002</v>
      </c>
      <c r="B433">
        <v>4493</v>
      </c>
      <c r="C433">
        <v>-12.65625</v>
      </c>
      <c r="D433">
        <v>52.734375</v>
      </c>
      <c r="E433">
        <v>71</v>
      </c>
      <c r="F433">
        <v>103</v>
      </c>
      <c r="I433" t="str">
        <f t="shared" si="12"/>
        <v>NO</v>
      </c>
      <c r="J433" t="str">
        <f t="shared" si="13"/>
        <v>NO</v>
      </c>
    </row>
    <row r="434" spans="1:10" x14ac:dyDescent="0.25">
      <c r="A434">
        <v>31.006489989999999</v>
      </c>
      <c r="B434">
        <v>4504</v>
      </c>
      <c r="C434">
        <v>-12.04101563</v>
      </c>
      <c r="D434">
        <v>55.930396999999999</v>
      </c>
      <c r="E434">
        <v>71</v>
      </c>
      <c r="F434">
        <v>103</v>
      </c>
      <c r="I434" t="str">
        <f t="shared" si="12"/>
        <v>NO</v>
      </c>
      <c r="J434" t="str">
        <f t="shared" si="13"/>
        <v>NO</v>
      </c>
    </row>
    <row r="435" spans="1:10" x14ac:dyDescent="0.25">
      <c r="A435">
        <v>31.016486879999999</v>
      </c>
      <c r="B435">
        <v>4514</v>
      </c>
      <c r="C435">
        <v>-11.33789063</v>
      </c>
      <c r="D435">
        <v>70.3125</v>
      </c>
      <c r="E435">
        <v>71</v>
      </c>
      <c r="F435">
        <v>103</v>
      </c>
      <c r="I435" t="str">
        <f t="shared" si="12"/>
        <v>NO</v>
      </c>
      <c r="J435" t="str">
        <f t="shared" si="13"/>
        <v>NO</v>
      </c>
    </row>
    <row r="436" spans="1:10" x14ac:dyDescent="0.25">
      <c r="A436">
        <v>31.026485919999999</v>
      </c>
      <c r="B436">
        <v>4524</v>
      </c>
      <c r="C436">
        <v>-10.546875</v>
      </c>
      <c r="D436">
        <v>71.910514800000001</v>
      </c>
      <c r="E436">
        <v>71</v>
      </c>
      <c r="F436">
        <v>103</v>
      </c>
      <c r="I436" t="str">
        <f t="shared" si="12"/>
        <v>NO</v>
      </c>
      <c r="J436" t="str">
        <f t="shared" si="13"/>
        <v>NO</v>
      </c>
    </row>
    <row r="437" spans="1:10" x14ac:dyDescent="0.25">
      <c r="A437">
        <v>31.037487980000002</v>
      </c>
      <c r="B437">
        <v>4535</v>
      </c>
      <c r="C437">
        <v>-9.66796875</v>
      </c>
      <c r="D437">
        <v>87.890625</v>
      </c>
      <c r="E437">
        <v>71</v>
      </c>
      <c r="F437">
        <v>103</v>
      </c>
      <c r="I437" t="str">
        <f t="shared" si="12"/>
        <v>NO</v>
      </c>
      <c r="J437" t="str">
        <f t="shared" si="13"/>
        <v>NO</v>
      </c>
    </row>
    <row r="438" spans="1:10" x14ac:dyDescent="0.25">
      <c r="A438">
        <v>31.047486070000001</v>
      </c>
      <c r="B438">
        <v>4545</v>
      </c>
      <c r="C438">
        <v>-8.701171875</v>
      </c>
      <c r="D438">
        <v>87.890625</v>
      </c>
      <c r="E438">
        <v>71</v>
      </c>
      <c r="F438">
        <v>103</v>
      </c>
      <c r="I438" t="str">
        <f t="shared" si="12"/>
        <v>NO</v>
      </c>
      <c r="J438" t="str">
        <f t="shared" si="13"/>
        <v>NO</v>
      </c>
    </row>
    <row r="439" spans="1:10" x14ac:dyDescent="0.25">
      <c r="A439">
        <v>31.058486219999999</v>
      </c>
      <c r="B439">
        <v>4556</v>
      </c>
      <c r="C439">
        <v>-7.646484375</v>
      </c>
      <c r="D439">
        <v>105.46875</v>
      </c>
      <c r="E439">
        <v>71</v>
      </c>
      <c r="F439">
        <v>103</v>
      </c>
      <c r="I439" t="str">
        <f t="shared" si="12"/>
        <v>NO</v>
      </c>
      <c r="J439" t="str">
        <f t="shared" si="13"/>
        <v>NO</v>
      </c>
    </row>
    <row r="440" spans="1:10" x14ac:dyDescent="0.25">
      <c r="A440">
        <v>31.068491219999999</v>
      </c>
      <c r="B440">
        <v>4566</v>
      </c>
      <c r="C440">
        <v>-6.591796875</v>
      </c>
      <c r="D440">
        <v>105.46875</v>
      </c>
      <c r="E440">
        <v>71</v>
      </c>
      <c r="F440">
        <v>103</v>
      </c>
      <c r="I440" t="str">
        <f t="shared" si="12"/>
        <v>NO</v>
      </c>
      <c r="J440" t="str">
        <f t="shared" si="13"/>
        <v>NO</v>
      </c>
    </row>
    <row r="441" spans="1:10" x14ac:dyDescent="0.25">
      <c r="A441">
        <v>31.07848787</v>
      </c>
      <c r="B441">
        <v>4576</v>
      </c>
      <c r="C441">
        <v>-5.44921875</v>
      </c>
      <c r="D441">
        <v>103.8707352</v>
      </c>
      <c r="E441">
        <v>71</v>
      </c>
      <c r="F441">
        <v>103</v>
      </c>
      <c r="I441" t="str">
        <f t="shared" si="12"/>
        <v>NO</v>
      </c>
      <c r="J441" t="str">
        <f t="shared" si="13"/>
        <v>NO</v>
      </c>
    </row>
    <row r="442" spans="1:10" x14ac:dyDescent="0.25">
      <c r="A442">
        <v>31.089486359999999</v>
      </c>
      <c r="B442">
        <v>4587</v>
      </c>
      <c r="C442">
        <v>-4.306640625</v>
      </c>
      <c r="D442">
        <v>114.2578125</v>
      </c>
      <c r="E442">
        <v>71</v>
      </c>
      <c r="F442">
        <v>103</v>
      </c>
      <c r="I442" t="str">
        <f t="shared" si="12"/>
        <v>NO</v>
      </c>
      <c r="J442" t="str">
        <f t="shared" si="13"/>
        <v>NO</v>
      </c>
    </row>
    <row r="443" spans="1:10" x14ac:dyDescent="0.25">
      <c r="A443">
        <v>31.099485869999999</v>
      </c>
      <c r="B443">
        <v>4597</v>
      </c>
      <c r="C443">
        <v>-3.076171875</v>
      </c>
      <c r="D443">
        <v>111.86079410000001</v>
      </c>
      <c r="E443">
        <v>71</v>
      </c>
      <c r="F443">
        <v>103</v>
      </c>
      <c r="I443" t="str">
        <f t="shared" si="12"/>
        <v>NO</v>
      </c>
      <c r="J443" t="str">
        <f t="shared" si="13"/>
        <v>NO</v>
      </c>
    </row>
    <row r="444" spans="1:10" x14ac:dyDescent="0.25">
      <c r="A444">
        <v>31.110487460000002</v>
      </c>
      <c r="B444">
        <v>4608</v>
      </c>
      <c r="C444">
        <v>-1.845703125</v>
      </c>
      <c r="D444">
        <v>123.046875</v>
      </c>
      <c r="E444">
        <v>71</v>
      </c>
      <c r="F444">
        <v>103</v>
      </c>
      <c r="I444" t="str">
        <f t="shared" si="12"/>
        <v>NO</v>
      </c>
      <c r="J444" t="str">
        <f t="shared" si="13"/>
        <v>NO</v>
      </c>
    </row>
    <row r="445" spans="1:10" x14ac:dyDescent="0.25">
      <c r="A445">
        <v>31.120486020000001</v>
      </c>
      <c r="B445">
        <v>4618</v>
      </c>
      <c r="C445">
        <v>-0.615234375</v>
      </c>
      <c r="D445">
        <v>111.86079410000001</v>
      </c>
      <c r="E445">
        <v>71</v>
      </c>
      <c r="F445">
        <v>103</v>
      </c>
      <c r="I445" t="str">
        <f t="shared" si="12"/>
        <v>NO</v>
      </c>
      <c r="J445" t="str">
        <f t="shared" si="13"/>
        <v>NO</v>
      </c>
    </row>
    <row r="446" spans="1:10" x14ac:dyDescent="0.25">
      <c r="A446">
        <v>31.131486420000002</v>
      </c>
      <c r="B446">
        <v>4629</v>
      </c>
      <c r="C446">
        <v>0.615234375</v>
      </c>
      <c r="D446">
        <v>123.046875</v>
      </c>
      <c r="E446">
        <v>71</v>
      </c>
      <c r="F446">
        <v>103</v>
      </c>
      <c r="I446" t="str">
        <f t="shared" si="12"/>
        <v>NO</v>
      </c>
      <c r="J446" t="str">
        <f t="shared" si="13"/>
        <v>NO</v>
      </c>
    </row>
    <row r="447" spans="1:10" x14ac:dyDescent="0.25">
      <c r="A447">
        <v>31.141485450000001</v>
      </c>
      <c r="B447">
        <v>4639</v>
      </c>
      <c r="C447">
        <v>1.7578125</v>
      </c>
      <c r="D447">
        <v>114.2578125</v>
      </c>
      <c r="E447">
        <v>71</v>
      </c>
      <c r="F447">
        <v>103</v>
      </c>
      <c r="I447" t="str">
        <f t="shared" si="12"/>
        <v>NO</v>
      </c>
      <c r="J447" t="str">
        <f t="shared" si="13"/>
        <v>NO</v>
      </c>
    </row>
    <row r="448" spans="1:10" x14ac:dyDescent="0.25">
      <c r="A448">
        <v>31.15149212</v>
      </c>
      <c r="B448">
        <v>4649</v>
      </c>
      <c r="C448">
        <v>2.98828125</v>
      </c>
      <c r="D448">
        <v>111.86079410000001</v>
      </c>
      <c r="E448">
        <v>71</v>
      </c>
      <c r="F448">
        <v>103</v>
      </c>
      <c r="I448" t="str">
        <f t="shared" si="12"/>
        <v>NO</v>
      </c>
      <c r="J448" t="str">
        <f t="shared" si="13"/>
        <v>NO</v>
      </c>
    </row>
    <row r="449" spans="1:10" x14ac:dyDescent="0.25">
      <c r="A449">
        <v>31.16248727</v>
      </c>
      <c r="B449">
        <v>4660</v>
      </c>
      <c r="C449">
        <v>4.130859375</v>
      </c>
      <c r="D449">
        <v>114.2578125</v>
      </c>
      <c r="E449">
        <v>71</v>
      </c>
      <c r="F449">
        <v>103</v>
      </c>
      <c r="I449" t="str">
        <f t="shared" si="12"/>
        <v>NO</v>
      </c>
      <c r="J449" t="str">
        <f t="shared" si="13"/>
        <v>NO</v>
      </c>
    </row>
    <row r="450" spans="1:10" x14ac:dyDescent="0.25">
      <c r="A450">
        <v>31.17248893</v>
      </c>
      <c r="B450">
        <v>4670</v>
      </c>
      <c r="C450">
        <v>5.2734375</v>
      </c>
      <c r="D450">
        <v>103.8707352</v>
      </c>
      <c r="E450">
        <v>71</v>
      </c>
      <c r="F450">
        <v>103</v>
      </c>
      <c r="I450" t="str">
        <f t="shared" si="12"/>
        <v>NO</v>
      </c>
      <c r="J450" t="str">
        <f t="shared" si="13"/>
        <v>NO</v>
      </c>
    </row>
    <row r="451" spans="1:10" x14ac:dyDescent="0.25">
      <c r="A451">
        <v>31.1835022</v>
      </c>
      <c r="B451">
        <v>4681</v>
      </c>
      <c r="C451">
        <v>6.416015625</v>
      </c>
      <c r="D451">
        <v>114.2578125</v>
      </c>
      <c r="E451">
        <v>71</v>
      </c>
      <c r="F451">
        <v>103</v>
      </c>
      <c r="I451" t="str">
        <f t="shared" si="12"/>
        <v>NO</v>
      </c>
      <c r="J451" t="str">
        <f t="shared" si="13"/>
        <v>NO</v>
      </c>
    </row>
    <row r="452" spans="1:10" x14ac:dyDescent="0.25">
      <c r="A452">
        <v>31.19404626</v>
      </c>
      <c r="B452">
        <v>4691</v>
      </c>
      <c r="C452">
        <v>7.3828125</v>
      </c>
      <c r="D452">
        <v>87.890625</v>
      </c>
      <c r="E452">
        <v>71</v>
      </c>
      <c r="F452">
        <v>103</v>
      </c>
      <c r="I452" t="str">
        <f t="shared" si="12"/>
        <v>NO</v>
      </c>
      <c r="J452" t="str">
        <f t="shared" si="13"/>
        <v>NO</v>
      </c>
    </row>
    <row r="453" spans="1:10" x14ac:dyDescent="0.25">
      <c r="A453">
        <v>31.203502180000001</v>
      </c>
      <c r="B453">
        <v>4702</v>
      </c>
      <c r="C453">
        <v>8.349609375</v>
      </c>
      <c r="D453">
        <v>96.6796875</v>
      </c>
      <c r="E453">
        <v>71</v>
      </c>
      <c r="F453">
        <v>103</v>
      </c>
      <c r="I453" t="str">
        <f t="shared" si="12"/>
        <v>NO</v>
      </c>
      <c r="J453" t="str">
        <f t="shared" si="13"/>
        <v>NO</v>
      </c>
    </row>
    <row r="454" spans="1:10" x14ac:dyDescent="0.25">
      <c r="A454">
        <v>31.214500430000001</v>
      </c>
      <c r="B454">
        <v>4712</v>
      </c>
      <c r="C454">
        <v>9.228515625</v>
      </c>
      <c r="D454">
        <v>87.890625</v>
      </c>
      <c r="E454">
        <v>71</v>
      </c>
      <c r="F454">
        <v>103</v>
      </c>
      <c r="I454" t="str">
        <f t="shared" ref="I454:I517" si="14">IF(AND(C455=MAX(C451:C459), _xlfn.STDEV.P(C451:C459)&gt;$K$6),"YES","NO")</f>
        <v>NO</v>
      </c>
      <c r="J454" t="str">
        <f t="shared" ref="J454:J517" si="15">IF(AND(C455=MIN(C451:C459), _xlfn.STDEV.P(C451:C459)&gt;$K$6),"YES","NO")</f>
        <v>NO</v>
      </c>
    </row>
    <row r="455" spans="1:10" x14ac:dyDescent="0.25">
      <c r="A455">
        <v>31.224502560000001</v>
      </c>
      <c r="B455">
        <v>4722</v>
      </c>
      <c r="C455">
        <v>10.01953125</v>
      </c>
      <c r="D455">
        <v>71.910514800000001</v>
      </c>
      <c r="E455">
        <v>71</v>
      </c>
      <c r="F455">
        <v>103</v>
      </c>
      <c r="I455" t="str">
        <f t="shared" si="14"/>
        <v>NO</v>
      </c>
      <c r="J455" t="str">
        <f t="shared" si="15"/>
        <v>NO</v>
      </c>
    </row>
    <row r="456" spans="1:10" x14ac:dyDescent="0.25">
      <c r="A456">
        <v>31.235500810000001</v>
      </c>
      <c r="B456">
        <v>4733</v>
      </c>
      <c r="C456">
        <v>10.81054688</v>
      </c>
      <c r="D456">
        <v>79.1015625</v>
      </c>
      <c r="E456">
        <v>71</v>
      </c>
      <c r="F456">
        <v>103</v>
      </c>
      <c r="I456" t="str">
        <f t="shared" si="14"/>
        <v>NO</v>
      </c>
      <c r="J456" t="str">
        <f t="shared" si="15"/>
        <v>NO</v>
      </c>
    </row>
    <row r="457" spans="1:10" x14ac:dyDescent="0.25">
      <c r="A457">
        <v>31.24549961</v>
      </c>
      <c r="B457">
        <v>4743</v>
      </c>
      <c r="C457">
        <v>11.42578125</v>
      </c>
      <c r="D457">
        <v>55.930396999999999</v>
      </c>
      <c r="E457">
        <v>71</v>
      </c>
      <c r="F457">
        <v>103</v>
      </c>
      <c r="I457" t="str">
        <f t="shared" si="14"/>
        <v>NO</v>
      </c>
      <c r="J457" t="str">
        <f t="shared" si="15"/>
        <v>NO</v>
      </c>
    </row>
    <row r="458" spans="1:10" x14ac:dyDescent="0.25">
      <c r="A458">
        <v>31.25650001</v>
      </c>
      <c r="B458">
        <v>4754</v>
      </c>
      <c r="C458">
        <v>11.953125</v>
      </c>
      <c r="D458">
        <v>52.734375</v>
      </c>
      <c r="E458">
        <v>71</v>
      </c>
      <c r="F458">
        <v>103</v>
      </c>
      <c r="I458" t="str">
        <f t="shared" si="14"/>
        <v>NO</v>
      </c>
      <c r="J458" t="str">
        <f t="shared" si="15"/>
        <v>NO</v>
      </c>
    </row>
    <row r="459" spans="1:10" x14ac:dyDescent="0.25">
      <c r="A459">
        <v>31.266500709999999</v>
      </c>
      <c r="B459">
        <v>4764</v>
      </c>
      <c r="C459">
        <v>12.39257813</v>
      </c>
      <c r="D459">
        <v>39.9502831</v>
      </c>
      <c r="E459">
        <v>71</v>
      </c>
      <c r="F459">
        <v>103</v>
      </c>
      <c r="I459" t="str">
        <f t="shared" si="14"/>
        <v>NO</v>
      </c>
      <c r="J459" t="str">
        <f t="shared" si="15"/>
        <v>NO</v>
      </c>
    </row>
    <row r="460" spans="1:10" x14ac:dyDescent="0.25">
      <c r="A460">
        <v>31.277500150000002</v>
      </c>
      <c r="B460">
        <v>4775</v>
      </c>
      <c r="C460">
        <v>12.74414063</v>
      </c>
      <c r="D460">
        <v>35.15625</v>
      </c>
      <c r="E460">
        <v>71</v>
      </c>
      <c r="F460">
        <v>103</v>
      </c>
      <c r="I460" t="str">
        <f t="shared" si="14"/>
        <v>NO</v>
      </c>
      <c r="J460" t="str">
        <f t="shared" si="15"/>
        <v>NO</v>
      </c>
    </row>
    <row r="461" spans="1:10" x14ac:dyDescent="0.25">
      <c r="A461">
        <v>31.2874999</v>
      </c>
      <c r="B461">
        <v>4785</v>
      </c>
      <c r="C461">
        <v>13.0078125</v>
      </c>
      <c r="D461">
        <v>26.3671875</v>
      </c>
      <c r="E461">
        <v>71</v>
      </c>
      <c r="F461">
        <v>103</v>
      </c>
      <c r="I461" t="str">
        <f t="shared" si="14"/>
        <v>NO</v>
      </c>
      <c r="J461" t="str">
        <f t="shared" si="15"/>
        <v>NO</v>
      </c>
    </row>
    <row r="462" spans="1:10" x14ac:dyDescent="0.25">
      <c r="A462">
        <v>31.297502040000001</v>
      </c>
      <c r="B462">
        <v>4795</v>
      </c>
      <c r="C462">
        <v>13.09570313</v>
      </c>
      <c r="D462">
        <v>7.9900570000000002</v>
      </c>
      <c r="E462">
        <v>71</v>
      </c>
      <c r="F462">
        <v>103</v>
      </c>
      <c r="I462" t="str">
        <f t="shared" si="14"/>
        <v>YES</v>
      </c>
      <c r="J462" t="str">
        <f t="shared" si="15"/>
        <v>NO</v>
      </c>
    </row>
    <row r="463" spans="1:10" x14ac:dyDescent="0.25">
      <c r="A463">
        <v>31.308503869999999</v>
      </c>
      <c r="B463">
        <v>4806</v>
      </c>
      <c r="C463">
        <v>13.18359375</v>
      </c>
      <c r="D463">
        <v>8.7890625</v>
      </c>
      <c r="E463">
        <v>71</v>
      </c>
      <c r="F463">
        <v>103</v>
      </c>
      <c r="I463" t="str">
        <f t="shared" si="14"/>
        <v>NO</v>
      </c>
      <c r="J463" t="str">
        <f t="shared" si="15"/>
        <v>NO</v>
      </c>
    </row>
    <row r="464" spans="1:10" x14ac:dyDescent="0.25">
      <c r="A464">
        <v>31.31850004</v>
      </c>
      <c r="B464">
        <v>4816</v>
      </c>
      <c r="C464">
        <v>13.09570313</v>
      </c>
      <c r="D464">
        <v>-7.9900570000000002</v>
      </c>
      <c r="E464">
        <v>71</v>
      </c>
      <c r="F464">
        <v>103</v>
      </c>
      <c r="I464" t="str">
        <f t="shared" si="14"/>
        <v>NO</v>
      </c>
      <c r="J464" t="str">
        <f t="shared" si="15"/>
        <v>NO</v>
      </c>
    </row>
    <row r="465" spans="1:10" x14ac:dyDescent="0.25">
      <c r="A465">
        <v>31.32949996</v>
      </c>
      <c r="B465">
        <v>4827</v>
      </c>
      <c r="C465">
        <v>12.91992188</v>
      </c>
      <c r="D465">
        <v>-17.578125</v>
      </c>
      <c r="E465">
        <v>71</v>
      </c>
      <c r="F465">
        <v>103</v>
      </c>
      <c r="I465" t="str">
        <f t="shared" si="14"/>
        <v>NO</v>
      </c>
      <c r="J465" t="str">
        <f t="shared" si="15"/>
        <v>NO</v>
      </c>
    </row>
    <row r="466" spans="1:10" x14ac:dyDescent="0.25">
      <c r="A466">
        <v>31.339688779999999</v>
      </c>
      <c r="B466">
        <v>4837</v>
      </c>
      <c r="C466">
        <v>12.65625</v>
      </c>
      <c r="D466">
        <v>-23.970171000000001</v>
      </c>
      <c r="E466">
        <v>71</v>
      </c>
      <c r="F466">
        <v>103</v>
      </c>
      <c r="I466" t="str">
        <f t="shared" si="14"/>
        <v>NO</v>
      </c>
      <c r="J466" t="str">
        <f t="shared" si="15"/>
        <v>NO</v>
      </c>
    </row>
    <row r="467" spans="1:10" x14ac:dyDescent="0.25">
      <c r="A467">
        <v>31.350396159999999</v>
      </c>
      <c r="B467">
        <v>4848</v>
      </c>
      <c r="C467">
        <v>12.21679688</v>
      </c>
      <c r="D467">
        <v>-43.9453125</v>
      </c>
      <c r="E467">
        <v>71</v>
      </c>
      <c r="F467">
        <v>103</v>
      </c>
      <c r="I467" t="str">
        <f t="shared" si="14"/>
        <v>NO</v>
      </c>
      <c r="J467" t="str">
        <f t="shared" si="15"/>
        <v>NO</v>
      </c>
    </row>
    <row r="468" spans="1:10" x14ac:dyDescent="0.25">
      <c r="A468">
        <v>31.36039662</v>
      </c>
      <c r="B468">
        <v>4858</v>
      </c>
      <c r="C468">
        <v>11.77734375</v>
      </c>
      <c r="D468">
        <v>-43.9453125</v>
      </c>
      <c r="E468">
        <v>71</v>
      </c>
      <c r="F468">
        <v>103</v>
      </c>
      <c r="I468" t="str">
        <f t="shared" si="14"/>
        <v>NO</v>
      </c>
      <c r="J468" t="str">
        <f t="shared" si="15"/>
        <v>NO</v>
      </c>
    </row>
    <row r="469" spans="1:10" x14ac:dyDescent="0.25">
      <c r="A469">
        <v>31.370399710000001</v>
      </c>
      <c r="B469">
        <v>4868</v>
      </c>
      <c r="C469">
        <v>11.16210938</v>
      </c>
      <c r="D469">
        <v>-55.930396999999999</v>
      </c>
      <c r="E469">
        <v>71</v>
      </c>
      <c r="F469">
        <v>103</v>
      </c>
      <c r="I469" t="str">
        <f t="shared" si="14"/>
        <v>NO</v>
      </c>
      <c r="J469" t="str">
        <f t="shared" si="15"/>
        <v>NO</v>
      </c>
    </row>
    <row r="470" spans="1:10" x14ac:dyDescent="0.25">
      <c r="A470">
        <v>31.38139653</v>
      </c>
      <c r="B470">
        <v>4879</v>
      </c>
      <c r="C470">
        <v>10.546875</v>
      </c>
      <c r="D470">
        <v>-61.5234375</v>
      </c>
      <c r="E470">
        <v>71</v>
      </c>
      <c r="F470">
        <v>103</v>
      </c>
      <c r="I470" t="str">
        <f t="shared" si="14"/>
        <v>NO</v>
      </c>
      <c r="J470" t="str">
        <f t="shared" si="15"/>
        <v>NO</v>
      </c>
    </row>
    <row r="471" spans="1:10" x14ac:dyDescent="0.25">
      <c r="A471">
        <v>31.39139819</v>
      </c>
      <c r="B471">
        <v>4889</v>
      </c>
      <c r="C471">
        <v>9.755859375</v>
      </c>
      <c r="D471">
        <v>-71.910514800000001</v>
      </c>
      <c r="E471">
        <v>71</v>
      </c>
      <c r="F471">
        <v>103</v>
      </c>
      <c r="I471" t="str">
        <f t="shared" si="14"/>
        <v>NO</v>
      </c>
      <c r="J471" t="str">
        <f t="shared" si="15"/>
        <v>NO</v>
      </c>
    </row>
    <row r="472" spans="1:10" x14ac:dyDescent="0.25">
      <c r="A472">
        <v>31.402398349999999</v>
      </c>
      <c r="B472">
        <v>4900</v>
      </c>
      <c r="C472">
        <v>8.96484375</v>
      </c>
      <c r="D472">
        <v>-79.1015625</v>
      </c>
      <c r="E472">
        <v>71</v>
      </c>
      <c r="F472">
        <v>103</v>
      </c>
      <c r="I472" t="str">
        <f t="shared" si="14"/>
        <v>NO</v>
      </c>
      <c r="J472" t="str">
        <f t="shared" si="15"/>
        <v>NO</v>
      </c>
    </row>
    <row r="473" spans="1:10" x14ac:dyDescent="0.25">
      <c r="A473">
        <v>31.412487980000002</v>
      </c>
      <c r="B473">
        <v>4910</v>
      </c>
      <c r="C473">
        <v>8.0859375</v>
      </c>
      <c r="D473">
        <v>-79.900566100000006</v>
      </c>
      <c r="E473">
        <v>71</v>
      </c>
      <c r="F473">
        <v>103</v>
      </c>
      <c r="I473" t="str">
        <f t="shared" si="14"/>
        <v>NO</v>
      </c>
      <c r="J473" t="str">
        <f t="shared" si="15"/>
        <v>NO</v>
      </c>
    </row>
    <row r="474" spans="1:10" x14ac:dyDescent="0.25">
      <c r="A474">
        <v>31.423396830000002</v>
      </c>
      <c r="B474">
        <v>4921</v>
      </c>
      <c r="C474">
        <v>7.03125</v>
      </c>
      <c r="D474">
        <v>-105.46875</v>
      </c>
      <c r="E474">
        <v>71</v>
      </c>
      <c r="F474">
        <v>103</v>
      </c>
      <c r="I474" t="str">
        <f t="shared" si="14"/>
        <v>NO</v>
      </c>
      <c r="J474" t="str">
        <f t="shared" si="15"/>
        <v>NO</v>
      </c>
    </row>
    <row r="475" spans="1:10" x14ac:dyDescent="0.25">
      <c r="A475">
        <v>31.433400630000001</v>
      </c>
      <c r="B475">
        <v>4931</v>
      </c>
      <c r="C475">
        <v>6.064453125</v>
      </c>
      <c r="D475">
        <v>-96.6796875</v>
      </c>
      <c r="E475">
        <v>71</v>
      </c>
      <c r="F475">
        <v>103</v>
      </c>
      <c r="I475" t="str">
        <f t="shared" si="14"/>
        <v>NO</v>
      </c>
      <c r="J475" t="str">
        <f t="shared" si="15"/>
        <v>NO</v>
      </c>
    </row>
    <row r="476" spans="1:10" x14ac:dyDescent="0.25">
      <c r="A476">
        <v>31.443397279999999</v>
      </c>
      <c r="B476">
        <v>4941</v>
      </c>
      <c r="C476">
        <v>4.921875</v>
      </c>
      <c r="D476">
        <v>-103.8707352</v>
      </c>
      <c r="E476">
        <v>71</v>
      </c>
      <c r="F476">
        <v>103</v>
      </c>
      <c r="I476" t="str">
        <f t="shared" si="14"/>
        <v>NO</v>
      </c>
      <c r="J476" t="str">
        <f t="shared" si="15"/>
        <v>NO</v>
      </c>
    </row>
    <row r="477" spans="1:10" x14ac:dyDescent="0.25">
      <c r="A477">
        <v>31.454398869999999</v>
      </c>
      <c r="B477">
        <v>4952</v>
      </c>
      <c r="C477">
        <v>3.779296875</v>
      </c>
      <c r="D477">
        <v>-114.2578125</v>
      </c>
      <c r="E477">
        <v>71</v>
      </c>
      <c r="F477">
        <v>103</v>
      </c>
      <c r="I477" t="str">
        <f t="shared" si="14"/>
        <v>NO</v>
      </c>
      <c r="J477" t="str">
        <f t="shared" si="15"/>
        <v>NO</v>
      </c>
    </row>
    <row r="478" spans="1:10" x14ac:dyDescent="0.25">
      <c r="A478">
        <v>31.464397429999998</v>
      </c>
      <c r="B478">
        <v>4962</v>
      </c>
      <c r="C478">
        <v>2.63671875</v>
      </c>
      <c r="D478">
        <v>-103.8707352</v>
      </c>
      <c r="E478">
        <v>71</v>
      </c>
      <c r="F478">
        <v>103</v>
      </c>
      <c r="I478" t="str">
        <f t="shared" si="14"/>
        <v>NO</v>
      </c>
      <c r="J478" t="str">
        <f t="shared" si="15"/>
        <v>NO</v>
      </c>
    </row>
    <row r="479" spans="1:10" x14ac:dyDescent="0.25">
      <c r="A479">
        <v>31.475396159999999</v>
      </c>
      <c r="B479">
        <v>4973</v>
      </c>
      <c r="C479">
        <v>1.40625</v>
      </c>
      <c r="D479">
        <v>-123.046875</v>
      </c>
      <c r="E479">
        <v>71</v>
      </c>
      <c r="F479">
        <v>103</v>
      </c>
      <c r="I479" t="str">
        <f t="shared" si="14"/>
        <v>NO</v>
      </c>
      <c r="J479" t="str">
        <f t="shared" si="15"/>
        <v>NO</v>
      </c>
    </row>
    <row r="480" spans="1:10" x14ac:dyDescent="0.25">
      <c r="A480">
        <v>31.485397580000001</v>
      </c>
      <c r="B480">
        <v>4983</v>
      </c>
      <c r="C480">
        <v>0.263671875</v>
      </c>
      <c r="D480">
        <v>-103.8707352</v>
      </c>
      <c r="E480">
        <v>71</v>
      </c>
      <c r="F480">
        <v>103</v>
      </c>
      <c r="I480" t="str">
        <f t="shared" si="14"/>
        <v>NO</v>
      </c>
      <c r="J480" t="str">
        <f t="shared" si="15"/>
        <v>NO</v>
      </c>
    </row>
    <row r="481" spans="1:10" x14ac:dyDescent="0.25">
      <c r="A481">
        <v>31.496398209999999</v>
      </c>
      <c r="B481">
        <v>4994</v>
      </c>
      <c r="C481">
        <v>-0.966796875</v>
      </c>
      <c r="D481">
        <v>-123.046875</v>
      </c>
      <c r="E481">
        <v>71</v>
      </c>
      <c r="F481">
        <v>103</v>
      </c>
      <c r="I481" t="str">
        <f t="shared" si="14"/>
        <v>NO</v>
      </c>
      <c r="J481" t="str">
        <f t="shared" si="15"/>
        <v>NO</v>
      </c>
    </row>
    <row r="482" spans="1:10" x14ac:dyDescent="0.25">
      <c r="A482">
        <v>31.506396769999998</v>
      </c>
      <c r="B482">
        <v>5004</v>
      </c>
      <c r="C482">
        <v>-2.197265625</v>
      </c>
      <c r="D482">
        <v>-123.046875</v>
      </c>
      <c r="E482">
        <v>71</v>
      </c>
      <c r="F482">
        <v>103</v>
      </c>
      <c r="I482" t="str">
        <f t="shared" si="14"/>
        <v>NO</v>
      </c>
      <c r="J482" t="str">
        <f t="shared" si="15"/>
        <v>NO</v>
      </c>
    </row>
    <row r="483" spans="1:10" x14ac:dyDescent="0.25">
      <c r="A483">
        <v>31.51639819</v>
      </c>
      <c r="B483">
        <v>5014</v>
      </c>
      <c r="C483">
        <v>-3.427734375</v>
      </c>
      <c r="D483">
        <v>-111.86079410000001</v>
      </c>
      <c r="E483">
        <v>71</v>
      </c>
      <c r="F483">
        <v>103</v>
      </c>
      <c r="I483" t="str">
        <f t="shared" si="14"/>
        <v>NO</v>
      </c>
      <c r="J483" t="str">
        <f t="shared" si="15"/>
        <v>NO</v>
      </c>
    </row>
    <row r="484" spans="1:10" x14ac:dyDescent="0.25">
      <c r="A484">
        <v>31.52739906</v>
      </c>
      <c r="B484">
        <v>5025</v>
      </c>
      <c r="C484">
        <v>-4.5703125</v>
      </c>
      <c r="D484">
        <v>-114.2578125</v>
      </c>
      <c r="E484">
        <v>71</v>
      </c>
      <c r="F484">
        <v>103</v>
      </c>
      <c r="I484" t="str">
        <f t="shared" si="14"/>
        <v>NO</v>
      </c>
      <c r="J484" t="str">
        <f t="shared" si="15"/>
        <v>NO</v>
      </c>
    </row>
    <row r="485" spans="1:10" x14ac:dyDescent="0.25">
      <c r="A485">
        <v>31.537398339999999</v>
      </c>
      <c r="B485">
        <v>5035</v>
      </c>
      <c r="C485">
        <v>-5.712890625</v>
      </c>
      <c r="D485">
        <v>-103.8707352</v>
      </c>
      <c r="E485">
        <v>71</v>
      </c>
      <c r="F485">
        <v>103</v>
      </c>
      <c r="I485" t="str">
        <f t="shared" si="14"/>
        <v>NO</v>
      </c>
      <c r="J485" t="str">
        <f t="shared" si="15"/>
        <v>NO</v>
      </c>
    </row>
    <row r="486" spans="1:10" x14ac:dyDescent="0.25">
      <c r="A486">
        <v>31.548398729999999</v>
      </c>
      <c r="B486">
        <v>5046</v>
      </c>
      <c r="C486">
        <v>-6.85546875</v>
      </c>
      <c r="D486">
        <v>-114.2578125</v>
      </c>
      <c r="E486">
        <v>71</v>
      </c>
      <c r="F486">
        <v>103</v>
      </c>
      <c r="I486" t="str">
        <f t="shared" si="14"/>
        <v>NO</v>
      </c>
      <c r="J486" t="str">
        <f t="shared" si="15"/>
        <v>NO</v>
      </c>
    </row>
    <row r="487" spans="1:10" x14ac:dyDescent="0.25">
      <c r="A487">
        <v>31.558399439999999</v>
      </c>
      <c r="B487">
        <v>5056</v>
      </c>
      <c r="C487">
        <v>-7.822265625</v>
      </c>
      <c r="D487">
        <v>-96.6796875</v>
      </c>
      <c r="E487">
        <v>71</v>
      </c>
      <c r="F487">
        <v>103</v>
      </c>
      <c r="I487" t="str">
        <f t="shared" si="14"/>
        <v>NO</v>
      </c>
      <c r="J487" t="str">
        <f t="shared" si="15"/>
        <v>NO</v>
      </c>
    </row>
    <row r="488" spans="1:10" x14ac:dyDescent="0.25">
      <c r="A488">
        <v>31.569399359999998</v>
      </c>
      <c r="B488">
        <v>5067</v>
      </c>
      <c r="C488">
        <v>-8.876953125</v>
      </c>
      <c r="D488">
        <v>-95.880683899999994</v>
      </c>
      <c r="E488">
        <v>71</v>
      </c>
      <c r="F488">
        <v>103</v>
      </c>
      <c r="I488" t="str">
        <f t="shared" si="14"/>
        <v>NO</v>
      </c>
      <c r="J488" t="str">
        <f t="shared" si="15"/>
        <v>NO</v>
      </c>
    </row>
    <row r="489" spans="1:10" x14ac:dyDescent="0.25">
      <c r="A489">
        <v>31.57939696</v>
      </c>
      <c r="B489">
        <v>5077</v>
      </c>
      <c r="C489">
        <v>-9.755859375</v>
      </c>
      <c r="D489">
        <v>-87.890625</v>
      </c>
      <c r="E489">
        <v>71</v>
      </c>
      <c r="F489">
        <v>103</v>
      </c>
      <c r="I489" t="str">
        <f t="shared" si="14"/>
        <v>NO</v>
      </c>
      <c r="J489" t="str">
        <f t="shared" si="15"/>
        <v>NO</v>
      </c>
    </row>
    <row r="490" spans="1:10" x14ac:dyDescent="0.25">
      <c r="A490">
        <v>31.589397909999999</v>
      </c>
      <c r="B490">
        <v>5087</v>
      </c>
      <c r="C490">
        <v>-10.546875</v>
      </c>
      <c r="D490">
        <v>-71.910514800000001</v>
      </c>
      <c r="E490">
        <v>71</v>
      </c>
      <c r="F490">
        <v>103</v>
      </c>
      <c r="I490" t="str">
        <f t="shared" si="14"/>
        <v>NO</v>
      </c>
      <c r="J490" t="str">
        <f t="shared" si="15"/>
        <v>NO</v>
      </c>
    </row>
    <row r="491" spans="1:10" x14ac:dyDescent="0.25">
      <c r="A491">
        <v>31.600398779999999</v>
      </c>
      <c r="B491">
        <v>5098</v>
      </c>
      <c r="C491">
        <v>-11.33789063</v>
      </c>
      <c r="D491">
        <v>-79.1015625</v>
      </c>
      <c r="E491">
        <v>71</v>
      </c>
      <c r="F491">
        <v>103</v>
      </c>
      <c r="I491" t="str">
        <f t="shared" si="14"/>
        <v>NO</v>
      </c>
      <c r="J491" t="str">
        <f t="shared" si="15"/>
        <v>NO</v>
      </c>
    </row>
    <row r="492" spans="1:10" x14ac:dyDescent="0.25">
      <c r="A492">
        <v>31.610397819999999</v>
      </c>
      <c r="B492">
        <v>5108</v>
      </c>
      <c r="C492">
        <v>-11.953125</v>
      </c>
      <c r="D492">
        <v>-55.930396999999999</v>
      </c>
      <c r="E492">
        <v>71</v>
      </c>
      <c r="F492">
        <v>103</v>
      </c>
      <c r="I492" t="str">
        <f t="shared" si="14"/>
        <v>NO</v>
      </c>
      <c r="J492" t="str">
        <f t="shared" si="15"/>
        <v>NO</v>
      </c>
    </row>
    <row r="493" spans="1:10" x14ac:dyDescent="0.25">
      <c r="A493">
        <v>31.621396539999999</v>
      </c>
      <c r="B493">
        <v>5119</v>
      </c>
      <c r="C493">
        <v>-12.56835938</v>
      </c>
      <c r="D493">
        <v>-61.5234375</v>
      </c>
      <c r="E493">
        <v>71</v>
      </c>
      <c r="F493">
        <v>103</v>
      </c>
      <c r="I493" t="str">
        <f t="shared" si="14"/>
        <v>NO</v>
      </c>
      <c r="J493" t="str">
        <f t="shared" si="15"/>
        <v>NO</v>
      </c>
    </row>
    <row r="494" spans="1:10" x14ac:dyDescent="0.25">
      <c r="A494">
        <v>31.631398440000002</v>
      </c>
      <c r="B494">
        <v>5129</v>
      </c>
      <c r="C494">
        <v>-13.0078125</v>
      </c>
      <c r="D494">
        <v>-43.9453125</v>
      </c>
      <c r="E494">
        <v>71</v>
      </c>
      <c r="F494">
        <v>103</v>
      </c>
      <c r="I494" t="str">
        <f t="shared" si="14"/>
        <v>NO</v>
      </c>
      <c r="J494" t="str">
        <f t="shared" si="15"/>
        <v>NO</v>
      </c>
    </row>
    <row r="495" spans="1:10" x14ac:dyDescent="0.25">
      <c r="A495">
        <v>31.642398360000001</v>
      </c>
      <c r="B495">
        <v>5139</v>
      </c>
      <c r="C495">
        <v>-13.359375</v>
      </c>
      <c r="D495">
        <v>-31.960228000000001</v>
      </c>
      <c r="E495">
        <v>71</v>
      </c>
      <c r="F495">
        <v>103</v>
      </c>
      <c r="I495" t="str">
        <f t="shared" si="14"/>
        <v>NO</v>
      </c>
      <c r="J495" t="str">
        <f t="shared" si="15"/>
        <v>NO</v>
      </c>
    </row>
    <row r="496" spans="1:10" x14ac:dyDescent="0.25">
      <c r="A496">
        <v>31.652396920000001</v>
      </c>
      <c r="B496">
        <v>5150</v>
      </c>
      <c r="C496">
        <v>-13.62304688</v>
      </c>
      <c r="D496">
        <v>-26.3671875</v>
      </c>
      <c r="E496">
        <v>71</v>
      </c>
      <c r="F496">
        <v>103</v>
      </c>
      <c r="I496" t="str">
        <f t="shared" si="14"/>
        <v>NO</v>
      </c>
      <c r="J496" t="str">
        <f t="shared" si="15"/>
        <v>YES</v>
      </c>
    </row>
    <row r="497" spans="1:10" x14ac:dyDescent="0.25">
      <c r="A497">
        <v>31.662397859999999</v>
      </c>
      <c r="B497">
        <v>5160</v>
      </c>
      <c r="C497">
        <v>-13.7109375</v>
      </c>
      <c r="D497">
        <v>-7.9900570000000002</v>
      </c>
      <c r="E497">
        <v>71</v>
      </c>
      <c r="F497">
        <v>103</v>
      </c>
      <c r="I497" t="str">
        <f t="shared" si="14"/>
        <v>NO</v>
      </c>
      <c r="J497" t="str">
        <f t="shared" si="15"/>
        <v>YES</v>
      </c>
    </row>
    <row r="498" spans="1:10" x14ac:dyDescent="0.25">
      <c r="A498">
        <v>31.67339849</v>
      </c>
      <c r="B498">
        <v>5171</v>
      </c>
      <c r="C498">
        <v>-13.7109375</v>
      </c>
      <c r="D498">
        <v>0</v>
      </c>
      <c r="E498">
        <v>71</v>
      </c>
      <c r="F498">
        <v>103</v>
      </c>
      <c r="I498" t="str">
        <f t="shared" si="14"/>
        <v>NO</v>
      </c>
      <c r="J498" t="str">
        <f t="shared" si="15"/>
        <v>NO</v>
      </c>
    </row>
    <row r="499" spans="1:10" x14ac:dyDescent="0.25">
      <c r="A499">
        <v>31.683396819999999</v>
      </c>
      <c r="B499">
        <v>5181</v>
      </c>
      <c r="C499">
        <v>-13.62304688</v>
      </c>
      <c r="D499">
        <v>7.9900570000000002</v>
      </c>
      <c r="E499">
        <v>71</v>
      </c>
      <c r="F499">
        <v>103</v>
      </c>
      <c r="I499" t="str">
        <f t="shared" si="14"/>
        <v>NO</v>
      </c>
      <c r="J499" t="str">
        <f t="shared" si="15"/>
        <v>NO</v>
      </c>
    </row>
    <row r="500" spans="1:10" x14ac:dyDescent="0.25">
      <c r="A500">
        <v>31.6943965</v>
      </c>
      <c r="B500">
        <v>5192</v>
      </c>
      <c r="C500">
        <v>-13.44726563</v>
      </c>
      <c r="D500">
        <v>17.578125</v>
      </c>
      <c r="E500">
        <v>71</v>
      </c>
      <c r="F500">
        <v>103</v>
      </c>
      <c r="I500" t="str">
        <f t="shared" si="14"/>
        <v>NO</v>
      </c>
      <c r="J500" t="str">
        <f t="shared" si="15"/>
        <v>NO</v>
      </c>
    </row>
    <row r="501" spans="1:10" x14ac:dyDescent="0.25">
      <c r="A501">
        <v>31.704399590000001</v>
      </c>
      <c r="B501">
        <v>5202</v>
      </c>
      <c r="C501">
        <v>-13.09570313</v>
      </c>
      <c r="D501">
        <v>35.15625</v>
      </c>
      <c r="E501">
        <v>71</v>
      </c>
      <c r="F501">
        <v>103</v>
      </c>
      <c r="I501" t="str">
        <f t="shared" si="14"/>
        <v>NO</v>
      </c>
      <c r="J501" t="str">
        <f t="shared" si="15"/>
        <v>NO</v>
      </c>
    </row>
    <row r="502" spans="1:10" x14ac:dyDescent="0.25">
      <c r="A502">
        <v>31.715397830000001</v>
      </c>
      <c r="B502">
        <v>5212</v>
      </c>
      <c r="C502">
        <v>-12.65625</v>
      </c>
      <c r="D502">
        <v>39.9502831</v>
      </c>
      <c r="E502">
        <v>71</v>
      </c>
      <c r="F502">
        <v>103</v>
      </c>
      <c r="I502" t="str">
        <f t="shared" si="14"/>
        <v>NO</v>
      </c>
      <c r="J502" t="str">
        <f t="shared" si="15"/>
        <v>NO</v>
      </c>
    </row>
    <row r="503" spans="1:10" x14ac:dyDescent="0.25">
      <c r="A503">
        <v>31.725398779999999</v>
      </c>
      <c r="B503">
        <v>5223</v>
      </c>
      <c r="C503">
        <v>-12.12890625</v>
      </c>
      <c r="D503">
        <v>52.734375</v>
      </c>
      <c r="E503">
        <v>71</v>
      </c>
      <c r="F503">
        <v>103</v>
      </c>
      <c r="I503" t="str">
        <f t="shared" si="14"/>
        <v>NO</v>
      </c>
      <c r="J503" t="str">
        <f t="shared" si="15"/>
        <v>NO</v>
      </c>
    </row>
    <row r="504" spans="1:10" x14ac:dyDescent="0.25">
      <c r="A504">
        <v>31.735398289999999</v>
      </c>
      <c r="B504">
        <v>5233</v>
      </c>
      <c r="C504">
        <v>-11.42578125</v>
      </c>
      <c r="D504">
        <v>63.9204559</v>
      </c>
      <c r="E504">
        <v>71</v>
      </c>
      <c r="F504">
        <v>103</v>
      </c>
      <c r="I504" t="str">
        <f t="shared" si="14"/>
        <v>NO</v>
      </c>
      <c r="J504" t="str">
        <f t="shared" si="15"/>
        <v>NO</v>
      </c>
    </row>
    <row r="505" spans="1:10" x14ac:dyDescent="0.25">
      <c r="A505">
        <v>31.74639702</v>
      </c>
      <c r="B505">
        <v>5244</v>
      </c>
      <c r="C505">
        <v>-10.72265625</v>
      </c>
      <c r="D505">
        <v>70.3125</v>
      </c>
      <c r="E505">
        <v>71</v>
      </c>
      <c r="F505">
        <v>103</v>
      </c>
      <c r="I505" t="str">
        <f t="shared" si="14"/>
        <v>NO</v>
      </c>
      <c r="J505" t="str">
        <f t="shared" si="15"/>
        <v>NO</v>
      </c>
    </row>
    <row r="506" spans="1:10" x14ac:dyDescent="0.25">
      <c r="A506">
        <v>31.75639606</v>
      </c>
      <c r="B506">
        <v>5254</v>
      </c>
      <c r="C506">
        <v>-9.931640625</v>
      </c>
      <c r="D506">
        <v>71.910514800000001</v>
      </c>
      <c r="E506">
        <v>71</v>
      </c>
      <c r="F506">
        <v>103</v>
      </c>
      <c r="I506" t="str">
        <f t="shared" si="14"/>
        <v>NO</v>
      </c>
      <c r="J506" t="str">
        <f t="shared" si="15"/>
        <v>NO</v>
      </c>
    </row>
    <row r="507" spans="1:10" x14ac:dyDescent="0.25">
      <c r="A507">
        <v>31.767396690000002</v>
      </c>
      <c r="B507">
        <v>5265</v>
      </c>
      <c r="C507">
        <v>-9.052734375</v>
      </c>
      <c r="D507">
        <v>87.890625</v>
      </c>
      <c r="E507">
        <v>71</v>
      </c>
      <c r="F507">
        <v>103</v>
      </c>
      <c r="I507" t="str">
        <f t="shared" si="14"/>
        <v>NO</v>
      </c>
      <c r="J507" t="str">
        <f t="shared" si="15"/>
        <v>NO</v>
      </c>
    </row>
    <row r="508" spans="1:10" x14ac:dyDescent="0.25">
      <c r="A508">
        <v>31.777397390000001</v>
      </c>
      <c r="B508">
        <v>5275</v>
      </c>
      <c r="C508">
        <v>-7.998046875</v>
      </c>
      <c r="D508">
        <v>105.46875</v>
      </c>
      <c r="E508">
        <v>71</v>
      </c>
      <c r="F508">
        <v>103</v>
      </c>
      <c r="I508" t="str">
        <f t="shared" si="14"/>
        <v>NO</v>
      </c>
      <c r="J508" t="str">
        <f t="shared" si="15"/>
        <v>NO</v>
      </c>
    </row>
    <row r="509" spans="1:10" x14ac:dyDescent="0.25">
      <c r="A509">
        <v>31.788398269999998</v>
      </c>
      <c r="B509">
        <v>5285</v>
      </c>
      <c r="C509">
        <v>-7.03125</v>
      </c>
      <c r="D509">
        <v>87.890625</v>
      </c>
      <c r="E509">
        <v>71</v>
      </c>
      <c r="F509">
        <v>103</v>
      </c>
      <c r="I509" t="str">
        <f t="shared" si="14"/>
        <v>NO</v>
      </c>
      <c r="J509" t="str">
        <f t="shared" si="15"/>
        <v>NO</v>
      </c>
    </row>
    <row r="510" spans="1:10" x14ac:dyDescent="0.25">
      <c r="A510">
        <v>31.798397300000001</v>
      </c>
      <c r="B510">
        <v>5296</v>
      </c>
      <c r="C510">
        <v>-5.888671875</v>
      </c>
      <c r="D510">
        <v>114.2578125</v>
      </c>
      <c r="E510">
        <v>71</v>
      </c>
      <c r="F510">
        <v>103</v>
      </c>
      <c r="I510" t="str">
        <f t="shared" si="14"/>
        <v>NO</v>
      </c>
      <c r="J510" t="str">
        <f t="shared" si="15"/>
        <v>NO</v>
      </c>
    </row>
    <row r="511" spans="1:10" x14ac:dyDescent="0.25">
      <c r="A511">
        <v>31.808396340000002</v>
      </c>
      <c r="B511">
        <v>5306</v>
      </c>
      <c r="C511">
        <v>-4.833984375</v>
      </c>
      <c r="D511">
        <v>95.880683899999994</v>
      </c>
      <c r="E511">
        <v>71</v>
      </c>
      <c r="F511">
        <v>103</v>
      </c>
      <c r="I511" t="str">
        <f t="shared" si="14"/>
        <v>NO</v>
      </c>
      <c r="J511" t="str">
        <f t="shared" si="15"/>
        <v>NO</v>
      </c>
    </row>
    <row r="512" spans="1:10" x14ac:dyDescent="0.25">
      <c r="A512">
        <v>31.819397930000001</v>
      </c>
      <c r="B512">
        <v>5317</v>
      </c>
      <c r="C512">
        <v>-3.603515625</v>
      </c>
      <c r="D512">
        <v>123.046875</v>
      </c>
      <c r="E512">
        <v>71</v>
      </c>
      <c r="F512">
        <v>103</v>
      </c>
      <c r="I512" t="str">
        <f t="shared" si="14"/>
        <v>NO</v>
      </c>
      <c r="J512" t="str">
        <f t="shared" si="15"/>
        <v>NO</v>
      </c>
    </row>
    <row r="513" spans="1:10" x14ac:dyDescent="0.25">
      <c r="A513">
        <v>31.829397199999999</v>
      </c>
      <c r="B513">
        <v>5327</v>
      </c>
      <c r="C513">
        <v>-2.4609375</v>
      </c>
      <c r="D513">
        <v>103.8707352</v>
      </c>
      <c r="E513">
        <v>71</v>
      </c>
      <c r="F513">
        <v>103</v>
      </c>
      <c r="I513" t="str">
        <f t="shared" si="14"/>
        <v>NO</v>
      </c>
      <c r="J513" t="str">
        <f t="shared" si="15"/>
        <v>NO</v>
      </c>
    </row>
    <row r="514" spans="1:10" x14ac:dyDescent="0.25">
      <c r="A514">
        <v>31.84039688</v>
      </c>
      <c r="B514">
        <v>5338</v>
      </c>
      <c r="C514">
        <v>-1.23046875</v>
      </c>
      <c r="D514">
        <v>123.046875</v>
      </c>
      <c r="E514">
        <v>71</v>
      </c>
      <c r="F514">
        <v>103</v>
      </c>
      <c r="I514" t="str">
        <f t="shared" si="14"/>
        <v>NO</v>
      </c>
      <c r="J514" t="str">
        <f t="shared" si="15"/>
        <v>NO</v>
      </c>
    </row>
    <row r="515" spans="1:10" x14ac:dyDescent="0.25">
      <c r="A515">
        <v>31.850396870000001</v>
      </c>
      <c r="B515">
        <v>5348</v>
      </c>
      <c r="C515">
        <v>0</v>
      </c>
      <c r="D515">
        <v>123.046875</v>
      </c>
      <c r="E515">
        <v>71</v>
      </c>
      <c r="F515">
        <v>103</v>
      </c>
      <c r="I515" t="str">
        <f t="shared" si="14"/>
        <v>NO</v>
      </c>
      <c r="J515" t="str">
        <f t="shared" si="15"/>
        <v>NO</v>
      </c>
    </row>
    <row r="516" spans="1:10" x14ac:dyDescent="0.25">
      <c r="A516">
        <v>31.8603971</v>
      </c>
      <c r="B516">
        <v>5358</v>
      </c>
      <c r="C516">
        <v>1.142578125</v>
      </c>
      <c r="D516">
        <v>103.8707352</v>
      </c>
      <c r="E516">
        <v>71</v>
      </c>
      <c r="F516">
        <v>103</v>
      </c>
      <c r="I516" t="str">
        <f t="shared" si="14"/>
        <v>NO</v>
      </c>
      <c r="J516" t="str">
        <f t="shared" si="15"/>
        <v>NO</v>
      </c>
    </row>
    <row r="517" spans="1:10" x14ac:dyDescent="0.25">
      <c r="A517">
        <v>31.87139797</v>
      </c>
      <c r="B517">
        <v>5369</v>
      </c>
      <c r="C517">
        <v>2.373046875</v>
      </c>
      <c r="D517">
        <v>123.046875</v>
      </c>
      <c r="E517">
        <v>71</v>
      </c>
      <c r="F517">
        <v>103</v>
      </c>
      <c r="I517" t="str">
        <f t="shared" si="14"/>
        <v>NO</v>
      </c>
      <c r="J517" t="str">
        <f t="shared" si="15"/>
        <v>NO</v>
      </c>
    </row>
    <row r="518" spans="1:10" x14ac:dyDescent="0.25">
      <c r="A518">
        <v>31.881398919999999</v>
      </c>
      <c r="B518">
        <v>5379</v>
      </c>
      <c r="C518">
        <v>3.515625</v>
      </c>
      <c r="D518">
        <v>103.8707352</v>
      </c>
      <c r="E518">
        <v>71</v>
      </c>
      <c r="F518">
        <v>103</v>
      </c>
      <c r="I518" t="str">
        <f t="shared" ref="I518:I581" si="16">IF(AND(C519=MAX(C515:C523), _xlfn.STDEV.P(C515:C523)&gt;$K$6),"YES","NO")</f>
        <v>NO</v>
      </c>
      <c r="J518" t="str">
        <f t="shared" ref="J518:J581" si="17">IF(AND(C519=MIN(C515:C523), _xlfn.STDEV.P(C515:C523)&gt;$K$6),"YES","NO")</f>
        <v>NO</v>
      </c>
    </row>
    <row r="519" spans="1:10" x14ac:dyDescent="0.25">
      <c r="A519">
        <v>31.89239907</v>
      </c>
      <c r="B519">
        <v>5390</v>
      </c>
      <c r="C519">
        <v>4.658203125</v>
      </c>
      <c r="D519">
        <v>114.2578125</v>
      </c>
      <c r="E519">
        <v>71</v>
      </c>
      <c r="F519">
        <v>103</v>
      </c>
      <c r="I519" t="str">
        <f t="shared" si="16"/>
        <v>NO</v>
      </c>
      <c r="J519" t="str">
        <f t="shared" si="17"/>
        <v>NO</v>
      </c>
    </row>
    <row r="520" spans="1:10" x14ac:dyDescent="0.25">
      <c r="A520">
        <v>31.902398819999998</v>
      </c>
      <c r="B520">
        <v>5400</v>
      </c>
      <c r="C520">
        <v>5.712890625</v>
      </c>
      <c r="D520">
        <v>95.880683899999994</v>
      </c>
      <c r="E520">
        <v>71</v>
      </c>
      <c r="F520">
        <v>103</v>
      </c>
      <c r="I520" t="str">
        <f t="shared" si="16"/>
        <v>NO</v>
      </c>
      <c r="J520" t="str">
        <f t="shared" si="17"/>
        <v>NO</v>
      </c>
    </row>
    <row r="521" spans="1:10" x14ac:dyDescent="0.25">
      <c r="A521">
        <v>31.913396599999999</v>
      </c>
      <c r="B521">
        <v>5411</v>
      </c>
      <c r="C521">
        <v>6.767578125</v>
      </c>
      <c r="D521">
        <v>105.46875</v>
      </c>
      <c r="E521">
        <v>71</v>
      </c>
      <c r="F521">
        <v>103</v>
      </c>
      <c r="I521" t="str">
        <f t="shared" si="16"/>
        <v>NO</v>
      </c>
      <c r="J521" t="str">
        <f t="shared" si="17"/>
        <v>NO</v>
      </c>
    </row>
    <row r="522" spans="1:10" x14ac:dyDescent="0.25">
      <c r="A522">
        <v>31.92339754</v>
      </c>
      <c r="B522">
        <v>5421</v>
      </c>
      <c r="C522">
        <v>7.734375</v>
      </c>
      <c r="D522">
        <v>96.6796875</v>
      </c>
      <c r="E522">
        <v>71</v>
      </c>
      <c r="F522">
        <v>103</v>
      </c>
      <c r="I522" t="str">
        <f t="shared" si="16"/>
        <v>NO</v>
      </c>
      <c r="J522" t="str">
        <f t="shared" si="17"/>
        <v>NO</v>
      </c>
    </row>
    <row r="523" spans="1:10" x14ac:dyDescent="0.25">
      <c r="A523">
        <v>31.933398489999998</v>
      </c>
      <c r="B523">
        <v>5431</v>
      </c>
      <c r="C523">
        <v>8.61328125</v>
      </c>
      <c r="D523">
        <v>79.900566100000006</v>
      </c>
      <c r="E523">
        <v>71</v>
      </c>
      <c r="F523">
        <v>103</v>
      </c>
      <c r="I523" t="str">
        <f t="shared" si="16"/>
        <v>NO</v>
      </c>
      <c r="J523" t="str">
        <f t="shared" si="17"/>
        <v>NO</v>
      </c>
    </row>
    <row r="524" spans="1:10" x14ac:dyDescent="0.25">
      <c r="A524">
        <v>31.944396260000001</v>
      </c>
      <c r="B524">
        <v>5442</v>
      </c>
      <c r="C524">
        <v>9.4921875</v>
      </c>
      <c r="D524">
        <v>87.890625</v>
      </c>
      <c r="E524">
        <v>71</v>
      </c>
      <c r="F524">
        <v>103</v>
      </c>
      <c r="I524" t="str">
        <f t="shared" si="16"/>
        <v>NO</v>
      </c>
      <c r="J524" t="str">
        <f t="shared" si="17"/>
        <v>NO</v>
      </c>
    </row>
    <row r="525" spans="1:10" x14ac:dyDescent="0.25">
      <c r="A525">
        <v>31.954396719999998</v>
      </c>
      <c r="B525">
        <v>5452</v>
      </c>
      <c r="C525">
        <v>10.1953125</v>
      </c>
      <c r="D525">
        <v>63.9204559</v>
      </c>
      <c r="E525">
        <v>71</v>
      </c>
      <c r="F525">
        <v>103</v>
      </c>
      <c r="I525" t="str">
        <f t="shared" si="16"/>
        <v>NO</v>
      </c>
      <c r="J525" t="str">
        <f t="shared" si="17"/>
        <v>NO</v>
      </c>
    </row>
    <row r="526" spans="1:10" x14ac:dyDescent="0.25">
      <c r="A526">
        <v>31.965396399999999</v>
      </c>
      <c r="B526">
        <v>5463</v>
      </c>
      <c r="C526">
        <v>10.8984375</v>
      </c>
      <c r="D526">
        <v>70.3125</v>
      </c>
      <c r="E526">
        <v>71</v>
      </c>
      <c r="F526">
        <v>103</v>
      </c>
      <c r="I526" t="str">
        <f t="shared" si="16"/>
        <v>NO</v>
      </c>
      <c r="J526" t="str">
        <f t="shared" si="17"/>
        <v>NO</v>
      </c>
    </row>
    <row r="527" spans="1:10" x14ac:dyDescent="0.25">
      <c r="A527">
        <v>31.975399020000001</v>
      </c>
      <c r="B527">
        <v>5473</v>
      </c>
      <c r="C527">
        <v>11.51367188</v>
      </c>
      <c r="D527">
        <v>55.930396999999999</v>
      </c>
      <c r="E527">
        <v>71</v>
      </c>
      <c r="F527">
        <v>103</v>
      </c>
      <c r="I527" t="str">
        <f t="shared" si="16"/>
        <v>NO</v>
      </c>
      <c r="J527" t="str">
        <f t="shared" si="17"/>
        <v>NO</v>
      </c>
    </row>
    <row r="528" spans="1:10" x14ac:dyDescent="0.25">
      <c r="A528">
        <v>31.986397029999999</v>
      </c>
      <c r="B528">
        <v>5484</v>
      </c>
      <c r="C528">
        <v>11.953125</v>
      </c>
      <c r="D528">
        <v>43.9453125</v>
      </c>
      <c r="E528">
        <v>71</v>
      </c>
      <c r="F528">
        <v>103</v>
      </c>
      <c r="I528" t="str">
        <f t="shared" si="16"/>
        <v>NO</v>
      </c>
      <c r="J528" t="str">
        <f t="shared" si="17"/>
        <v>NO</v>
      </c>
    </row>
    <row r="529" spans="1:10" x14ac:dyDescent="0.25">
      <c r="A529">
        <v>31.996395830000001</v>
      </c>
      <c r="B529">
        <v>5494</v>
      </c>
      <c r="C529">
        <v>12.3046875</v>
      </c>
      <c r="D529">
        <v>35.15625</v>
      </c>
      <c r="E529">
        <v>71</v>
      </c>
      <c r="F529">
        <v>103</v>
      </c>
      <c r="I529" t="str">
        <f t="shared" si="16"/>
        <v>NO</v>
      </c>
      <c r="J529" t="str">
        <f t="shared" si="17"/>
        <v>NO</v>
      </c>
    </row>
    <row r="530" spans="1:10" x14ac:dyDescent="0.25">
      <c r="A530">
        <v>32.006396770000002</v>
      </c>
      <c r="B530">
        <v>5504</v>
      </c>
      <c r="C530">
        <v>12.65625</v>
      </c>
      <c r="D530">
        <v>31.960228000000001</v>
      </c>
      <c r="E530">
        <v>71</v>
      </c>
      <c r="F530">
        <v>103</v>
      </c>
      <c r="I530" t="str">
        <f t="shared" si="16"/>
        <v>NO</v>
      </c>
      <c r="J530" t="str">
        <f t="shared" si="17"/>
        <v>NO</v>
      </c>
    </row>
    <row r="531" spans="1:10" x14ac:dyDescent="0.25">
      <c r="A531">
        <v>32.01739645</v>
      </c>
      <c r="B531">
        <v>5515</v>
      </c>
      <c r="C531">
        <v>12.83203125</v>
      </c>
      <c r="D531">
        <v>17.578125</v>
      </c>
      <c r="E531">
        <v>71</v>
      </c>
      <c r="F531">
        <v>103</v>
      </c>
      <c r="I531" t="str">
        <f t="shared" si="16"/>
        <v>YES</v>
      </c>
      <c r="J531" t="str">
        <f t="shared" si="17"/>
        <v>NO</v>
      </c>
    </row>
    <row r="532" spans="1:10" x14ac:dyDescent="0.25">
      <c r="A532">
        <v>32.027396199999998</v>
      </c>
      <c r="B532">
        <v>5525</v>
      </c>
      <c r="C532">
        <v>12.91992188</v>
      </c>
      <c r="D532">
        <v>7.9900570000000002</v>
      </c>
      <c r="E532">
        <v>71</v>
      </c>
      <c r="F532">
        <v>103</v>
      </c>
      <c r="I532" t="str">
        <f t="shared" si="16"/>
        <v>YES</v>
      </c>
      <c r="J532" t="str">
        <f t="shared" si="17"/>
        <v>NO</v>
      </c>
    </row>
    <row r="533" spans="1:10" x14ac:dyDescent="0.25">
      <c r="A533">
        <v>32.038396599999999</v>
      </c>
      <c r="B533">
        <v>5536</v>
      </c>
      <c r="C533">
        <v>12.91992188</v>
      </c>
      <c r="D533">
        <v>0</v>
      </c>
      <c r="E533">
        <v>71</v>
      </c>
      <c r="F533">
        <v>103</v>
      </c>
      <c r="I533" t="str">
        <f t="shared" si="16"/>
        <v>NO</v>
      </c>
      <c r="J533" t="str">
        <f t="shared" si="17"/>
        <v>NO</v>
      </c>
    </row>
    <row r="534" spans="1:10" x14ac:dyDescent="0.25">
      <c r="A534">
        <v>32.04839802</v>
      </c>
      <c r="B534">
        <v>5546</v>
      </c>
      <c r="C534">
        <v>12.74414063</v>
      </c>
      <c r="D534">
        <v>-15.980114</v>
      </c>
      <c r="E534">
        <v>71</v>
      </c>
      <c r="F534">
        <v>103</v>
      </c>
      <c r="I534" t="str">
        <f t="shared" si="16"/>
        <v>NO</v>
      </c>
      <c r="J534" t="str">
        <f t="shared" si="17"/>
        <v>NO</v>
      </c>
    </row>
    <row r="535" spans="1:10" x14ac:dyDescent="0.25">
      <c r="A535">
        <v>32.059396270000001</v>
      </c>
      <c r="B535">
        <v>5557</v>
      </c>
      <c r="C535">
        <v>12.56835938</v>
      </c>
      <c r="D535">
        <v>-17.578125</v>
      </c>
      <c r="E535">
        <v>71</v>
      </c>
      <c r="F535">
        <v>103</v>
      </c>
      <c r="I535" t="str">
        <f t="shared" si="16"/>
        <v>NO</v>
      </c>
      <c r="J535" t="str">
        <f t="shared" si="17"/>
        <v>NO</v>
      </c>
    </row>
    <row r="536" spans="1:10" x14ac:dyDescent="0.25">
      <c r="A536">
        <v>32.069395780000001</v>
      </c>
      <c r="B536">
        <v>5567</v>
      </c>
      <c r="C536">
        <v>12.21679688</v>
      </c>
      <c r="D536">
        <v>-35.15625</v>
      </c>
      <c r="E536">
        <v>71</v>
      </c>
      <c r="F536">
        <v>103</v>
      </c>
      <c r="I536" t="str">
        <f t="shared" si="16"/>
        <v>NO</v>
      </c>
      <c r="J536" t="str">
        <f t="shared" si="17"/>
        <v>NO</v>
      </c>
    </row>
    <row r="537" spans="1:10" x14ac:dyDescent="0.25">
      <c r="A537">
        <v>32.079400300000003</v>
      </c>
      <c r="B537">
        <v>5577</v>
      </c>
      <c r="C537">
        <v>11.77734375</v>
      </c>
      <c r="D537">
        <v>-39.9502831</v>
      </c>
      <c r="E537">
        <v>71</v>
      </c>
      <c r="F537">
        <v>103</v>
      </c>
      <c r="I537" t="str">
        <f t="shared" si="16"/>
        <v>NO</v>
      </c>
      <c r="J537" t="str">
        <f t="shared" si="17"/>
        <v>NO</v>
      </c>
    </row>
    <row r="538" spans="1:10" x14ac:dyDescent="0.25">
      <c r="A538">
        <v>32.090397600000003</v>
      </c>
      <c r="B538">
        <v>5588</v>
      </c>
      <c r="C538">
        <v>11.25</v>
      </c>
      <c r="D538">
        <v>-52.734375</v>
      </c>
      <c r="E538">
        <v>71</v>
      </c>
      <c r="F538">
        <v>103</v>
      </c>
      <c r="I538" t="str">
        <f t="shared" si="16"/>
        <v>NO</v>
      </c>
      <c r="J538" t="str">
        <f t="shared" si="17"/>
        <v>NO</v>
      </c>
    </row>
    <row r="539" spans="1:10" x14ac:dyDescent="0.25">
      <c r="A539">
        <v>32.100396869999997</v>
      </c>
      <c r="B539">
        <v>5598</v>
      </c>
      <c r="C539">
        <v>10.72265625</v>
      </c>
      <c r="D539">
        <v>-47.9403419</v>
      </c>
      <c r="E539">
        <v>71</v>
      </c>
      <c r="F539">
        <v>103</v>
      </c>
      <c r="I539" t="str">
        <f t="shared" si="16"/>
        <v>NO</v>
      </c>
      <c r="J539" t="str">
        <f t="shared" si="17"/>
        <v>NO</v>
      </c>
    </row>
    <row r="540" spans="1:10" x14ac:dyDescent="0.25">
      <c r="A540">
        <v>32.111396550000002</v>
      </c>
      <c r="B540">
        <v>5609</v>
      </c>
      <c r="C540">
        <v>10.01953125</v>
      </c>
      <c r="D540">
        <v>-70.3125</v>
      </c>
      <c r="E540">
        <v>71</v>
      </c>
      <c r="F540">
        <v>103</v>
      </c>
      <c r="I540" t="str">
        <f t="shared" si="16"/>
        <v>NO</v>
      </c>
      <c r="J540" t="str">
        <f t="shared" si="17"/>
        <v>NO</v>
      </c>
    </row>
    <row r="541" spans="1:10" x14ac:dyDescent="0.25">
      <c r="A541">
        <v>32.121397729999998</v>
      </c>
      <c r="B541">
        <v>5619</v>
      </c>
      <c r="C541">
        <v>9.140625</v>
      </c>
      <c r="D541">
        <v>-87.890625</v>
      </c>
      <c r="E541">
        <v>71</v>
      </c>
      <c r="F541">
        <v>103</v>
      </c>
      <c r="I541" t="str">
        <f t="shared" si="16"/>
        <v>NO</v>
      </c>
      <c r="J541" t="str">
        <f t="shared" si="17"/>
        <v>NO</v>
      </c>
    </row>
    <row r="542" spans="1:10" x14ac:dyDescent="0.25">
      <c r="A542">
        <v>32.132396700000001</v>
      </c>
      <c r="B542">
        <v>5630</v>
      </c>
      <c r="C542">
        <v>8.349609375</v>
      </c>
      <c r="D542">
        <v>-71.910514800000001</v>
      </c>
      <c r="E542">
        <v>71</v>
      </c>
      <c r="F542">
        <v>103</v>
      </c>
      <c r="I542" t="str">
        <f t="shared" si="16"/>
        <v>NO</v>
      </c>
      <c r="J542" t="str">
        <f t="shared" si="17"/>
        <v>NO</v>
      </c>
    </row>
    <row r="543" spans="1:10" x14ac:dyDescent="0.25">
      <c r="A543">
        <v>32.14239645</v>
      </c>
      <c r="B543">
        <v>5640</v>
      </c>
      <c r="C543">
        <v>7.3828125</v>
      </c>
      <c r="D543">
        <v>-96.6796875</v>
      </c>
      <c r="E543">
        <v>71</v>
      </c>
      <c r="F543">
        <v>103</v>
      </c>
      <c r="I543" t="str">
        <f t="shared" si="16"/>
        <v>NO</v>
      </c>
      <c r="J543" t="str">
        <f t="shared" si="17"/>
        <v>NO</v>
      </c>
    </row>
    <row r="544" spans="1:10" x14ac:dyDescent="0.25">
      <c r="A544">
        <v>32.152400020000002</v>
      </c>
      <c r="B544">
        <v>5650</v>
      </c>
      <c r="C544">
        <v>6.416015625</v>
      </c>
      <c r="D544">
        <v>-87.890625</v>
      </c>
      <c r="E544">
        <v>71</v>
      </c>
      <c r="F544">
        <v>103</v>
      </c>
      <c r="I544" t="str">
        <f t="shared" si="16"/>
        <v>NO</v>
      </c>
      <c r="J544" t="str">
        <f t="shared" si="17"/>
        <v>NO</v>
      </c>
    </row>
    <row r="545" spans="1:10" x14ac:dyDescent="0.25">
      <c r="A545">
        <v>32.163398270000002</v>
      </c>
      <c r="B545">
        <v>5661</v>
      </c>
      <c r="C545">
        <v>5.361328125</v>
      </c>
      <c r="D545">
        <v>-105.46875</v>
      </c>
      <c r="E545">
        <v>71</v>
      </c>
      <c r="F545">
        <v>103</v>
      </c>
      <c r="I545" t="str">
        <f t="shared" si="16"/>
        <v>NO</v>
      </c>
      <c r="J545" t="str">
        <f t="shared" si="17"/>
        <v>NO</v>
      </c>
    </row>
    <row r="546" spans="1:10" x14ac:dyDescent="0.25">
      <c r="A546">
        <v>32.173396109999999</v>
      </c>
      <c r="B546">
        <v>5671</v>
      </c>
      <c r="C546">
        <v>4.306640625</v>
      </c>
      <c r="D546">
        <v>-95.880683899999994</v>
      </c>
      <c r="E546">
        <v>71</v>
      </c>
      <c r="F546">
        <v>103</v>
      </c>
      <c r="I546" t="str">
        <f t="shared" si="16"/>
        <v>NO</v>
      </c>
      <c r="J546" t="str">
        <f t="shared" si="17"/>
        <v>NO</v>
      </c>
    </row>
    <row r="547" spans="1:10" x14ac:dyDescent="0.25">
      <c r="A547">
        <v>32.184396509999999</v>
      </c>
      <c r="B547">
        <v>5682</v>
      </c>
      <c r="C547">
        <v>3.1640625</v>
      </c>
      <c r="D547">
        <v>-114.2578125</v>
      </c>
      <c r="E547">
        <v>71</v>
      </c>
      <c r="F547">
        <v>103</v>
      </c>
      <c r="I547" t="str">
        <f t="shared" si="16"/>
        <v>NO</v>
      </c>
      <c r="J547" t="str">
        <f t="shared" si="17"/>
        <v>NO</v>
      </c>
    </row>
    <row r="548" spans="1:10" x14ac:dyDescent="0.25">
      <c r="A548">
        <v>32.194399359999998</v>
      </c>
      <c r="B548">
        <v>5692</v>
      </c>
      <c r="C548">
        <v>1.93359375</v>
      </c>
      <c r="D548">
        <v>-123.046875</v>
      </c>
      <c r="E548">
        <v>71</v>
      </c>
      <c r="F548">
        <v>103</v>
      </c>
      <c r="I548" t="str">
        <f t="shared" si="16"/>
        <v>NO</v>
      </c>
      <c r="J548" t="str">
        <f t="shared" si="17"/>
        <v>NO</v>
      </c>
    </row>
    <row r="549" spans="1:10" x14ac:dyDescent="0.25">
      <c r="A549">
        <v>32.205399509999999</v>
      </c>
      <c r="B549">
        <v>5702</v>
      </c>
      <c r="C549">
        <v>0.791015625</v>
      </c>
      <c r="D549">
        <v>-103.8707352</v>
      </c>
      <c r="E549">
        <v>71</v>
      </c>
      <c r="F549">
        <v>103</v>
      </c>
      <c r="I549" t="str">
        <f t="shared" si="16"/>
        <v>NO</v>
      </c>
      <c r="J549" t="str">
        <f t="shared" si="17"/>
        <v>NO</v>
      </c>
    </row>
    <row r="550" spans="1:10" x14ac:dyDescent="0.25">
      <c r="A550">
        <v>32.215400700000004</v>
      </c>
      <c r="B550">
        <v>5713</v>
      </c>
      <c r="C550">
        <v>-0.439453125</v>
      </c>
      <c r="D550">
        <v>-123.046875</v>
      </c>
      <c r="E550">
        <v>71</v>
      </c>
      <c r="F550">
        <v>103</v>
      </c>
      <c r="I550" t="str">
        <f t="shared" si="16"/>
        <v>NO</v>
      </c>
      <c r="J550" t="str">
        <f t="shared" si="17"/>
        <v>NO</v>
      </c>
    </row>
    <row r="551" spans="1:10" x14ac:dyDescent="0.25">
      <c r="A551">
        <v>32.225397350000001</v>
      </c>
      <c r="B551">
        <v>5723</v>
      </c>
      <c r="C551">
        <v>-1.58203125</v>
      </c>
      <c r="D551">
        <v>-103.8707352</v>
      </c>
      <c r="E551">
        <v>71</v>
      </c>
      <c r="F551">
        <v>103</v>
      </c>
      <c r="I551" t="str">
        <f t="shared" si="16"/>
        <v>NO</v>
      </c>
      <c r="J551" t="str">
        <f t="shared" si="17"/>
        <v>NO</v>
      </c>
    </row>
    <row r="552" spans="1:10" x14ac:dyDescent="0.25">
      <c r="A552">
        <v>32.236398219999998</v>
      </c>
      <c r="B552">
        <v>5734</v>
      </c>
      <c r="C552">
        <v>-2.8125</v>
      </c>
      <c r="D552">
        <v>-123.046875</v>
      </c>
      <c r="E552">
        <v>71</v>
      </c>
      <c r="F552">
        <v>103</v>
      </c>
      <c r="I552" t="str">
        <f t="shared" si="16"/>
        <v>NO</v>
      </c>
      <c r="J552" t="str">
        <f t="shared" si="17"/>
        <v>NO</v>
      </c>
    </row>
    <row r="553" spans="1:10" x14ac:dyDescent="0.25">
      <c r="A553">
        <v>32.246399160000003</v>
      </c>
      <c r="B553">
        <v>5744</v>
      </c>
      <c r="C553">
        <v>-3.955078125</v>
      </c>
      <c r="D553">
        <v>-103.8707352</v>
      </c>
      <c r="E553">
        <v>71</v>
      </c>
      <c r="F553">
        <v>103</v>
      </c>
      <c r="I553" t="str">
        <f t="shared" si="16"/>
        <v>NO</v>
      </c>
      <c r="J553" t="str">
        <f t="shared" si="17"/>
        <v>NO</v>
      </c>
    </row>
    <row r="554" spans="1:10" x14ac:dyDescent="0.25">
      <c r="A554">
        <v>32.257397410000003</v>
      </c>
      <c r="B554">
        <v>5755</v>
      </c>
      <c r="C554">
        <v>-5.09765625</v>
      </c>
      <c r="D554">
        <v>-114.2578125</v>
      </c>
      <c r="E554">
        <v>71</v>
      </c>
      <c r="F554">
        <v>103</v>
      </c>
      <c r="I554" t="str">
        <f t="shared" si="16"/>
        <v>NO</v>
      </c>
      <c r="J554" t="str">
        <f t="shared" si="17"/>
        <v>NO</v>
      </c>
    </row>
    <row r="555" spans="1:10" x14ac:dyDescent="0.25">
      <c r="A555">
        <v>32.2673986</v>
      </c>
      <c r="B555">
        <v>5765</v>
      </c>
      <c r="C555">
        <v>-6.240234375</v>
      </c>
      <c r="D555">
        <v>-114.2578125</v>
      </c>
      <c r="E555">
        <v>71</v>
      </c>
      <c r="F555">
        <v>103</v>
      </c>
      <c r="I555" t="str">
        <f t="shared" si="16"/>
        <v>NO</v>
      </c>
      <c r="J555" t="str">
        <f t="shared" si="17"/>
        <v>NO</v>
      </c>
    </row>
    <row r="556" spans="1:10" x14ac:dyDescent="0.25">
      <c r="A556">
        <v>32.278398039999999</v>
      </c>
      <c r="B556">
        <v>5775</v>
      </c>
      <c r="C556">
        <v>-7.294921875</v>
      </c>
      <c r="D556">
        <v>-95.880683899999994</v>
      </c>
      <c r="E556">
        <v>71</v>
      </c>
      <c r="F556">
        <v>103</v>
      </c>
      <c r="I556" t="str">
        <f t="shared" si="16"/>
        <v>NO</v>
      </c>
      <c r="J556" t="str">
        <f t="shared" si="17"/>
        <v>NO</v>
      </c>
    </row>
    <row r="557" spans="1:10" x14ac:dyDescent="0.25">
      <c r="A557">
        <v>32.288397310000001</v>
      </c>
      <c r="B557">
        <v>5786</v>
      </c>
      <c r="C557">
        <v>-8.26171875</v>
      </c>
      <c r="D557">
        <v>-96.6796875</v>
      </c>
      <c r="E557">
        <v>71</v>
      </c>
      <c r="F557">
        <v>103</v>
      </c>
      <c r="I557" t="str">
        <f t="shared" si="16"/>
        <v>NO</v>
      </c>
      <c r="J557" t="str">
        <f t="shared" si="17"/>
        <v>NO</v>
      </c>
    </row>
    <row r="558" spans="1:10" x14ac:dyDescent="0.25">
      <c r="A558">
        <v>32.298398730000002</v>
      </c>
      <c r="B558">
        <v>5796</v>
      </c>
      <c r="C558">
        <v>-9.140625</v>
      </c>
      <c r="D558">
        <v>-79.900566100000006</v>
      </c>
      <c r="E558">
        <v>71</v>
      </c>
      <c r="F558">
        <v>103</v>
      </c>
      <c r="I558" t="str">
        <f t="shared" si="16"/>
        <v>NO</v>
      </c>
      <c r="J558" t="str">
        <f t="shared" si="17"/>
        <v>NO</v>
      </c>
    </row>
    <row r="559" spans="1:10" x14ac:dyDescent="0.25">
      <c r="A559">
        <v>32.309398649999999</v>
      </c>
      <c r="B559">
        <v>5807</v>
      </c>
      <c r="C559">
        <v>-10.01953125</v>
      </c>
      <c r="D559">
        <v>-87.890625</v>
      </c>
      <c r="E559">
        <v>71</v>
      </c>
      <c r="F559">
        <v>103</v>
      </c>
      <c r="I559" t="str">
        <f t="shared" si="16"/>
        <v>NO</v>
      </c>
      <c r="J559" t="str">
        <f t="shared" si="17"/>
        <v>NO</v>
      </c>
    </row>
    <row r="560" spans="1:10" x14ac:dyDescent="0.25">
      <c r="A560">
        <v>32.319396259999998</v>
      </c>
      <c r="B560">
        <v>5817</v>
      </c>
      <c r="C560">
        <v>-10.81054688</v>
      </c>
      <c r="D560">
        <v>-71.910514800000001</v>
      </c>
      <c r="E560">
        <v>71</v>
      </c>
      <c r="F560">
        <v>103</v>
      </c>
      <c r="I560" t="str">
        <f t="shared" si="16"/>
        <v>NO</v>
      </c>
      <c r="J560" t="str">
        <f t="shared" si="17"/>
        <v>NO</v>
      </c>
    </row>
    <row r="561" spans="1:10" x14ac:dyDescent="0.25">
      <c r="A561">
        <v>32.33017778</v>
      </c>
      <c r="B561">
        <v>5828</v>
      </c>
      <c r="C561">
        <v>-11.51367188</v>
      </c>
      <c r="D561">
        <v>-70.3125</v>
      </c>
      <c r="E561">
        <v>71</v>
      </c>
      <c r="F561">
        <v>103</v>
      </c>
      <c r="I561" t="str">
        <f t="shared" si="16"/>
        <v>NO</v>
      </c>
      <c r="J561" t="str">
        <f t="shared" si="17"/>
        <v>NO</v>
      </c>
    </row>
    <row r="562" spans="1:10" x14ac:dyDescent="0.25">
      <c r="A562">
        <v>32.340180160000003</v>
      </c>
      <c r="B562">
        <v>5838</v>
      </c>
      <c r="C562">
        <v>-12.12890625</v>
      </c>
      <c r="D562">
        <v>-61.5234375</v>
      </c>
      <c r="E562">
        <v>71</v>
      </c>
      <c r="F562">
        <v>103</v>
      </c>
      <c r="I562" t="str">
        <f t="shared" si="16"/>
        <v>NO</v>
      </c>
      <c r="J562" t="str">
        <f t="shared" si="17"/>
        <v>NO</v>
      </c>
    </row>
    <row r="563" spans="1:10" x14ac:dyDescent="0.25">
      <c r="A563">
        <v>32.351179119999998</v>
      </c>
      <c r="B563">
        <v>5848</v>
      </c>
      <c r="C563">
        <v>-12.65625</v>
      </c>
      <c r="D563">
        <v>-47.9403419</v>
      </c>
      <c r="E563">
        <v>71</v>
      </c>
      <c r="F563">
        <v>103</v>
      </c>
      <c r="I563" t="str">
        <f t="shared" si="16"/>
        <v>NO</v>
      </c>
      <c r="J563" t="str">
        <f t="shared" si="17"/>
        <v>NO</v>
      </c>
    </row>
    <row r="564" spans="1:10" x14ac:dyDescent="0.25">
      <c r="A564">
        <v>32.361177439999999</v>
      </c>
      <c r="B564">
        <v>5859</v>
      </c>
      <c r="C564">
        <v>-13.0078125</v>
      </c>
      <c r="D564">
        <v>-35.15625</v>
      </c>
      <c r="E564">
        <v>71</v>
      </c>
      <c r="F564">
        <v>103</v>
      </c>
      <c r="I564" t="str">
        <f t="shared" si="16"/>
        <v>NO</v>
      </c>
      <c r="J564" t="str">
        <f t="shared" si="17"/>
        <v>NO</v>
      </c>
    </row>
    <row r="565" spans="1:10" x14ac:dyDescent="0.25">
      <c r="A565">
        <v>32.372177360000002</v>
      </c>
      <c r="B565">
        <v>5869</v>
      </c>
      <c r="C565">
        <v>-13.27148438</v>
      </c>
      <c r="D565">
        <v>-23.970171000000001</v>
      </c>
      <c r="E565">
        <v>71</v>
      </c>
      <c r="F565">
        <v>103</v>
      </c>
      <c r="I565" t="str">
        <f t="shared" si="16"/>
        <v>NO</v>
      </c>
      <c r="J565" t="str">
        <f t="shared" si="17"/>
        <v>NO</v>
      </c>
    </row>
    <row r="566" spans="1:10" x14ac:dyDescent="0.25">
      <c r="A566">
        <v>32.38217831</v>
      </c>
      <c r="B566">
        <v>5880</v>
      </c>
      <c r="C566">
        <v>-13.44726563</v>
      </c>
      <c r="D566">
        <v>-17.578125</v>
      </c>
      <c r="E566">
        <v>71</v>
      </c>
      <c r="F566">
        <v>103</v>
      </c>
      <c r="I566" t="str">
        <f t="shared" si="16"/>
        <v>NO</v>
      </c>
      <c r="J566" t="str">
        <f t="shared" si="17"/>
        <v>YES</v>
      </c>
    </row>
    <row r="567" spans="1:10" x14ac:dyDescent="0.25">
      <c r="A567">
        <v>32.392180439999997</v>
      </c>
      <c r="B567">
        <v>5890</v>
      </c>
      <c r="C567">
        <v>-13.53515625</v>
      </c>
      <c r="D567">
        <v>-7.9900570000000002</v>
      </c>
      <c r="E567">
        <v>71</v>
      </c>
      <c r="F567">
        <v>103</v>
      </c>
      <c r="I567" t="str">
        <f t="shared" si="16"/>
        <v>NO</v>
      </c>
      <c r="J567" t="str">
        <f t="shared" si="17"/>
        <v>NO</v>
      </c>
    </row>
    <row r="568" spans="1:10" x14ac:dyDescent="0.25">
      <c r="A568">
        <v>32.403177980000002</v>
      </c>
      <c r="B568">
        <v>5901</v>
      </c>
      <c r="C568">
        <v>-13.44726563</v>
      </c>
      <c r="D568">
        <v>8.7890625</v>
      </c>
      <c r="E568">
        <v>71</v>
      </c>
      <c r="F568">
        <v>103</v>
      </c>
      <c r="I568" t="str">
        <f t="shared" si="16"/>
        <v>NO</v>
      </c>
      <c r="J568" t="str">
        <f t="shared" si="17"/>
        <v>NO</v>
      </c>
    </row>
    <row r="569" spans="1:10" x14ac:dyDescent="0.25">
      <c r="A569">
        <v>32.41317892</v>
      </c>
      <c r="B569">
        <v>5911</v>
      </c>
      <c r="C569">
        <v>-13.27148438</v>
      </c>
      <c r="D569">
        <v>17.578125</v>
      </c>
      <c r="E569">
        <v>71</v>
      </c>
      <c r="F569">
        <v>103</v>
      </c>
      <c r="I569" t="str">
        <f t="shared" si="16"/>
        <v>NO</v>
      </c>
      <c r="J569" t="str">
        <f t="shared" si="17"/>
        <v>NO</v>
      </c>
    </row>
    <row r="570" spans="1:10" x14ac:dyDescent="0.25">
      <c r="A570">
        <v>32.424179789999997</v>
      </c>
      <c r="B570">
        <v>5921</v>
      </c>
      <c r="C570">
        <v>-13.0078125</v>
      </c>
      <c r="D570">
        <v>23.970171000000001</v>
      </c>
      <c r="E570">
        <v>71</v>
      </c>
      <c r="F570">
        <v>103</v>
      </c>
      <c r="I570" t="str">
        <f t="shared" si="16"/>
        <v>NO</v>
      </c>
      <c r="J570" t="str">
        <f t="shared" si="17"/>
        <v>NO</v>
      </c>
    </row>
    <row r="571" spans="1:10" x14ac:dyDescent="0.25">
      <c r="A571">
        <v>32.434177400000003</v>
      </c>
      <c r="B571">
        <v>5932</v>
      </c>
      <c r="C571">
        <v>-12.65625</v>
      </c>
      <c r="D571">
        <v>35.15625</v>
      </c>
      <c r="E571">
        <v>71</v>
      </c>
      <c r="F571">
        <v>103</v>
      </c>
      <c r="I571" t="str">
        <f t="shared" si="16"/>
        <v>NO</v>
      </c>
      <c r="J571" t="str">
        <f t="shared" si="17"/>
        <v>NO</v>
      </c>
    </row>
    <row r="572" spans="1:10" x14ac:dyDescent="0.25">
      <c r="A572">
        <v>32.44517827</v>
      </c>
      <c r="B572">
        <v>5942</v>
      </c>
      <c r="C572">
        <v>-12.12890625</v>
      </c>
      <c r="D572">
        <v>47.9403419</v>
      </c>
      <c r="E572">
        <v>71</v>
      </c>
      <c r="F572">
        <v>103</v>
      </c>
      <c r="I572" t="str">
        <f t="shared" si="16"/>
        <v>NO</v>
      </c>
      <c r="J572" t="str">
        <f t="shared" si="17"/>
        <v>NO</v>
      </c>
    </row>
    <row r="573" spans="1:10" x14ac:dyDescent="0.25">
      <c r="A573">
        <v>32.455179690000001</v>
      </c>
      <c r="B573">
        <v>5953</v>
      </c>
      <c r="C573">
        <v>-11.6015625</v>
      </c>
      <c r="D573">
        <v>52.734375</v>
      </c>
      <c r="E573">
        <v>71</v>
      </c>
      <c r="F573">
        <v>103</v>
      </c>
      <c r="I573" t="str">
        <f t="shared" si="16"/>
        <v>NO</v>
      </c>
      <c r="J573" t="str">
        <f t="shared" si="17"/>
        <v>NO</v>
      </c>
    </row>
    <row r="574" spans="1:10" x14ac:dyDescent="0.25">
      <c r="A574">
        <v>32.465177539999999</v>
      </c>
      <c r="B574">
        <v>5963</v>
      </c>
      <c r="C574">
        <v>-10.8984375</v>
      </c>
      <c r="D574">
        <v>63.9204559</v>
      </c>
      <c r="E574">
        <v>71</v>
      </c>
      <c r="F574">
        <v>103</v>
      </c>
      <c r="I574" t="str">
        <f t="shared" si="16"/>
        <v>NO</v>
      </c>
      <c r="J574" t="str">
        <f t="shared" si="17"/>
        <v>NO</v>
      </c>
    </row>
    <row r="575" spans="1:10" x14ac:dyDescent="0.25">
      <c r="A575">
        <v>32.47617984</v>
      </c>
      <c r="B575">
        <v>5974</v>
      </c>
      <c r="C575">
        <v>-10.10742188</v>
      </c>
      <c r="D575">
        <v>79.1015625</v>
      </c>
      <c r="E575">
        <v>71</v>
      </c>
      <c r="F575">
        <v>103</v>
      </c>
      <c r="I575" t="str">
        <f t="shared" si="16"/>
        <v>NO</v>
      </c>
      <c r="J575" t="str">
        <f t="shared" si="17"/>
        <v>NO</v>
      </c>
    </row>
    <row r="576" spans="1:10" x14ac:dyDescent="0.25">
      <c r="A576">
        <v>32.486180539999999</v>
      </c>
      <c r="B576">
        <v>5984</v>
      </c>
      <c r="C576">
        <v>-9.31640625</v>
      </c>
      <c r="D576">
        <v>79.1015625</v>
      </c>
      <c r="E576">
        <v>71</v>
      </c>
      <c r="F576">
        <v>103</v>
      </c>
      <c r="I576" t="str">
        <f t="shared" si="16"/>
        <v>NO</v>
      </c>
      <c r="J576" t="str">
        <f t="shared" si="17"/>
        <v>NO</v>
      </c>
    </row>
    <row r="577" spans="1:10" x14ac:dyDescent="0.25">
      <c r="A577">
        <v>32.497179989999999</v>
      </c>
      <c r="B577">
        <v>5994</v>
      </c>
      <c r="C577">
        <v>-8.349609375</v>
      </c>
      <c r="D577">
        <v>87.890625</v>
      </c>
      <c r="E577">
        <v>71</v>
      </c>
      <c r="F577">
        <v>103</v>
      </c>
      <c r="I577" t="str">
        <f t="shared" si="16"/>
        <v>NO</v>
      </c>
      <c r="J577" t="str">
        <f t="shared" si="17"/>
        <v>NO</v>
      </c>
    </row>
    <row r="578" spans="1:10" x14ac:dyDescent="0.25">
      <c r="A578">
        <v>32.507177589999998</v>
      </c>
      <c r="B578">
        <v>6005</v>
      </c>
      <c r="C578">
        <v>-7.3828125</v>
      </c>
      <c r="D578">
        <v>96.6796875</v>
      </c>
      <c r="E578">
        <v>71</v>
      </c>
      <c r="F578">
        <v>103</v>
      </c>
      <c r="I578" t="str">
        <f t="shared" si="16"/>
        <v>NO</v>
      </c>
      <c r="J578" t="str">
        <f t="shared" si="17"/>
        <v>NO</v>
      </c>
    </row>
    <row r="579" spans="1:10" x14ac:dyDescent="0.25">
      <c r="A579">
        <v>32.518178939999999</v>
      </c>
      <c r="B579">
        <v>6015</v>
      </c>
      <c r="C579">
        <v>-6.328125</v>
      </c>
      <c r="D579">
        <v>95.880683899999994</v>
      </c>
      <c r="E579">
        <v>71</v>
      </c>
      <c r="F579">
        <v>103</v>
      </c>
      <c r="I579" t="str">
        <f t="shared" si="16"/>
        <v>NO</v>
      </c>
      <c r="J579" t="str">
        <f t="shared" si="17"/>
        <v>NO</v>
      </c>
    </row>
    <row r="580" spans="1:10" x14ac:dyDescent="0.25">
      <c r="A580">
        <v>32.528591390000003</v>
      </c>
      <c r="B580">
        <v>6026</v>
      </c>
      <c r="C580">
        <v>-5.2734375</v>
      </c>
      <c r="D580">
        <v>105.46875</v>
      </c>
      <c r="E580">
        <v>71</v>
      </c>
      <c r="F580">
        <v>103</v>
      </c>
      <c r="I580" t="str">
        <f t="shared" si="16"/>
        <v>NO</v>
      </c>
      <c r="J580" t="str">
        <f t="shared" si="17"/>
        <v>NO</v>
      </c>
    </row>
    <row r="581" spans="1:10" x14ac:dyDescent="0.25">
      <c r="A581">
        <v>32.538601640000003</v>
      </c>
      <c r="B581">
        <v>6036</v>
      </c>
      <c r="C581">
        <v>-4.130859375</v>
      </c>
      <c r="D581">
        <v>103.8707352</v>
      </c>
      <c r="E581">
        <v>71</v>
      </c>
      <c r="F581">
        <v>103</v>
      </c>
      <c r="I581" t="str">
        <f t="shared" si="16"/>
        <v>NO</v>
      </c>
      <c r="J581" t="str">
        <f t="shared" si="17"/>
        <v>NO</v>
      </c>
    </row>
    <row r="582" spans="1:10" x14ac:dyDescent="0.25">
      <c r="A582">
        <v>32.548600669999999</v>
      </c>
      <c r="B582">
        <v>6047</v>
      </c>
      <c r="C582">
        <v>-2.98828125</v>
      </c>
      <c r="D582">
        <v>114.2578125</v>
      </c>
      <c r="E582">
        <v>71</v>
      </c>
      <c r="F582">
        <v>103</v>
      </c>
      <c r="I582" t="str">
        <f t="shared" ref="I582:I645" si="18">IF(AND(C583=MAX(C579:C587), _xlfn.STDEV.P(C579:C587)&gt;$K$6),"YES","NO")</f>
        <v>NO</v>
      </c>
      <c r="J582" t="str">
        <f t="shared" ref="J582:J645" si="19">IF(AND(C583=MIN(C579:C587), _xlfn.STDEV.P(C579:C587)&gt;$K$6),"YES","NO")</f>
        <v>NO</v>
      </c>
    </row>
    <row r="583" spans="1:10" x14ac:dyDescent="0.25">
      <c r="A583">
        <v>32.559602259999998</v>
      </c>
      <c r="B583">
        <v>6057</v>
      </c>
      <c r="C583">
        <v>-1.7578125</v>
      </c>
      <c r="D583">
        <v>123.046875</v>
      </c>
      <c r="E583">
        <v>71</v>
      </c>
      <c r="F583">
        <v>103</v>
      </c>
      <c r="I583" t="str">
        <f t="shared" si="18"/>
        <v>NO</v>
      </c>
      <c r="J583" t="str">
        <f t="shared" si="19"/>
        <v>NO</v>
      </c>
    </row>
    <row r="584" spans="1:10" x14ac:dyDescent="0.25">
      <c r="A584">
        <v>32.569603440000002</v>
      </c>
      <c r="B584">
        <v>6067</v>
      </c>
      <c r="C584">
        <v>-0.615234375</v>
      </c>
      <c r="D584">
        <v>103.8707352</v>
      </c>
      <c r="E584">
        <v>71</v>
      </c>
      <c r="F584">
        <v>103</v>
      </c>
      <c r="I584" t="str">
        <f t="shared" si="18"/>
        <v>NO</v>
      </c>
      <c r="J584" t="str">
        <f t="shared" si="19"/>
        <v>NO</v>
      </c>
    </row>
    <row r="585" spans="1:10" x14ac:dyDescent="0.25">
      <c r="A585">
        <v>32.580600019999999</v>
      </c>
      <c r="B585">
        <v>6078</v>
      </c>
      <c r="C585">
        <v>0.52734375</v>
      </c>
      <c r="D585">
        <v>114.2578125</v>
      </c>
      <c r="E585">
        <v>71</v>
      </c>
      <c r="F585">
        <v>103</v>
      </c>
      <c r="I585" t="str">
        <f t="shared" si="18"/>
        <v>NO</v>
      </c>
      <c r="J585" t="str">
        <f t="shared" si="19"/>
        <v>NO</v>
      </c>
    </row>
    <row r="586" spans="1:10" x14ac:dyDescent="0.25">
      <c r="A586">
        <v>32.590599539999999</v>
      </c>
      <c r="B586">
        <v>6088</v>
      </c>
      <c r="C586">
        <v>1.7578125</v>
      </c>
      <c r="D586">
        <v>111.86079410000001</v>
      </c>
      <c r="E586">
        <v>71</v>
      </c>
      <c r="F586">
        <v>103</v>
      </c>
      <c r="I586" t="str">
        <f t="shared" si="18"/>
        <v>NO</v>
      </c>
      <c r="J586" t="str">
        <f t="shared" si="19"/>
        <v>NO</v>
      </c>
    </row>
    <row r="587" spans="1:10" x14ac:dyDescent="0.25">
      <c r="A587">
        <v>32.601601359999997</v>
      </c>
      <c r="B587">
        <v>6099</v>
      </c>
      <c r="C587">
        <v>2.900390625</v>
      </c>
      <c r="D587">
        <v>114.2578125</v>
      </c>
      <c r="E587">
        <v>71</v>
      </c>
      <c r="F587">
        <v>103</v>
      </c>
      <c r="I587" t="str">
        <f t="shared" si="18"/>
        <v>NO</v>
      </c>
      <c r="J587" t="str">
        <f t="shared" si="19"/>
        <v>NO</v>
      </c>
    </row>
    <row r="588" spans="1:10" x14ac:dyDescent="0.25">
      <c r="A588">
        <v>32.611776589999998</v>
      </c>
      <c r="B588">
        <v>6109</v>
      </c>
      <c r="C588">
        <v>4.04296875</v>
      </c>
      <c r="D588">
        <v>103.8707352</v>
      </c>
      <c r="E588">
        <v>71</v>
      </c>
      <c r="F588">
        <v>103</v>
      </c>
      <c r="I588" t="str">
        <f t="shared" si="18"/>
        <v>NO</v>
      </c>
      <c r="J588" t="str">
        <f t="shared" si="19"/>
        <v>NO</v>
      </c>
    </row>
    <row r="589" spans="1:10" x14ac:dyDescent="0.25">
      <c r="A589">
        <v>32.622422700000001</v>
      </c>
      <c r="B589">
        <v>6120</v>
      </c>
      <c r="C589">
        <v>5.09765625</v>
      </c>
      <c r="D589">
        <v>105.46875</v>
      </c>
      <c r="E589">
        <v>71</v>
      </c>
      <c r="F589">
        <v>103</v>
      </c>
      <c r="I589" t="str">
        <f t="shared" si="18"/>
        <v>NO</v>
      </c>
      <c r="J589" t="str">
        <f t="shared" si="19"/>
        <v>NO</v>
      </c>
    </row>
    <row r="590" spans="1:10" x14ac:dyDescent="0.25">
      <c r="A590">
        <v>32.6324203</v>
      </c>
      <c r="B590">
        <v>6130</v>
      </c>
      <c r="C590">
        <v>6.15234375</v>
      </c>
      <c r="D590">
        <v>105.46875</v>
      </c>
      <c r="E590">
        <v>71</v>
      </c>
      <c r="F590">
        <v>103</v>
      </c>
      <c r="I590" t="str">
        <f t="shared" si="18"/>
        <v>NO</v>
      </c>
      <c r="J590" t="str">
        <f t="shared" si="19"/>
        <v>NO</v>
      </c>
    </row>
    <row r="591" spans="1:10" x14ac:dyDescent="0.25">
      <c r="A591">
        <v>32.643421410000002</v>
      </c>
      <c r="B591">
        <v>6140</v>
      </c>
      <c r="C591">
        <v>7.119140625</v>
      </c>
      <c r="D591">
        <v>87.890625</v>
      </c>
      <c r="E591">
        <v>71</v>
      </c>
      <c r="F591">
        <v>103</v>
      </c>
      <c r="I591" t="str">
        <f t="shared" si="18"/>
        <v>NO</v>
      </c>
      <c r="J591" t="str">
        <f t="shared" si="19"/>
        <v>NO</v>
      </c>
    </row>
    <row r="592" spans="1:10" x14ac:dyDescent="0.25">
      <c r="A592">
        <v>32.653419730000003</v>
      </c>
      <c r="B592">
        <v>6151</v>
      </c>
      <c r="C592">
        <v>8.0859375</v>
      </c>
      <c r="D592">
        <v>96.6796875</v>
      </c>
      <c r="E592">
        <v>71</v>
      </c>
      <c r="F592">
        <v>103</v>
      </c>
      <c r="I592" t="str">
        <f t="shared" si="18"/>
        <v>NO</v>
      </c>
      <c r="J592" t="str">
        <f t="shared" si="19"/>
        <v>NO</v>
      </c>
    </row>
    <row r="593" spans="1:10" x14ac:dyDescent="0.25">
      <c r="A593">
        <v>32.663923740000001</v>
      </c>
      <c r="B593">
        <v>6161</v>
      </c>
      <c r="C593">
        <v>8.96484375</v>
      </c>
      <c r="D593">
        <v>79.900566100000006</v>
      </c>
      <c r="E593">
        <v>71</v>
      </c>
      <c r="F593">
        <v>103</v>
      </c>
      <c r="I593" t="str">
        <f t="shared" si="18"/>
        <v>NO</v>
      </c>
      <c r="J593" t="str">
        <f t="shared" si="19"/>
        <v>NO</v>
      </c>
    </row>
    <row r="594" spans="1:10" x14ac:dyDescent="0.25">
      <c r="A594">
        <v>32.674403429999998</v>
      </c>
      <c r="B594">
        <v>6172</v>
      </c>
      <c r="C594">
        <v>9.66796875</v>
      </c>
      <c r="D594">
        <v>70.3125</v>
      </c>
      <c r="E594">
        <v>71</v>
      </c>
      <c r="F594">
        <v>103</v>
      </c>
      <c r="I594" t="str">
        <f t="shared" si="18"/>
        <v>NO</v>
      </c>
      <c r="J594" t="str">
        <f t="shared" si="19"/>
        <v>NO</v>
      </c>
    </row>
    <row r="595" spans="1:10" x14ac:dyDescent="0.25">
      <c r="A595">
        <v>32.684981579999999</v>
      </c>
      <c r="B595">
        <v>6182</v>
      </c>
      <c r="C595">
        <v>10.37109375</v>
      </c>
      <c r="D595">
        <v>63.9204559</v>
      </c>
      <c r="E595">
        <v>71</v>
      </c>
      <c r="F595">
        <v>103</v>
      </c>
      <c r="I595" t="str">
        <f t="shared" si="18"/>
        <v>NO</v>
      </c>
      <c r="J595" t="str">
        <f t="shared" si="19"/>
        <v>NO</v>
      </c>
    </row>
    <row r="596" spans="1:10" x14ac:dyDescent="0.25">
      <c r="A596">
        <v>32.69509506</v>
      </c>
      <c r="B596">
        <v>6193</v>
      </c>
      <c r="C596">
        <v>10.98632813</v>
      </c>
      <c r="D596">
        <v>61.5234375</v>
      </c>
      <c r="E596">
        <v>71</v>
      </c>
      <c r="F596">
        <v>103</v>
      </c>
      <c r="I596" t="str">
        <f t="shared" si="18"/>
        <v>NO</v>
      </c>
      <c r="J596" t="str">
        <f t="shared" si="19"/>
        <v>NO</v>
      </c>
    </row>
    <row r="597" spans="1:10" x14ac:dyDescent="0.25">
      <c r="A597">
        <v>32.70546985</v>
      </c>
      <c r="B597">
        <v>6203</v>
      </c>
      <c r="C597">
        <v>11.51367188</v>
      </c>
      <c r="D597">
        <v>52.734375</v>
      </c>
      <c r="E597">
        <v>71</v>
      </c>
      <c r="F597">
        <v>103</v>
      </c>
      <c r="I597" t="str">
        <f t="shared" si="18"/>
        <v>NO</v>
      </c>
      <c r="J597" t="str">
        <f t="shared" si="19"/>
        <v>NO</v>
      </c>
    </row>
    <row r="598" spans="1:10" x14ac:dyDescent="0.25">
      <c r="A598">
        <v>32.716123580000001</v>
      </c>
      <c r="B598">
        <v>6213</v>
      </c>
      <c r="C598">
        <v>12.04101563</v>
      </c>
      <c r="D598">
        <v>47.9403419</v>
      </c>
      <c r="E598">
        <v>71</v>
      </c>
      <c r="F598">
        <v>103</v>
      </c>
      <c r="I598" t="str">
        <f t="shared" si="18"/>
        <v>NO</v>
      </c>
      <c r="J598" t="str">
        <f t="shared" si="19"/>
        <v>NO</v>
      </c>
    </row>
    <row r="599" spans="1:10" x14ac:dyDescent="0.25">
      <c r="A599">
        <v>32.726637359999998</v>
      </c>
      <c r="B599">
        <v>6224</v>
      </c>
      <c r="C599">
        <v>12.3046875</v>
      </c>
      <c r="D599">
        <v>26.3671875</v>
      </c>
      <c r="E599">
        <v>71</v>
      </c>
      <c r="F599">
        <v>103</v>
      </c>
      <c r="I599" t="str">
        <f t="shared" si="18"/>
        <v>NO</v>
      </c>
      <c r="J599" t="str">
        <f t="shared" si="19"/>
        <v>NO</v>
      </c>
    </row>
    <row r="600" spans="1:10" x14ac:dyDescent="0.25">
      <c r="A600">
        <v>32.73688817</v>
      </c>
      <c r="B600">
        <v>6234</v>
      </c>
      <c r="C600">
        <v>12.56835938</v>
      </c>
      <c r="D600">
        <v>23.970171000000001</v>
      </c>
      <c r="E600">
        <v>71</v>
      </c>
      <c r="F600">
        <v>103</v>
      </c>
      <c r="I600" t="str">
        <f t="shared" si="18"/>
        <v>NO</v>
      </c>
      <c r="J600" t="str">
        <f t="shared" si="19"/>
        <v>NO</v>
      </c>
    </row>
    <row r="601" spans="1:10" x14ac:dyDescent="0.25">
      <c r="A601">
        <v>32.747506379999997</v>
      </c>
      <c r="B601">
        <v>6245</v>
      </c>
      <c r="C601">
        <v>12.65625</v>
      </c>
      <c r="D601">
        <v>8.7890625</v>
      </c>
      <c r="E601">
        <v>71</v>
      </c>
      <c r="F601">
        <v>103</v>
      </c>
      <c r="I601" t="str">
        <f t="shared" si="18"/>
        <v>YES</v>
      </c>
      <c r="J601" t="str">
        <f t="shared" si="19"/>
        <v>NO</v>
      </c>
    </row>
    <row r="602" spans="1:10" x14ac:dyDescent="0.25">
      <c r="A602">
        <v>32.757596489999997</v>
      </c>
      <c r="B602">
        <v>6255</v>
      </c>
      <c r="C602">
        <v>12.74414063</v>
      </c>
      <c r="D602">
        <v>8.7890625</v>
      </c>
      <c r="E602">
        <v>71</v>
      </c>
      <c r="F602">
        <v>103</v>
      </c>
      <c r="I602" t="str">
        <f t="shared" si="18"/>
        <v>NO</v>
      </c>
      <c r="J602" t="str">
        <f t="shared" si="19"/>
        <v>NO</v>
      </c>
    </row>
    <row r="603" spans="1:10" x14ac:dyDescent="0.25">
      <c r="A603">
        <v>32.768186810000003</v>
      </c>
      <c r="B603">
        <v>6265</v>
      </c>
      <c r="C603">
        <v>12.65625</v>
      </c>
      <c r="D603">
        <v>-7.9900570000000002</v>
      </c>
      <c r="E603">
        <v>71</v>
      </c>
      <c r="F603">
        <v>103</v>
      </c>
      <c r="I603" t="str">
        <f t="shared" si="18"/>
        <v>NO</v>
      </c>
      <c r="J603" t="str">
        <f t="shared" si="19"/>
        <v>NO</v>
      </c>
    </row>
    <row r="604" spans="1:10" x14ac:dyDescent="0.25">
      <c r="A604">
        <v>32.778851750000001</v>
      </c>
      <c r="B604">
        <v>6276</v>
      </c>
      <c r="C604">
        <v>12.48046875</v>
      </c>
      <c r="D604">
        <v>-17.578125</v>
      </c>
      <c r="E604">
        <v>71</v>
      </c>
      <c r="F604">
        <v>103</v>
      </c>
      <c r="I604" t="str">
        <f t="shared" si="18"/>
        <v>NO</v>
      </c>
      <c r="J604" t="str">
        <f t="shared" si="19"/>
        <v>NO</v>
      </c>
    </row>
    <row r="605" spans="1:10" x14ac:dyDescent="0.25">
      <c r="A605">
        <v>32.789218660000003</v>
      </c>
      <c r="B605">
        <v>6286</v>
      </c>
      <c r="C605">
        <v>12.21679688</v>
      </c>
      <c r="D605">
        <v>-23.970171000000001</v>
      </c>
      <c r="E605">
        <v>71</v>
      </c>
      <c r="F605">
        <v>103</v>
      </c>
      <c r="I605" t="str">
        <f t="shared" si="18"/>
        <v>NO</v>
      </c>
      <c r="J605" t="str">
        <f t="shared" si="19"/>
        <v>NO</v>
      </c>
    </row>
    <row r="606" spans="1:10" x14ac:dyDescent="0.25">
      <c r="A606">
        <v>32.799595590000003</v>
      </c>
      <c r="B606">
        <v>6297</v>
      </c>
      <c r="C606">
        <v>11.86523438</v>
      </c>
      <c r="D606">
        <v>-35.15625</v>
      </c>
      <c r="E606">
        <v>71</v>
      </c>
      <c r="F606">
        <v>103</v>
      </c>
      <c r="I606" t="str">
        <f t="shared" si="18"/>
        <v>NO</v>
      </c>
      <c r="J606" t="str">
        <f t="shared" si="19"/>
        <v>NO</v>
      </c>
    </row>
    <row r="607" spans="1:10" x14ac:dyDescent="0.25">
      <c r="A607">
        <v>32.81028414</v>
      </c>
      <c r="B607">
        <v>6307</v>
      </c>
      <c r="C607">
        <v>11.33789063</v>
      </c>
      <c r="D607">
        <v>-47.9403419</v>
      </c>
      <c r="E607">
        <v>71</v>
      </c>
      <c r="F607">
        <v>103</v>
      </c>
      <c r="I607" t="str">
        <f t="shared" si="18"/>
        <v>NO</v>
      </c>
      <c r="J607" t="str">
        <f t="shared" si="19"/>
        <v>NO</v>
      </c>
    </row>
    <row r="608" spans="1:10" x14ac:dyDescent="0.25">
      <c r="A608">
        <v>32.820446490000002</v>
      </c>
      <c r="B608">
        <v>6318</v>
      </c>
      <c r="C608">
        <v>10.81054688</v>
      </c>
      <c r="D608">
        <v>-52.734375</v>
      </c>
      <c r="E608">
        <v>71</v>
      </c>
      <c r="F608">
        <v>103</v>
      </c>
      <c r="I608" t="str">
        <f t="shared" si="18"/>
        <v>NO</v>
      </c>
      <c r="J608" t="str">
        <f t="shared" si="19"/>
        <v>NO</v>
      </c>
    </row>
    <row r="609" spans="1:10" x14ac:dyDescent="0.25">
      <c r="A609">
        <v>32.830074310000001</v>
      </c>
      <c r="B609">
        <v>6328</v>
      </c>
      <c r="C609">
        <v>10.1953125</v>
      </c>
      <c r="D609">
        <v>-61.5234375</v>
      </c>
      <c r="E609">
        <v>71</v>
      </c>
      <c r="F609">
        <v>103</v>
      </c>
      <c r="I609" t="str">
        <f t="shared" si="18"/>
        <v>NO</v>
      </c>
      <c r="J609" t="str">
        <f t="shared" si="19"/>
        <v>NO</v>
      </c>
    </row>
    <row r="610" spans="1:10" x14ac:dyDescent="0.25">
      <c r="A610">
        <v>32.841072799999999</v>
      </c>
      <c r="B610">
        <v>6338</v>
      </c>
      <c r="C610">
        <v>9.404296875</v>
      </c>
      <c r="D610">
        <v>-71.910514800000001</v>
      </c>
      <c r="E610">
        <v>71</v>
      </c>
      <c r="F610">
        <v>103</v>
      </c>
      <c r="I610" t="str">
        <f t="shared" si="18"/>
        <v>NO</v>
      </c>
      <c r="J610" t="str">
        <f t="shared" si="19"/>
        <v>NO</v>
      </c>
    </row>
    <row r="611" spans="1:10" x14ac:dyDescent="0.25">
      <c r="A611">
        <v>32.851799249999999</v>
      </c>
      <c r="B611">
        <v>6349</v>
      </c>
      <c r="C611">
        <v>8.61328125</v>
      </c>
      <c r="D611">
        <v>-79.1015625</v>
      </c>
      <c r="E611">
        <v>71</v>
      </c>
      <c r="F611">
        <v>103</v>
      </c>
      <c r="I611" t="str">
        <f t="shared" si="18"/>
        <v>NO</v>
      </c>
      <c r="J611" t="str">
        <f t="shared" si="19"/>
        <v>NO</v>
      </c>
    </row>
    <row r="612" spans="1:10" x14ac:dyDescent="0.25">
      <c r="A612">
        <v>32.861800189999997</v>
      </c>
      <c r="B612">
        <v>6359</v>
      </c>
      <c r="C612">
        <v>7.734375</v>
      </c>
      <c r="D612">
        <v>-79.900566100000006</v>
      </c>
      <c r="E612">
        <v>71</v>
      </c>
      <c r="F612">
        <v>103</v>
      </c>
      <c r="I612" t="str">
        <f t="shared" si="18"/>
        <v>NO</v>
      </c>
      <c r="J612" t="str">
        <f t="shared" si="19"/>
        <v>NO</v>
      </c>
    </row>
    <row r="613" spans="1:10" x14ac:dyDescent="0.25">
      <c r="A613">
        <v>32.871801140000002</v>
      </c>
      <c r="B613">
        <v>6370</v>
      </c>
      <c r="C613">
        <v>6.767578125</v>
      </c>
      <c r="D613">
        <v>-96.6796875</v>
      </c>
      <c r="E613">
        <v>71</v>
      </c>
      <c r="F613">
        <v>103</v>
      </c>
      <c r="I613" t="str">
        <f t="shared" si="18"/>
        <v>NO</v>
      </c>
      <c r="J613" t="str">
        <f t="shared" si="19"/>
        <v>NO</v>
      </c>
    </row>
    <row r="614" spans="1:10" x14ac:dyDescent="0.25">
      <c r="A614">
        <v>32.882799630000001</v>
      </c>
      <c r="B614">
        <v>6380</v>
      </c>
      <c r="C614">
        <v>5.80078125</v>
      </c>
      <c r="D614">
        <v>-87.890625</v>
      </c>
      <c r="E614">
        <v>71</v>
      </c>
      <c r="F614">
        <v>103</v>
      </c>
      <c r="I614" t="str">
        <f t="shared" si="18"/>
        <v>NO</v>
      </c>
      <c r="J614" t="str">
        <f t="shared" si="19"/>
        <v>NO</v>
      </c>
    </row>
    <row r="615" spans="1:10" x14ac:dyDescent="0.25">
      <c r="A615">
        <v>32.892800569999999</v>
      </c>
      <c r="B615">
        <v>6391</v>
      </c>
      <c r="C615">
        <v>4.74609375</v>
      </c>
      <c r="D615">
        <v>-105.46875</v>
      </c>
      <c r="E615">
        <v>71</v>
      </c>
      <c r="F615">
        <v>103</v>
      </c>
      <c r="I615" t="str">
        <f t="shared" si="18"/>
        <v>NO</v>
      </c>
      <c r="J615" t="str">
        <f t="shared" si="19"/>
        <v>NO</v>
      </c>
    </row>
    <row r="616" spans="1:10" x14ac:dyDescent="0.25">
      <c r="A616">
        <v>32.903801440000002</v>
      </c>
      <c r="B616">
        <v>6401</v>
      </c>
      <c r="C616">
        <v>3.603515625</v>
      </c>
      <c r="D616">
        <v>-114.2578125</v>
      </c>
      <c r="E616">
        <v>71</v>
      </c>
      <c r="F616">
        <v>103</v>
      </c>
      <c r="I616" t="str">
        <f t="shared" si="18"/>
        <v>NO</v>
      </c>
      <c r="J616" t="str">
        <f t="shared" si="19"/>
        <v>NO</v>
      </c>
    </row>
    <row r="617" spans="1:10" x14ac:dyDescent="0.25">
      <c r="A617">
        <v>32.913799050000002</v>
      </c>
      <c r="B617">
        <v>6411</v>
      </c>
      <c r="C617">
        <v>2.4609375</v>
      </c>
      <c r="D617">
        <v>-103.8707352</v>
      </c>
      <c r="E617">
        <v>71</v>
      </c>
      <c r="F617">
        <v>103</v>
      </c>
      <c r="I617" t="str">
        <f t="shared" si="18"/>
        <v>NO</v>
      </c>
      <c r="J617" t="str">
        <f t="shared" si="19"/>
        <v>NO</v>
      </c>
    </row>
    <row r="618" spans="1:10" x14ac:dyDescent="0.25">
      <c r="A618">
        <v>32.924799440000001</v>
      </c>
      <c r="B618">
        <v>6422</v>
      </c>
      <c r="C618">
        <v>1.318359375</v>
      </c>
      <c r="D618">
        <v>-114.2578125</v>
      </c>
      <c r="E618">
        <v>71</v>
      </c>
      <c r="F618">
        <v>103</v>
      </c>
      <c r="I618" t="str">
        <f t="shared" si="18"/>
        <v>NO</v>
      </c>
      <c r="J618" t="str">
        <f t="shared" si="19"/>
        <v>NO</v>
      </c>
    </row>
    <row r="619" spans="1:10" x14ac:dyDescent="0.25">
      <c r="A619">
        <v>32.934799910000002</v>
      </c>
      <c r="B619">
        <v>6432</v>
      </c>
      <c r="C619">
        <v>0.17578125</v>
      </c>
      <c r="D619">
        <v>-103.8707352</v>
      </c>
      <c r="E619">
        <v>71</v>
      </c>
      <c r="F619">
        <v>103</v>
      </c>
      <c r="I619" t="str">
        <f t="shared" si="18"/>
        <v>NO</v>
      </c>
      <c r="J619" t="str">
        <f t="shared" si="19"/>
        <v>NO</v>
      </c>
    </row>
    <row r="620" spans="1:10" x14ac:dyDescent="0.25">
      <c r="A620">
        <v>32.945537569999999</v>
      </c>
      <c r="B620">
        <v>6443</v>
      </c>
      <c r="C620">
        <v>-0.966796875</v>
      </c>
      <c r="D620">
        <v>-114.2578125</v>
      </c>
      <c r="E620">
        <v>71</v>
      </c>
      <c r="F620">
        <v>103</v>
      </c>
      <c r="I620" t="str">
        <f t="shared" si="18"/>
        <v>NO</v>
      </c>
      <c r="J620" t="str">
        <f t="shared" si="19"/>
        <v>NO</v>
      </c>
    </row>
    <row r="621" spans="1:10" x14ac:dyDescent="0.25">
      <c r="A621">
        <v>32.955798860000002</v>
      </c>
      <c r="B621">
        <v>6453</v>
      </c>
      <c r="C621">
        <v>-2.197265625</v>
      </c>
      <c r="D621">
        <v>-111.86079410000001</v>
      </c>
      <c r="E621">
        <v>71</v>
      </c>
      <c r="F621">
        <v>103</v>
      </c>
      <c r="I621" t="str">
        <f t="shared" si="18"/>
        <v>NO</v>
      </c>
      <c r="J621" t="str">
        <f t="shared" si="19"/>
        <v>NO</v>
      </c>
    </row>
    <row r="622" spans="1:10" x14ac:dyDescent="0.25">
      <c r="A622">
        <v>32.965801480000003</v>
      </c>
      <c r="B622">
        <v>6464</v>
      </c>
      <c r="C622">
        <v>-3.33984375</v>
      </c>
      <c r="D622">
        <v>-114.2578125</v>
      </c>
      <c r="E622">
        <v>71</v>
      </c>
      <c r="F622">
        <v>103</v>
      </c>
      <c r="I622" t="str">
        <f t="shared" si="18"/>
        <v>NO</v>
      </c>
      <c r="J622" t="str">
        <f t="shared" si="19"/>
        <v>NO</v>
      </c>
    </row>
    <row r="623" spans="1:10" x14ac:dyDescent="0.25">
      <c r="A623">
        <v>32.976801399999999</v>
      </c>
      <c r="B623">
        <v>6474</v>
      </c>
      <c r="C623">
        <v>-4.482421875</v>
      </c>
      <c r="D623">
        <v>-114.2578125</v>
      </c>
      <c r="E623">
        <v>71</v>
      </c>
      <c r="F623">
        <v>103</v>
      </c>
      <c r="I623" t="str">
        <f t="shared" si="18"/>
        <v>NO</v>
      </c>
      <c r="J623" t="str">
        <f t="shared" si="19"/>
        <v>NO</v>
      </c>
    </row>
    <row r="624" spans="1:10" x14ac:dyDescent="0.25">
      <c r="A624">
        <v>32.986798999999998</v>
      </c>
      <c r="B624">
        <v>6484</v>
      </c>
      <c r="C624">
        <v>-5.537109375</v>
      </c>
      <c r="D624">
        <v>-95.880683899999994</v>
      </c>
      <c r="E624">
        <v>71</v>
      </c>
      <c r="F624">
        <v>103</v>
      </c>
      <c r="I624" t="str">
        <f t="shared" si="18"/>
        <v>NO</v>
      </c>
      <c r="J624" t="str">
        <f t="shared" si="19"/>
        <v>NO</v>
      </c>
    </row>
    <row r="625" spans="1:10" x14ac:dyDescent="0.25">
      <c r="A625">
        <v>32.997799870000001</v>
      </c>
      <c r="B625">
        <v>6495</v>
      </c>
      <c r="C625">
        <v>-6.591796875</v>
      </c>
      <c r="D625">
        <v>-105.46875</v>
      </c>
      <c r="E625">
        <v>71</v>
      </c>
      <c r="F625">
        <v>103</v>
      </c>
      <c r="I625" t="str">
        <f t="shared" si="18"/>
        <v>NO</v>
      </c>
      <c r="J625" t="str">
        <f t="shared" si="19"/>
        <v>NO</v>
      </c>
    </row>
    <row r="626" spans="1:10" x14ac:dyDescent="0.25">
      <c r="A626">
        <v>33.007799859999999</v>
      </c>
      <c r="B626">
        <v>6505</v>
      </c>
      <c r="C626">
        <v>-7.646484375</v>
      </c>
      <c r="D626">
        <v>-95.880683899999994</v>
      </c>
      <c r="E626">
        <v>71</v>
      </c>
      <c r="F626">
        <v>103</v>
      </c>
      <c r="I626" t="str">
        <f t="shared" si="18"/>
        <v>NO</v>
      </c>
      <c r="J626" t="str">
        <f t="shared" si="19"/>
        <v>NO</v>
      </c>
    </row>
    <row r="627" spans="1:10" x14ac:dyDescent="0.25">
      <c r="A627">
        <v>33.017801050000003</v>
      </c>
      <c r="B627">
        <v>6516</v>
      </c>
      <c r="C627">
        <v>-8.61328125</v>
      </c>
      <c r="D627">
        <v>-96.6796875</v>
      </c>
      <c r="E627">
        <v>71</v>
      </c>
      <c r="F627">
        <v>103</v>
      </c>
      <c r="I627" t="str">
        <f t="shared" si="18"/>
        <v>NO</v>
      </c>
      <c r="J627" t="str">
        <f t="shared" si="19"/>
        <v>NO</v>
      </c>
    </row>
    <row r="628" spans="1:10" x14ac:dyDescent="0.25">
      <c r="A628">
        <v>33.028799059999997</v>
      </c>
      <c r="B628">
        <v>6526</v>
      </c>
      <c r="C628">
        <v>-9.4921875</v>
      </c>
      <c r="D628">
        <v>-79.900566100000006</v>
      </c>
      <c r="E628">
        <v>71</v>
      </c>
      <c r="F628">
        <v>103</v>
      </c>
      <c r="I628" t="str">
        <f t="shared" si="18"/>
        <v>NO</v>
      </c>
      <c r="J628" t="str">
        <f t="shared" si="19"/>
        <v>NO</v>
      </c>
    </row>
    <row r="629" spans="1:10" x14ac:dyDescent="0.25">
      <c r="A629">
        <v>33.038799760000003</v>
      </c>
      <c r="B629">
        <v>6537</v>
      </c>
      <c r="C629">
        <v>-10.28320313</v>
      </c>
      <c r="D629">
        <v>-79.1015625</v>
      </c>
      <c r="E629">
        <v>71</v>
      </c>
      <c r="F629">
        <v>103</v>
      </c>
      <c r="I629" t="str">
        <f t="shared" si="18"/>
        <v>NO</v>
      </c>
      <c r="J629" t="str">
        <f t="shared" si="19"/>
        <v>NO</v>
      </c>
    </row>
    <row r="630" spans="1:10" x14ac:dyDescent="0.25">
      <c r="A630">
        <v>33.04979968</v>
      </c>
      <c r="B630">
        <v>6547</v>
      </c>
      <c r="C630">
        <v>-10.98632813</v>
      </c>
      <c r="D630">
        <v>-70.3125</v>
      </c>
      <c r="E630">
        <v>71</v>
      </c>
      <c r="F630">
        <v>103</v>
      </c>
      <c r="I630" t="str">
        <f t="shared" si="18"/>
        <v>NO</v>
      </c>
      <c r="J630" t="str">
        <f t="shared" si="19"/>
        <v>NO</v>
      </c>
    </row>
    <row r="631" spans="1:10" x14ac:dyDescent="0.25">
      <c r="A631">
        <v>33.059800860000003</v>
      </c>
      <c r="B631">
        <v>6557</v>
      </c>
      <c r="C631">
        <v>-11.6015625</v>
      </c>
      <c r="D631">
        <v>-55.930396999999999</v>
      </c>
      <c r="E631">
        <v>71</v>
      </c>
      <c r="F631">
        <v>103</v>
      </c>
      <c r="I631" t="str">
        <f t="shared" si="18"/>
        <v>NO</v>
      </c>
      <c r="J631" t="str">
        <f t="shared" si="19"/>
        <v>NO</v>
      </c>
    </row>
    <row r="632" spans="1:10" x14ac:dyDescent="0.25">
      <c r="A632">
        <v>33.07079959</v>
      </c>
      <c r="B632">
        <v>6568</v>
      </c>
      <c r="C632">
        <v>-12.12890625</v>
      </c>
      <c r="D632">
        <v>-52.734375</v>
      </c>
      <c r="E632">
        <v>71</v>
      </c>
      <c r="F632">
        <v>103</v>
      </c>
      <c r="I632" t="str">
        <f t="shared" si="18"/>
        <v>NO</v>
      </c>
      <c r="J632" t="str">
        <f t="shared" si="19"/>
        <v>NO</v>
      </c>
    </row>
    <row r="633" spans="1:10" x14ac:dyDescent="0.25">
      <c r="A633">
        <v>33.080799339999999</v>
      </c>
      <c r="B633">
        <v>6578</v>
      </c>
      <c r="C633">
        <v>-12.65625</v>
      </c>
      <c r="D633">
        <v>-47.9403419</v>
      </c>
      <c r="E633">
        <v>71</v>
      </c>
      <c r="F633">
        <v>103</v>
      </c>
      <c r="I633" t="str">
        <f t="shared" si="18"/>
        <v>NO</v>
      </c>
      <c r="J633" t="str">
        <f t="shared" si="19"/>
        <v>NO</v>
      </c>
    </row>
    <row r="634" spans="1:10" x14ac:dyDescent="0.25">
      <c r="A634">
        <v>33.091800689999999</v>
      </c>
      <c r="B634">
        <v>6589</v>
      </c>
      <c r="C634">
        <v>-12.91992188</v>
      </c>
      <c r="D634">
        <v>-26.3671875</v>
      </c>
      <c r="E634">
        <v>71</v>
      </c>
      <c r="F634">
        <v>103</v>
      </c>
      <c r="I634" t="str">
        <f t="shared" si="18"/>
        <v>NO</v>
      </c>
      <c r="J634" t="str">
        <f t="shared" si="19"/>
        <v>NO</v>
      </c>
    </row>
    <row r="635" spans="1:10" x14ac:dyDescent="0.25">
      <c r="A635">
        <v>33.101799249999999</v>
      </c>
      <c r="B635">
        <v>6599</v>
      </c>
      <c r="C635">
        <v>-13.18359375</v>
      </c>
      <c r="D635">
        <v>-23.970171000000001</v>
      </c>
      <c r="E635">
        <v>71</v>
      </c>
      <c r="F635">
        <v>103</v>
      </c>
      <c r="I635" t="str">
        <f t="shared" si="18"/>
        <v>NO</v>
      </c>
      <c r="J635" t="str">
        <f t="shared" si="19"/>
        <v>YES</v>
      </c>
    </row>
    <row r="636" spans="1:10" x14ac:dyDescent="0.25">
      <c r="A636">
        <v>33.11179972</v>
      </c>
      <c r="B636">
        <v>6610</v>
      </c>
      <c r="C636">
        <v>-13.27148438</v>
      </c>
      <c r="D636">
        <v>-8.7890625</v>
      </c>
      <c r="E636">
        <v>71</v>
      </c>
      <c r="F636">
        <v>103</v>
      </c>
      <c r="I636" t="str">
        <f t="shared" si="18"/>
        <v>NO</v>
      </c>
      <c r="J636" t="str">
        <f t="shared" si="19"/>
        <v>YES</v>
      </c>
    </row>
    <row r="637" spans="1:10" x14ac:dyDescent="0.25">
      <c r="A637">
        <v>33.122799870000001</v>
      </c>
      <c r="B637">
        <v>6620</v>
      </c>
      <c r="C637">
        <v>-13.27148438</v>
      </c>
      <c r="D637">
        <v>0</v>
      </c>
      <c r="E637">
        <v>71</v>
      </c>
      <c r="F637">
        <v>103</v>
      </c>
      <c r="I637" t="str">
        <f t="shared" si="18"/>
        <v>NO</v>
      </c>
      <c r="J637" t="str">
        <f t="shared" si="19"/>
        <v>NO</v>
      </c>
    </row>
    <row r="638" spans="1:10" x14ac:dyDescent="0.25">
      <c r="A638">
        <v>33.132799630000001</v>
      </c>
      <c r="B638">
        <v>6630</v>
      </c>
      <c r="C638">
        <v>-13.18359375</v>
      </c>
      <c r="D638">
        <v>7.9900570000000002</v>
      </c>
      <c r="E638">
        <v>71</v>
      </c>
      <c r="F638">
        <v>103</v>
      </c>
      <c r="I638" t="str">
        <f t="shared" si="18"/>
        <v>NO</v>
      </c>
      <c r="J638" t="str">
        <f t="shared" si="19"/>
        <v>NO</v>
      </c>
    </row>
    <row r="639" spans="1:10" x14ac:dyDescent="0.25">
      <c r="A639">
        <v>33.14279938</v>
      </c>
      <c r="B639">
        <v>6641</v>
      </c>
      <c r="C639">
        <v>-13.0078125</v>
      </c>
      <c r="D639">
        <v>17.578125</v>
      </c>
      <c r="E639">
        <v>71</v>
      </c>
      <c r="F639">
        <v>103</v>
      </c>
      <c r="I639" t="str">
        <f t="shared" si="18"/>
        <v>NO</v>
      </c>
      <c r="J639" t="str">
        <f t="shared" si="19"/>
        <v>NO</v>
      </c>
    </row>
    <row r="640" spans="1:10" x14ac:dyDescent="0.25">
      <c r="A640">
        <v>33.153800009999998</v>
      </c>
      <c r="B640">
        <v>6651</v>
      </c>
      <c r="C640">
        <v>-12.65625</v>
      </c>
      <c r="D640">
        <v>31.960228000000001</v>
      </c>
      <c r="E640">
        <v>71</v>
      </c>
      <c r="F640">
        <v>103</v>
      </c>
      <c r="I640" t="str">
        <f t="shared" si="18"/>
        <v>NO</v>
      </c>
      <c r="J640" t="str">
        <f t="shared" si="19"/>
        <v>NO</v>
      </c>
    </row>
    <row r="641" spans="1:10" x14ac:dyDescent="0.25">
      <c r="A641">
        <v>33.163804769999999</v>
      </c>
      <c r="B641">
        <v>6662</v>
      </c>
      <c r="C641">
        <v>-12.21679688</v>
      </c>
      <c r="D641">
        <v>43.9453125</v>
      </c>
      <c r="E641">
        <v>71</v>
      </c>
      <c r="F641">
        <v>103</v>
      </c>
      <c r="I641" t="str">
        <f t="shared" si="18"/>
        <v>NO</v>
      </c>
      <c r="J641" t="str">
        <f t="shared" si="19"/>
        <v>NO</v>
      </c>
    </row>
    <row r="642" spans="1:10" x14ac:dyDescent="0.25">
      <c r="A642">
        <v>33.174799200000002</v>
      </c>
      <c r="B642">
        <v>6672</v>
      </c>
      <c r="C642">
        <v>-11.68945313</v>
      </c>
      <c r="D642">
        <v>47.9403419</v>
      </c>
      <c r="E642">
        <v>71</v>
      </c>
      <c r="F642">
        <v>103</v>
      </c>
      <c r="I642" t="str">
        <f t="shared" si="18"/>
        <v>NO</v>
      </c>
      <c r="J642" t="str">
        <f t="shared" si="19"/>
        <v>NO</v>
      </c>
    </row>
    <row r="643" spans="1:10" x14ac:dyDescent="0.25">
      <c r="A643">
        <v>33.184799429999998</v>
      </c>
      <c r="B643">
        <v>6683</v>
      </c>
      <c r="C643">
        <v>-11.07421875</v>
      </c>
      <c r="D643">
        <v>61.5234375</v>
      </c>
      <c r="E643">
        <v>71</v>
      </c>
      <c r="F643">
        <v>103</v>
      </c>
      <c r="I643" t="str">
        <f t="shared" si="18"/>
        <v>NO</v>
      </c>
      <c r="J643" t="str">
        <f t="shared" si="19"/>
        <v>NO</v>
      </c>
    </row>
    <row r="644" spans="1:10" x14ac:dyDescent="0.25">
      <c r="A644">
        <v>33.195802450000002</v>
      </c>
      <c r="B644">
        <v>6693</v>
      </c>
      <c r="C644">
        <v>-10.37109375</v>
      </c>
      <c r="D644">
        <v>70.3125</v>
      </c>
      <c r="E644">
        <v>71</v>
      </c>
      <c r="F644">
        <v>103</v>
      </c>
      <c r="I644" t="str">
        <f t="shared" si="18"/>
        <v>NO</v>
      </c>
      <c r="J644" t="str">
        <f t="shared" si="19"/>
        <v>NO</v>
      </c>
    </row>
    <row r="645" spans="1:10" x14ac:dyDescent="0.25">
      <c r="A645">
        <v>33.205801010000002</v>
      </c>
      <c r="B645">
        <v>6703</v>
      </c>
      <c r="C645">
        <v>-9.580078125</v>
      </c>
      <c r="D645">
        <v>71.910514800000001</v>
      </c>
      <c r="E645">
        <v>71</v>
      </c>
      <c r="F645">
        <v>103</v>
      </c>
      <c r="I645" t="str">
        <f t="shared" si="18"/>
        <v>NO</v>
      </c>
      <c r="J645" t="str">
        <f t="shared" si="19"/>
        <v>NO</v>
      </c>
    </row>
    <row r="646" spans="1:10" x14ac:dyDescent="0.25">
      <c r="A646">
        <v>33.216800929999998</v>
      </c>
      <c r="B646">
        <v>6714</v>
      </c>
      <c r="C646">
        <v>-8.701171875</v>
      </c>
      <c r="D646">
        <v>87.890625</v>
      </c>
      <c r="E646">
        <v>71</v>
      </c>
      <c r="F646">
        <v>103</v>
      </c>
      <c r="I646" t="str">
        <f t="shared" ref="I646:I709" si="20">IF(AND(C647=MAX(C643:C651), _xlfn.STDEV.P(C643:C651)&gt;$K$6),"YES","NO")</f>
        <v>NO</v>
      </c>
      <c r="J646" t="str">
        <f t="shared" ref="J646:J709" si="21">IF(AND(C647=MIN(C643:C651), _xlfn.STDEV.P(C643:C651)&gt;$K$6),"YES","NO")</f>
        <v>NO</v>
      </c>
    </row>
    <row r="647" spans="1:10" x14ac:dyDescent="0.25">
      <c r="A647">
        <v>33.2268033</v>
      </c>
      <c r="B647">
        <v>6724</v>
      </c>
      <c r="C647">
        <v>-7.734375</v>
      </c>
      <c r="D647">
        <v>87.890625</v>
      </c>
      <c r="E647">
        <v>71</v>
      </c>
      <c r="F647">
        <v>103</v>
      </c>
      <c r="I647" t="str">
        <f t="shared" si="20"/>
        <v>NO</v>
      </c>
      <c r="J647" t="str">
        <f t="shared" si="21"/>
        <v>NO</v>
      </c>
    </row>
    <row r="648" spans="1:10" x14ac:dyDescent="0.25">
      <c r="A648">
        <v>33.23780155</v>
      </c>
      <c r="B648">
        <v>6735</v>
      </c>
      <c r="C648">
        <v>-6.767578125</v>
      </c>
      <c r="D648">
        <v>96.6796875</v>
      </c>
      <c r="E648">
        <v>71</v>
      </c>
      <c r="F648">
        <v>103</v>
      </c>
      <c r="I648" t="str">
        <f t="shared" si="20"/>
        <v>NO</v>
      </c>
      <c r="J648" t="str">
        <f t="shared" si="21"/>
        <v>NO</v>
      </c>
    </row>
    <row r="649" spans="1:10" x14ac:dyDescent="0.25">
      <c r="A649">
        <v>33.247801299999999</v>
      </c>
      <c r="B649">
        <v>6745</v>
      </c>
      <c r="C649">
        <v>-5.712890625</v>
      </c>
      <c r="D649">
        <v>95.880683899999994</v>
      </c>
      <c r="E649">
        <v>71</v>
      </c>
      <c r="F649">
        <v>103</v>
      </c>
      <c r="I649" t="str">
        <f t="shared" si="20"/>
        <v>NO</v>
      </c>
      <c r="J649" t="str">
        <f t="shared" si="21"/>
        <v>NO</v>
      </c>
    </row>
    <row r="650" spans="1:10" x14ac:dyDescent="0.25">
      <c r="A650">
        <v>33.257802249999997</v>
      </c>
      <c r="B650">
        <v>6756</v>
      </c>
      <c r="C650">
        <v>-4.5703125</v>
      </c>
      <c r="D650">
        <v>114.2578125</v>
      </c>
      <c r="E650">
        <v>71</v>
      </c>
      <c r="F650">
        <v>103</v>
      </c>
      <c r="I650" t="str">
        <f t="shared" si="20"/>
        <v>NO</v>
      </c>
      <c r="J650" t="str">
        <f t="shared" si="21"/>
        <v>NO</v>
      </c>
    </row>
    <row r="651" spans="1:10" x14ac:dyDescent="0.25">
      <c r="A651">
        <v>33.268800259999999</v>
      </c>
      <c r="B651">
        <v>6766</v>
      </c>
      <c r="C651">
        <v>-3.515625</v>
      </c>
      <c r="D651">
        <v>105.46875</v>
      </c>
      <c r="E651">
        <v>71</v>
      </c>
      <c r="F651">
        <v>103</v>
      </c>
      <c r="I651" t="str">
        <f t="shared" si="20"/>
        <v>NO</v>
      </c>
      <c r="J651" t="str">
        <f t="shared" si="21"/>
        <v>NO</v>
      </c>
    </row>
    <row r="652" spans="1:10" x14ac:dyDescent="0.25">
      <c r="A652">
        <v>33.278800009999998</v>
      </c>
      <c r="B652">
        <v>6776</v>
      </c>
      <c r="C652">
        <v>-2.28515625</v>
      </c>
      <c r="D652">
        <v>111.86079410000001</v>
      </c>
      <c r="E652">
        <v>71</v>
      </c>
      <c r="F652">
        <v>103</v>
      </c>
      <c r="I652" t="str">
        <f t="shared" si="20"/>
        <v>NO</v>
      </c>
      <c r="J652" t="str">
        <f t="shared" si="21"/>
        <v>NO</v>
      </c>
    </row>
    <row r="653" spans="1:10" x14ac:dyDescent="0.25">
      <c r="A653">
        <v>33.288802859999997</v>
      </c>
      <c r="B653">
        <v>6787</v>
      </c>
      <c r="C653">
        <v>-1.142578125</v>
      </c>
      <c r="D653">
        <v>114.2578125</v>
      </c>
      <c r="E653">
        <v>71</v>
      </c>
      <c r="F653">
        <v>103</v>
      </c>
      <c r="I653" t="str">
        <f t="shared" si="20"/>
        <v>NO</v>
      </c>
      <c r="J653" t="str">
        <f t="shared" si="21"/>
        <v>NO</v>
      </c>
    </row>
    <row r="654" spans="1:10" x14ac:dyDescent="0.25">
      <c r="A654">
        <v>33.299799440000001</v>
      </c>
      <c r="B654">
        <v>6797</v>
      </c>
      <c r="C654">
        <v>0</v>
      </c>
      <c r="D654">
        <v>103.8707352</v>
      </c>
      <c r="E654">
        <v>71</v>
      </c>
      <c r="F654">
        <v>103</v>
      </c>
      <c r="I654" t="str">
        <f t="shared" si="20"/>
        <v>NO</v>
      </c>
      <c r="J654" t="str">
        <f t="shared" si="21"/>
        <v>NO</v>
      </c>
    </row>
    <row r="655" spans="1:10" x14ac:dyDescent="0.25">
      <c r="A655">
        <v>33.310799359999997</v>
      </c>
      <c r="B655">
        <v>6808</v>
      </c>
      <c r="C655">
        <v>1.142578125</v>
      </c>
      <c r="D655">
        <v>114.2578125</v>
      </c>
      <c r="E655">
        <v>71</v>
      </c>
      <c r="F655">
        <v>103</v>
      </c>
      <c r="I655" t="str">
        <f t="shared" si="20"/>
        <v>NO</v>
      </c>
      <c r="J655" t="str">
        <f t="shared" si="21"/>
        <v>NO</v>
      </c>
    </row>
    <row r="656" spans="1:10" x14ac:dyDescent="0.25">
      <c r="A656">
        <v>33.320800069999997</v>
      </c>
      <c r="B656">
        <v>6818</v>
      </c>
      <c r="C656">
        <v>2.28515625</v>
      </c>
      <c r="D656">
        <v>114.2578125</v>
      </c>
      <c r="E656">
        <v>71</v>
      </c>
      <c r="F656">
        <v>103</v>
      </c>
      <c r="I656" t="str">
        <f t="shared" si="20"/>
        <v>NO</v>
      </c>
      <c r="J656" t="str">
        <f t="shared" si="21"/>
        <v>NO</v>
      </c>
    </row>
    <row r="657" spans="1:10" x14ac:dyDescent="0.25">
      <c r="A657">
        <v>33.330799579999997</v>
      </c>
      <c r="B657">
        <v>6829</v>
      </c>
      <c r="C657">
        <v>3.427734375</v>
      </c>
      <c r="D657">
        <v>103.8707352</v>
      </c>
      <c r="E657">
        <v>71</v>
      </c>
      <c r="F657">
        <v>103</v>
      </c>
      <c r="I657" t="str">
        <f t="shared" si="20"/>
        <v>NO</v>
      </c>
      <c r="J657" t="str">
        <f t="shared" si="21"/>
        <v>NO</v>
      </c>
    </row>
    <row r="658" spans="1:10" x14ac:dyDescent="0.25">
      <c r="A658">
        <v>33.341799020000003</v>
      </c>
      <c r="B658">
        <v>6839</v>
      </c>
      <c r="C658">
        <v>4.5703125</v>
      </c>
      <c r="D658">
        <v>114.2578125</v>
      </c>
      <c r="E658">
        <v>71</v>
      </c>
      <c r="F658">
        <v>103</v>
      </c>
      <c r="I658" t="str">
        <f t="shared" si="20"/>
        <v>NO</v>
      </c>
      <c r="J658" t="str">
        <f t="shared" si="21"/>
        <v>NO</v>
      </c>
    </row>
    <row r="659" spans="1:10" x14ac:dyDescent="0.25">
      <c r="A659">
        <v>33.351803539999999</v>
      </c>
      <c r="B659">
        <v>6849</v>
      </c>
      <c r="C659">
        <v>5.537109375</v>
      </c>
      <c r="D659">
        <v>87.890625</v>
      </c>
      <c r="E659">
        <v>71</v>
      </c>
      <c r="F659">
        <v>103</v>
      </c>
      <c r="I659" t="str">
        <f t="shared" si="20"/>
        <v>NO</v>
      </c>
      <c r="J659" t="str">
        <f t="shared" si="21"/>
        <v>NO</v>
      </c>
    </row>
    <row r="660" spans="1:10" x14ac:dyDescent="0.25">
      <c r="A660">
        <v>33.361799240000003</v>
      </c>
      <c r="B660">
        <v>6860</v>
      </c>
      <c r="C660">
        <v>6.591796875</v>
      </c>
      <c r="D660">
        <v>105.46875</v>
      </c>
      <c r="E660">
        <v>71</v>
      </c>
      <c r="F660">
        <v>103</v>
      </c>
      <c r="I660" t="str">
        <f t="shared" si="20"/>
        <v>NO</v>
      </c>
      <c r="J660" t="str">
        <f t="shared" si="21"/>
        <v>NO</v>
      </c>
    </row>
    <row r="661" spans="1:10" x14ac:dyDescent="0.25">
      <c r="A661">
        <v>33.372799399999998</v>
      </c>
      <c r="B661">
        <v>6870</v>
      </c>
      <c r="C661">
        <v>7.55859375</v>
      </c>
      <c r="D661">
        <v>87.890625</v>
      </c>
      <c r="E661">
        <v>71</v>
      </c>
      <c r="F661">
        <v>103</v>
      </c>
      <c r="I661" t="str">
        <f t="shared" si="20"/>
        <v>NO</v>
      </c>
      <c r="J661" t="str">
        <f t="shared" si="21"/>
        <v>NO</v>
      </c>
    </row>
    <row r="662" spans="1:10" x14ac:dyDescent="0.25">
      <c r="A662">
        <v>33.38280177</v>
      </c>
      <c r="B662">
        <v>6881</v>
      </c>
      <c r="C662">
        <v>8.4375</v>
      </c>
      <c r="D662">
        <v>87.890625</v>
      </c>
      <c r="E662">
        <v>71</v>
      </c>
      <c r="F662">
        <v>103</v>
      </c>
      <c r="I662" t="str">
        <f t="shared" si="20"/>
        <v>NO</v>
      </c>
      <c r="J662" t="str">
        <f t="shared" si="21"/>
        <v>NO</v>
      </c>
    </row>
    <row r="663" spans="1:10" x14ac:dyDescent="0.25">
      <c r="A663">
        <v>33.393802880000003</v>
      </c>
      <c r="B663">
        <v>6891</v>
      </c>
      <c r="C663">
        <v>9.228515625</v>
      </c>
      <c r="D663">
        <v>79.1015625</v>
      </c>
      <c r="E663">
        <v>71</v>
      </c>
      <c r="F663">
        <v>103</v>
      </c>
      <c r="I663" t="str">
        <f t="shared" si="20"/>
        <v>NO</v>
      </c>
      <c r="J663" t="str">
        <f t="shared" si="21"/>
        <v>NO</v>
      </c>
    </row>
    <row r="664" spans="1:10" x14ac:dyDescent="0.25">
      <c r="A664">
        <v>33.403799300000003</v>
      </c>
      <c r="B664">
        <v>6901</v>
      </c>
      <c r="C664">
        <v>9.931640625</v>
      </c>
      <c r="D664">
        <v>63.9204559</v>
      </c>
      <c r="E664">
        <v>71</v>
      </c>
      <c r="F664">
        <v>103</v>
      </c>
      <c r="I664" t="str">
        <f t="shared" si="20"/>
        <v>NO</v>
      </c>
      <c r="J664" t="str">
        <f t="shared" si="21"/>
        <v>NO</v>
      </c>
    </row>
    <row r="665" spans="1:10" x14ac:dyDescent="0.25">
      <c r="A665">
        <v>33.414800169999999</v>
      </c>
      <c r="B665">
        <v>6912</v>
      </c>
      <c r="C665">
        <v>10.63476563</v>
      </c>
      <c r="D665">
        <v>70.3125</v>
      </c>
      <c r="E665">
        <v>71</v>
      </c>
      <c r="F665">
        <v>103</v>
      </c>
      <c r="I665" t="str">
        <f t="shared" si="20"/>
        <v>NO</v>
      </c>
      <c r="J665" t="str">
        <f t="shared" si="21"/>
        <v>NO</v>
      </c>
    </row>
    <row r="666" spans="1:10" x14ac:dyDescent="0.25">
      <c r="A666">
        <v>33.42480063</v>
      </c>
      <c r="B666">
        <v>6922</v>
      </c>
      <c r="C666">
        <v>11.16210938</v>
      </c>
      <c r="D666">
        <v>47.9403419</v>
      </c>
      <c r="E666">
        <v>71</v>
      </c>
      <c r="F666">
        <v>103</v>
      </c>
      <c r="I666" t="str">
        <f t="shared" si="20"/>
        <v>NO</v>
      </c>
      <c r="J666" t="str">
        <f t="shared" si="21"/>
        <v>NO</v>
      </c>
    </row>
    <row r="667" spans="1:10" x14ac:dyDescent="0.25">
      <c r="A667">
        <v>33.434798960000002</v>
      </c>
      <c r="B667">
        <v>6933</v>
      </c>
      <c r="C667">
        <v>11.6015625</v>
      </c>
      <c r="D667">
        <v>43.9453125</v>
      </c>
      <c r="E667">
        <v>71</v>
      </c>
      <c r="F667">
        <v>103</v>
      </c>
      <c r="I667" t="str">
        <f t="shared" si="20"/>
        <v>NO</v>
      </c>
      <c r="J667" t="str">
        <f t="shared" si="21"/>
        <v>NO</v>
      </c>
    </row>
    <row r="668" spans="1:10" x14ac:dyDescent="0.25">
      <c r="A668">
        <v>33.445799110000003</v>
      </c>
      <c r="B668">
        <v>6943</v>
      </c>
      <c r="C668">
        <v>12.04101563</v>
      </c>
      <c r="D668">
        <v>39.9502831</v>
      </c>
      <c r="E668">
        <v>71</v>
      </c>
      <c r="F668">
        <v>103</v>
      </c>
      <c r="I668" t="str">
        <f t="shared" si="20"/>
        <v>NO</v>
      </c>
      <c r="J668" t="str">
        <f t="shared" si="21"/>
        <v>NO</v>
      </c>
    </row>
    <row r="669" spans="1:10" x14ac:dyDescent="0.25">
      <c r="A669">
        <v>33.455802200000001</v>
      </c>
      <c r="B669">
        <v>6954</v>
      </c>
      <c r="C669">
        <v>12.3046875</v>
      </c>
      <c r="D669">
        <v>26.3671875</v>
      </c>
      <c r="E669">
        <v>71</v>
      </c>
      <c r="F669">
        <v>103</v>
      </c>
      <c r="I669" t="str">
        <f t="shared" si="20"/>
        <v>NO</v>
      </c>
      <c r="J669" t="str">
        <f t="shared" si="21"/>
        <v>NO</v>
      </c>
    </row>
    <row r="670" spans="1:10" x14ac:dyDescent="0.25">
      <c r="A670">
        <v>33.466800689999999</v>
      </c>
      <c r="B670">
        <v>6964</v>
      </c>
      <c r="C670">
        <v>12.48046875</v>
      </c>
      <c r="D670">
        <v>17.578125</v>
      </c>
      <c r="E670">
        <v>71</v>
      </c>
      <c r="F670">
        <v>103</v>
      </c>
      <c r="I670" t="str">
        <f t="shared" si="20"/>
        <v>YES</v>
      </c>
      <c r="J670" t="str">
        <f t="shared" si="21"/>
        <v>NO</v>
      </c>
    </row>
    <row r="671" spans="1:10" x14ac:dyDescent="0.25">
      <c r="A671">
        <v>33.476799010000001</v>
      </c>
      <c r="B671">
        <v>6974</v>
      </c>
      <c r="C671">
        <v>12.56835938</v>
      </c>
      <c r="D671">
        <v>7.9900570000000002</v>
      </c>
      <c r="E671">
        <v>71</v>
      </c>
      <c r="F671">
        <v>103</v>
      </c>
      <c r="I671" t="str">
        <f t="shared" si="20"/>
        <v>YES</v>
      </c>
      <c r="J671" t="str">
        <f t="shared" si="21"/>
        <v>NO</v>
      </c>
    </row>
    <row r="672" spans="1:10" x14ac:dyDescent="0.25">
      <c r="A672">
        <v>33.487798929999997</v>
      </c>
      <c r="B672">
        <v>6985</v>
      </c>
      <c r="C672">
        <v>12.56835938</v>
      </c>
      <c r="D672">
        <v>0</v>
      </c>
      <c r="E672">
        <v>71</v>
      </c>
      <c r="F672">
        <v>103</v>
      </c>
      <c r="I672" t="str">
        <f t="shared" si="20"/>
        <v>NO</v>
      </c>
      <c r="J672" t="str">
        <f t="shared" si="21"/>
        <v>NO</v>
      </c>
    </row>
    <row r="673" spans="1:10" x14ac:dyDescent="0.25">
      <c r="A673">
        <v>33.4978044</v>
      </c>
      <c r="B673">
        <v>6995</v>
      </c>
      <c r="C673">
        <v>12.39257813</v>
      </c>
      <c r="D673">
        <v>-15.980114</v>
      </c>
      <c r="E673">
        <v>71</v>
      </c>
      <c r="F673">
        <v>103</v>
      </c>
      <c r="I673" t="str">
        <f t="shared" si="20"/>
        <v>NO</v>
      </c>
      <c r="J673" t="str">
        <f t="shared" si="21"/>
        <v>NO</v>
      </c>
    </row>
    <row r="674" spans="1:10" x14ac:dyDescent="0.25">
      <c r="A674">
        <v>33.507799630000001</v>
      </c>
      <c r="B674">
        <v>7006</v>
      </c>
      <c r="C674">
        <v>12.21679688</v>
      </c>
      <c r="D674">
        <v>-17.578125</v>
      </c>
      <c r="E674">
        <v>71</v>
      </c>
      <c r="F674">
        <v>103</v>
      </c>
      <c r="I674" t="str">
        <f t="shared" si="20"/>
        <v>NO</v>
      </c>
      <c r="J674" t="str">
        <f t="shared" si="21"/>
        <v>NO</v>
      </c>
    </row>
    <row r="675" spans="1:10" x14ac:dyDescent="0.25">
      <c r="A675">
        <v>33.518799780000002</v>
      </c>
      <c r="B675">
        <v>7016</v>
      </c>
      <c r="C675">
        <v>11.86523438</v>
      </c>
      <c r="D675">
        <v>-31.960228000000001</v>
      </c>
      <c r="E675">
        <v>71</v>
      </c>
      <c r="F675">
        <v>103</v>
      </c>
      <c r="I675" t="str">
        <f t="shared" si="20"/>
        <v>NO</v>
      </c>
      <c r="J675" t="str">
        <f t="shared" si="21"/>
        <v>NO</v>
      </c>
    </row>
    <row r="676" spans="1:10" x14ac:dyDescent="0.25">
      <c r="A676">
        <v>33.52880073</v>
      </c>
      <c r="B676">
        <v>7027</v>
      </c>
      <c r="C676">
        <v>11.51367188</v>
      </c>
      <c r="D676">
        <v>-35.15625</v>
      </c>
      <c r="E676">
        <v>71</v>
      </c>
      <c r="F676">
        <v>103</v>
      </c>
      <c r="I676" t="str">
        <f t="shared" si="20"/>
        <v>NO</v>
      </c>
      <c r="J676" t="str">
        <f t="shared" si="21"/>
        <v>NO</v>
      </c>
    </row>
    <row r="677" spans="1:10" x14ac:dyDescent="0.25">
      <c r="A677">
        <v>33.539802549999997</v>
      </c>
      <c r="B677">
        <v>7037</v>
      </c>
      <c r="C677">
        <v>10.98632813</v>
      </c>
      <c r="D677">
        <v>-52.734375</v>
      </c>
      <c r="E677">
        <v>71</v>
      </c>
      <c r="F677">
        <v>103</v>
      </c>
      <c r="I677" t="str">
        <f t="shared" si="20"/>
        <v>NO</v>
      </c>
      <c r="J677" t="str">
        <f t="shared" si="21"/>
        <v>NO</v>
      </c>
    </row>
    <row r="678" spans="1:10" x14ac:dyDescent="0.25">
      <c r="A678">
        <v>33.54979968</v>
      </c>
      <c r="B678">
        <v>7047</v>
      </c>
      <c r="C678">
        <v>10.37109375</v>
      </c>
      <c r="D678">
        <v>-55.930396999999999</v>
      </c>
      <c r="E678">
        <v>71</v>
      </c>
      <c r="F678">
        <v>103</v>
      </c>
      <c r="I678" t="str">
        <f t="shared" si="20"/>
        <v>NO</v>
      </c>
      <c r="J678" t="str">
        <f t="shared" si="21"/>
        <v>NO</v>
      </c>
    </row>
    <row r="679" spans="1:10" x14ac:dyDescent="0.25">
      <c r="A679">
        <v>33.560799119999999</v>
      </c>
      <c r="B679">
        <v>7058</v>
      </c>
      <c r="C679">
        <v>9.66796875</v>
      </c>
      <c r="D679">
        <v>-70.3125</v>
      </c>
      <c r="E679">
        <v>71</v>
      </c>
      <c r="F679">
        <v>103</v>
      </c>
      <c r="I679" t="str">
        <f t="shared" si="20"/>
        <v>NO</v>
      </c>
      <c r="J679" t="str">
        <f t="shared" si="21"/>
        <v>NO</v>
      </c>
    </row>
    <row r="680" spans="1:10" x14ac:dyDescent="0.25">
      <c r="A680">
        <v>33.570802209999997</v>
      </c>
      <c r="B680">
        <v>7068</v>
      </c>
      <c r="C680">
        <v>8.876953125</v>
      </c>
      <c r="D680">
        <v>-71.910514800000001</v>
      </c>
      <c r="E680">
        <v>71</v>
      </c>
      <c r="F680">
        <v>103</v>
      </c>
      <c r="I680" t="str">
        <f t="shared" si="20"/>
        <v>NO</v>
      </c>
      <c r="J680" t="str">
        <f t="shared" si="21"/>
        <v>NO</v>
      </c>
    </row>
    <row r="681" spans="1:10" x14ac:dyDescent="0.25">
      <c r="A681">
        <v>33.580801489999999</v>
      </c>
      <c r="B681">
        <v>7079</v>
      </c>
      <c r="C681">
        <v>8.0859375</v>
      </c>
      <c r="D681">
        <v>-79.1015625</v>
      </c>
      <c r="E681">
        <v>71</v>
      </c>
      <c r="F681">
        <v>103</v>
      </c>
      <c r="I681" t="str">
        <f t="shared" si="20"/>
        <v>NO</v>
      </c>
      <c r="J681" t="str">
        <f t="shared" si="21"/>
        <v>NO</v>
      </c>
    </row>
    <row r="682" spans="1:10" x14ac:dyDescent="0.25">
      <c r="A682">
        <v>33.591800210000002</v>
      </c>
      <c r="B682">
        <v>7089</v>
      </c>
      <c r="C682">
        <v>7.20703125</v>
      </c>
      <c r="D682">
        <v>-79.900566100000006</v>
      </c>
      <c r="E682">
        <v>71</v>
      </c>
      <c r="F682">
        <v>103</v>
      </c>
      <c r="I682" t="str">
        <f t="shared" si="20"/>
        <v>NO</v>
      </c>
      <c r="J682" t="str">
        <f t="shared" si="21"/>
        <v>NO</v>
      </c>
    </row>
    <row r="683" spans="1:10" x14ac:dyDescent="0.25">
      <c r="A683">
        <v>33.601801399999999</v>
      </c>
      <c r="B683">
        <v>7100</v>
      </c>
      <c r="C683">
        <v>6.240234375</v>
      </c>
      <c r="D683">
        <v>-96.6796875</v>
      </c>
      <c r="E683">
        <v>71</v>
      </c>
      <c r="F683">
        <v>103</v>
      </c>
      <c r="I683" t="str">
        <f t="shared" si="20"/>
        <v>NO</v>
      </c>
      <c r="J683" t="str">
        <f t="shared" si="21"/>
        <v>NO</v>
      </c>
    </row>
    <row r="684" spans="1:10" x14ac:dyDescent="0.25">
      <c r="A684">
        <v>33.612802739999999</v>
      </c>
      <c r="B684">
        <v>7110</v>
      </c>
      <c r="C684">
        <v>5.185546875</v>
      </c>
      <c r="D684">
        <v>-105.46875</v>
      </c>
      <c r="E684">
        <v>71</v>
      </c>
      <c r="F684">
        <v>103</v>
      </c>
      <c r="I684" t="str">
        <f t="shared" si="20"/>
        <v>NO</v>
      </c>
      <c r="J684" t="str">
        <f t="shared" si="21"/>
        <v>NO</v>
      </c>
    </row>
    <row r="685" spans="1:10" x14ac:dyDescent="0.25">
      <c r="A685">
        <v>33.62280226</v>
      </c>
      <c r="B685">
        <v>7120</v>
      </c>
      <c r="C685">
        <v>4.130859375</v>
      </c>
      <c r="D685">
        <v>-95.880683899999994</v>
      </c>
      <c r="E685">
        <v>71</v>
      </c>
      <c r="F685">
        <v>103</v>
      </c>
      <c r="I685" t="str">
        <f t="shared" si="20"/>
        <v>NO</v>
      </c>
      <c r="J685" t="str">
        <f t="shared" si="21"/>
        <v>NO</v>
      </c>
    </row>
    <row r="686" spans="1:10" x14ac:dyDescent="0.25">
      <c r="A686">
        <v>33.632802490000003</v>
      </c>
      <c r="B686">
        <v>7131</v>
      </c>
      <c r="C686">
        <v>2.98828125</v>
      </c>
      <c r="D686">
        <v>-114.2578125</v>
      </c>
      <c r="E686">
        <v>71</v>
      </c>
      <c r="F686">
        <v>103</v>
      </c>
      <c r="I686" t="str">
        <f t="shared" si="20"/>
        <v>NO</v>
      </c>
      <c r="J686" t="str">
        <f t="shared" si="21"/>
        <v>NO</v>
      </c>
    </row>
    <row r="687" spans="1:10" x14ac:dyDescent="0.25">
      <c r="A687">
        <v>33.643802170000001</v>
      </c>
      <c r="B687">
        <v>7141</v>
      </c>
      <c r="C687">
        <v>1.845703125</v>
      </c>
      <c r="D687">
        <v>-103.8707352</v>
      </c>
      <c r="E687">
        <v>71</v>
      </c>
      <c r="F687">
        <v>103</v>
      </c>
      <c r="I687" t="str">
        <f t="shared" si="20"/>
        <v>NO</v>
      </c>
      <c r="J687" t="str">
        <f t="shared" si="21"/>
        <v>NO</v>
      </c>
    </row>
    <row r="688" spans="1:10" x14ac:dyDescent="0.25">
      <c r="A688">
        <v>33.65380073</v>
      </c>
      <c r="B688">
        <v>7152</v>
      </c>
      <c r="C688">
        <v>0.791015625</v>
      </c>
      <c r="D688">
        <v>-105.46875</v>
      </c>
      <c r="E688">
        <v>71</v>
      </c>
      <c r="F688">
        <v>103</v>
      </c>
      <c r="I688" t="str">
        <f t="shared" si="20"/>
        <v>NO</v>
      </c>
      <c r="J688" t="str">
        <f t="shared" si="21"/>
        <v>NO</v>
      </c>
    </row>
    <row r="689" spans="1:10" x14ac:dyDescent="0.25">
      <c r="A689">
        <v>33.664801359999998</v>
      </c>
      <c r="B689">
        <v>7162</v>
      </c>
      <c r="C689">
        <v>-0.439453125</v>
      </c>
      <c r="D689">
        <v>-111.86079410000001</v>
      </c>
      <c r="E689">
        <v>71</v>
      </c>
      <c r="F689">
        <v>103</v>
      </c>
      <c r="I689" t="str">
        <f t="shared" si="20"/>
        <v>NO</v>
      </c>
      <c r="J689" t="str">
        <f t="shared" si="21"/>
        <v>NO</v>
      </c>
    </row>
    <row r="690" spans="1:10" x14ac:dyDescent="0.25">
      <c r="A690">
        <v>33.674801590000001</v>
      </c>
      <c r="B690">
        <v>7173</v>
      </c>
      <c r="C690">
        <v>-1.58203125</v>
      </c>
      <c r="D690">
        <v>-114.2578125</v>
      </c>
      <c r="E690">
        <v>71</v>
      </c>
      <c r="F690">
        <v>103</v>
      </c>
      <c r="I690" t="str">
        <f t="shared" si="20"/>
        <v>NO</v>
      </c>
      <c r="J690" t="str">
        <f t="shared" si="21"/>
        <v>NO</v>
      </c>
    </row>
    <row r="691" spans="1:10" x14ac:dyDescent="0.25">
      <c r="A691">
        <v>33.685801980000001</v>
      </c>
      <c r="B691">
        <v>7183</v>
      </c>
      <c r="C691">
        <v>-2.724609375</v>
      </c>
      <c r="D691">
        <v>-114.2578125</v>
      </c>
      <c r="E691">
        <v>71</v>
      </c>
      <c r="F691">
        <v>103</v>
      </c>
      <c r="I691" t="str">
        <f t="shared" si="20"/>
        <v>NO</v>
      </c>
      <c r="J691" t="str">
        <f t="shared" si="21"/>
        <v>NO</v>
      </c>
    </row>
    <row r="692" spans="1:10" x14ac:dyDescent="0.25">
      <c r="A692">
        <v>33.695799350000001</v>
      </c>
      <c r="B692">
        <v>7193</v>
      </c>
      <c r="C692">
        <v>-3.8671875</v>
      </c>
      <c r="D692">
        <v>-103.8707352</v>
      </c>
      <c r="E692">
        <v>71</v>
      </c>
      <c r="F692">
        <v>103</v>
      </c>
      <c r="I692" t="str">
        <f t="shared" si="20"/>
        <v>NO</v>
      </c>
      <c r="J692" t="str">
        <f t="shared" si="21"/>
        <v>NO</v>
      </c>
    </row>
    <row r="693" spans="1:10" x14ac:dyDescent="0.25">
      <c r="A693">
        <v>33.705799339999999</v>
      </c>
      <c r="B693">
        <v>7204</v>
      </c>
      <c r="C693">
        <v>-5.009765625</v>
      </c>
      <c r="D693">
        <v>-114.2578125</v>
      </c>
      <c r="E693">
        <v>71</v>
      </c>
      <c r="F693">
        <v>103</v>
      </c>
      <c r="I693" t="str">
        <f t="shared" si="20"/>
        <v>NO</v>
      </c>
      <c r="J693" t="str">
        <f t="shared" si="21"/>
        <v>NO</v>
      </c>
    </row>
    <row r="694" spans="1:10" x14ac:dyDescent="0.25">
      <c r="A694">
        <v>33.7167995</v>
      </c>
      <c r="B694">
        <v>7214</v>
      </c>
      <c r="C694">
        <v>-6.064453125</v>
      </c>
      <c r="D694">
        <v>-95.880683899999994</v>
      </c>
      <c r="E694">
        <v>71</v>
      </c>
      <c r="F694">
        <v>103</v>
      </c>
      <c r="I694" t="str">
        <f t="shared" si="20"/>
        <v>NO</v>
      </c>
      <c r="J694" t="str">
        <f t="shared" si="21"/>
        <v>NO</v>
      </c>
    </row>
    <row r="695" spans="1:10" x14ac:dyDescent="0.25">
      <c r="A695">
        <v>33.726800439999998</v>
      </c>
      <c r="B695">
        <v>7225</v>
      </c>
      <c r="C695">
        <v>-7.03125</v>
      </c>
      <c r="D695">
        <v>-96.6796875</v>
      </c>
      <c r="E695">
        <v>71</v>
      </c>
      <c r="F695">
        <v>103</v>
      </c>
      <c r="I695" t="str">
        <f t="shared" si="20"/>
        <v>NO</v>
      </c>
      <c r="J695" t="str">
        <f t="shared" si="21"/>
        <v>NO</v>
      </c>
    </row>
    <row r="696" spans="1:10" x14ac:dyDescent="0.25">
      <c r="A696">
        <v>33.737799170000002</v>
      </c>
      <c r="B696">
        <v>7235</v>
      </c>
      <c r="C696">
        <v>-7.998046875</v>
      </c>
      <c r="D696">
        <v>-87.890625</v>
      </c>
      <c r="E696">
        <v>71</v>
      </c>
      <c r="F696">
        <v>103</v>
      </c>
      <c r="I696" t="str">
        <f t="shared" si="20"/>
        <v>NO</v>
      </c>
      <c r="J696" t="str">
        <f t="shared" si="21"/>
        <v>NO</v>
      </c>
    </row>
    <row r="697" spans="1:10" x14ac:dyDescent="0.25">
      <c r="A697">
        <v>33.74779916</v>
      </c>
      <c r="B697">
        <v>7246</v>
      </c>
      <c r="C697">
        <v>-8.96484375</v>
      </c>
      <c r="D697">
        <v>-96.6796875</v>
      </c>
      <c r="E697">
        <v>71</v>
      </c>
      <c r="F697">
        <v>103</v>
      </c>
      <c r="I697" t="str">
        <f t="shared" si="20"/>
        <v>NO</v>
      </c>
      <c r="J697" t="str">
        <f t="shared" si="21"/>
        <v>NO</v>
      </c>
    </row>
    <row r="698" spans="1:10" x14ac:dyDescent="0.25">
      <c r="A698">
        <v>33.75880051</v>
      </c>
      <c r="B698">
        <v>7256</v>
      </c>
      <c r="C698">
        <v>-9.755859375</v>
      </c>
      <c r="D698">
        <v>-79.1015625</v>
      </c>
      <c r="E698">
        <v>71</v>
      </c>
      <c r="F698">
        <v>103</v>
      </c>
      <c r="I698" t="str">
        <f t="shared" si="20"/>
        <v>NO</v>
      </c>
      <c r="J698" t="str">
        <f t="shared" si="21"/>
        <v>NO</v>
      </c>
    </row>
    <row r="699" spans="1:10" x14ac:dyDescent="0.25">
      <c r="A699">
        <v>33.768800259999999</v>
      </c>
      <c r="B699">
        <v>7266</v>
      </c>
      <c r="C699">
        <v>-10.546875</v>
      </c>
      <c r="D699">
        <v>-71.910514800000001</v>
      </c>
      <c r="E699">
        <v>71</v>
      </c>
      <c r="F699">
        <v>103</v>
      </c>
      <c r="I699" t="str">
        <f t="shared" si="20"/>
        <v>NO</v>
      </c>
      <c r="J699" t="str">
        <f t="shared" si="21"/>
        <v>NO</v>
      </c>
    </row>
    <row r="700" spans="1:10" x14ac:dyDescent="0.25">
      <c r="A700">
        <v>33.77979946</v>
      </c>
      <c r="B700">
        <v>7277</v>
      </c>
      <c r="C700">
        <v>-11.25</v>
      </c>
      <c r="D700">
        <v>-70.3125</v>
      </c>
      <c r="E700">
        <v>71</v>
      </c>
      <c r="F700">
        <v>103</v>
      </c>
      <c r="I700" t="str">
        <f t="shared" si="20"/>
        <v>NO</v>
      </c>
      <c r="J700" t="str">
        <f t="shared" si="21"/>
        <v>NO</v>
      </c>
    </row>
    <row r="701" spans="1:10" x14ac:dyDescent="0.25">
      <c r="A701">
        <v>33.789799209999998</v>
      </c>
      <c r="B701">
        <v>7287</v>
      </c>
      <c r="C701">
        <v>-11.77734375</v>
      </c>
      <c r="D701">
        <v>-47.9403419</v>
      </c>
      <c r="E701">
        <v>71</v>
      </c>
      <c r="F701">
        <v>103</v>
      </c>
      <c r="I701" t="str">
        <f t="shared" si="20"/>
        <v>NO</v>
      </c>
      <c r="J701" t="str">
        <f t="shared" si="21"/>
        <v>NO</v>
      </c>
    </row>
    <row r="702" spans="1:10" x14ac:dyDescent="0.25">
      <c r="A702">
        <v>33.800006150000002</v>
      </c>
      <c r="B702">
        <v>7298</v>
      </c>
      <c r="C702">
        <v>-12.21679688</v>
      </c>
      <c r="D702">
        <v>-43.9453125</v>
      </c>
      <c r="E702">
        <v>71</v>
      </c>
      <c r="F702">
        <v>103</v>
      </c>
      <c r="I702" t="str">
        <f t="shared" si="20"/>
        <v>NO</v>
      </c>
      <c r="J702" t="str">
        <f t="shared" si="21"/>
        <v>NO</v>
      </c>
    </row>
    <row r="703" spans="1:10" x14ac:dyDescent="0.25">
      <c r="A703">
        <v>33.810799359999997</v>
      </c>
      <c r="B703">
        <v>7308</v>
      </c>
      <c r="C703">
        <v>-12.65625</v>
      </c>
      <c r="D703">
        <v>-39.9502831</v>
      </c>
      <c r="E703">
        <v>71</v>
      </c>
      <c r="F703">
        <v>103</v>
      </c>
      <c r="I703" t="str">
        <f t="shared" si="20"/>
        <v>NO</v>
      </c>
      <c r="J703" t="str">
        <f t="shared" si="21"/>
        <v>NO</v>
      </c>
    </row>
    <row r="704" spans="1:10" x14ac:dyDescent="0.25">
      <c r="A704">
        <v>33.82079864</v>
      </c>
      <c r="B704">
        <v>7319</v>
      </c>
      <c r="C704">
        <v>-12.91992188</v>
      </c>
      <c r="D704">
        <v>-26.3671875</v>
      </c>
      <c r="E704">
        <v>71</v>
      </c>
      <c r="F704">
        <v>103</v>
      </c>
      <c r="I704" t="str">
        <f t="shared" si="20"/>
        <v>NO</v>
      </c>
      <c r="J704" t="str">
        <f t="shared" si="21"/>
        <v>NO</v>
      </c>
    </row>
    <row r="705" spans="1:10" x14ac:dyDescent="0.25">
      <c r="A705">
        <v>33.831800219999998</v>
      </c>
      <c r="B705">
        <v>7329</v>
      </c>
      <c r="C705">
        <v>-13.09570313</v>
      </c>
      <c r="D705">
        <v>-17.578125</v>
      </c>
      <c r="E705">
        <v>71</v>
      </c>
      <c r="F705">
        <v>103</v>
      </c>
      <c r="I705" t="str">
        <f t="shared" si="20"/>
        <v>NO</v>
      </c>
      <c r="J705" t="str">
        <f t="shared" si="21"/>
        <v>YES</v>
      </c>
    </row>
    <row r="706" spans="1:10" x14ac:dyDescent="0.25">
      <c r="A706">
        <v>33.842429879999997</v>
      </c>
      <c r="B706">
        <v>7339</v>
      </c>
      <c r="C706">
        <v>-13.18359375</v>
      </c>
      <c r="D706">
        <v>-7.9900570000000002</v>
      </c>
      <c r="E706">
        <v>71</v>
      </c>
      <c r="F706">
        <v>103</v>
      </c>
      <c r="I706" t="str">
        <f t="shared" si="20"/>
        <v>NO</v>
      </c>
      <c r="J706" t="str">
        <f t="shared" si="21"/>
        <v>NO</v>
      </c>
    </row>
    <row r="707" spans="1:10" x14ac:dyDescent="0.25">
      <c r="A707">
        <v>33.851802589999998</v>
      </c>
      <c r="B707">
        <v>7350</v>
      </c>
      <c r="C707">
        <v>-13.09570313</v>
      </c>
      <c r="D707">
        <v>8.7890625</v>
      </c>
      <c r="E707">
        <v>71</v>
      </c>
      <c r="F707">
        <v>103</v>
      </c>
      <c r="I707" t="str">
        <f t="shared" si="20"/>
        <v>NO</v>
      </c>
      <c r="J707" t="str">
        <f t="shared" si="21"/>
        <v>NO</v>
      </c>
    </row>
    <row r="708" spans="1:10" x14ac:dyDescent="0.25">
      <c r="A708">
        <v>33.862798929999997</v>
      </c>
      <c r="B708">
        <v>7360</v>
      </c>
      <c r="C708">
        <v>-12.91992188</v>
      </c>
      <c r="D708">
        <v>15.980114</v>
      </c>
      <c r="E708">
        <v>71</v>
      </c>
      <c r="F708">
        <v>103</v>
      </c>
      <c r="I708" t="str">
        <f t="shared" si="20"/>
        <v>NO</v>
      </c>
      <c r="J708" t="str">
        <f t="shared" si="21"/>
        <v>NO</v>
      </c>
    </row>
    <row r="709" spans="1:10" x14ac:dyDescent="0.25">
      <c r="A709">
        <v>33.87280011</v>
      </c>
      <c r="B709">
        <v>7371</v>
      </c>
      <c r="C709">
        <v>-12.65625</v>
      </c>
      <c r="D709">
        <v>26.3671875</v>
      </c>
      <c r="E709">
        <v>71</v>
      </c>
      <c r="F709">
        <v>103</v>
      </c>
      <c r="I709" t="str">
        <f t="shared" si="20"/>
        <v>NO</v>
      </c>
      <c r="J709" t="str">
        <f t="shared" si="21"/>
        <v>NO</v>
      </c>
    </row>
    <row r="710" spans="1:10" x14ac:dyDescent="0.25">
      <c r="A710">
        <v>33.883799080000003</v>
      </c>
      <c r="B710">
        <v>7381</v>
      </c>
      <c r="C710">
        <v>-12.3046875</v>
      </c>
      <c r="D710">
        <v>35.15625</v>
      </c>
      <c r="E710">
        <v>71</v>
      </c>
      <c r="F710">
        <v>103</v>
      </c>
      <c r="I710" t="str">
        <f t="shared" ref="I710:I773" si="22">IF(AND(C711=MAX(C707:C715), _xlfn.STDEV.P(C707:C715)&gt;$K$6),"YES","NO")</f>
        <v>NO</v>
      </c>
      <c r="J710" t="str">
        <f t="shared" ref="J710:J773" si="23">IF(AND(C711=MIN(C707:C715), _xlfn.STDEV.P(C707:C715)&gt;$K$6),"YES","NO")</f>
        <v>NO</v>
      </c>
    </row>
    <row r="711" spans="1:10" x14ac:dyDescent="0.25">
      <c r="A711">
        <v>33.893798590000003</v>
      </c>
      <c r="B711">
        <v>7392</v>
      </c>
      <c r="C711">
        <v>-11.86523438</v>
      </c>
      <c r="D711">
        <v>39.9502831</v>
      </c>
      <c r="E711">
        <v>71</v>
      </c>
      <c r="F711">
        <v>103</v>
      </c>
      <c r="I711" t="str">
        <f t="shared" si="22"/>
        <v>NO</v>
      </c>
      <c r="J711" t="str">
        <f t="shared" si="23"/>
        <v>NO</v>
      </c>
    </row>
    <row r="712" spans="1:10" x14ac:dyDescent="0.25">
      <c r="A712">
        <v>33.904800180000002</v>
      </c>
      <c r="B712">
        <v>7402</v>
      </c>
      <c r="C712">
        <v>-11.25</v>
      </c>
      <c r="D712">
        <v>61.5234375</v>
      </c>
      <c r="E712">
        <v>71</v>
      </c>
      <c r="F712">
        <v>103</v>
      </c>
      <c r="I712" t="str">
        <f t="shared" si="22"/>
        <v>NO</v>
      </c>
      <c r="J712" t="str">
        <f t="shared" si="23"/>
        <v>NO</v>
      </c>
    </row>
    <row r="713" spans="1:10" x14ac:dyDescent="0.25">
      <c r="A713">
        <v>33.915166139999997</v>
      </c>
      <c r="B713">
        <v>7412</v>
      </c>
      <c r="C713">
        <v>-10.63476563</v>
      </c>
      <c r="D713">
        <v>55.930396999999999</v>
      </c>
      <c r="E713">
        <v>71</v>
      </c>
      <c r="F713">
        <v>103</v>
      </c>
      <c r="I713" t="str">
        <f t="shared" si="22"/>
        <v>NO</v>
      </c>
      <c r="J713" t="str">
        <f t="shared" si="23"/>
        <v>NO</v>
      </c>
    </row>
    <row r="714" spans="1:10" x14ac:dyDescent="0.25">
      <c r="A714">
        <v>33.924799200000002</v>
      </c>
      <c r="B714">
        <v>7423</v>
      </c>
      <c r="C714">
        <v>-9.84375</v>
      </c>
      <c r="D714">
        <v>79.1015625</v>
      </c>
      <c r="E714">
        <v>71</v>
      </c>
      <c r="F714">
        <v>103</v>
      </c>
      <c r="I714" t="str">
        <f t="shared" si="22"/>
        <v>NO</v>
      </c>
      <c r="J714" t="str">
        <f t="shared" si="23"/>
        <v>NO</v>
      </c>
    </row>
    <row r="715" spans="1:10" x14ac:dyDescent="0.25">
      <c r="A715">
        <v>33.935799840000001</v>
      </c>
      <c r="B715">
        <v>7433</v>
      </c>
      <c r="C715">
        <v>-9.052734375</v>
      </c>
      <c r="D715">
        <v>71.910514800000001</v>
      </c>
      <c r="E715">
        <v>71</v>
      </c>
      <c r="F715">
        <v>103</v>
      </c>
      <c r="I715" t="str">
        <f t="shared" si="22"/>
        <v>NO</v>
      </c>
      <c r="J715" t="str">
        <f t="shared" si="23"/>
        <v>NO</v>
      </c>
    </row>
    <row r="716" spans="1:10" x14ac:dyDescent="0.25">
      <c r="A716">
        <v>33.945802929999999</v>
      </c>
      <c r="B716">
        <v>7444</v>
      </c>
      <c r="C716">
        <v>-8.173828125</v>
      </c>
      <c r="D716">
        <v>87.890625</v>
      </c>
      <c r="E716">
        <v>71</v>
      </c>
      <c r="F716">
        <v>103</v>
      </c>
      <c r="I716" t="str">
        <f t="shared" si="22"/>
        <v>NO</v>
      </c>
      <c r="J716" t="str">
        <f t="shared" si="23"/>
        <v>NO</v>
      </c>
    </row>
    <row r="717" spans="1:10" x14ac:dyDescent="0.25">
      <c r="A717">
        <v>33.956800459999997</v>
      </c>
      <c r="B717">
        <v>7454</v>
      </c>
      <c r="C717">
        <v>-7.20703125</v>
      </c>
      <c r="D717">
        <v>96.6796875</v>
      </c>
      <c r="E717">
        <v>71</v>
      </c>
      <c r="F717">
        <v>103</v>
      </c>
      <c r="I717" t="str">
        <f t="shared" si="22"/>
        <v>NO</v>
      </c>
      <c r="J717" t="str">
        <f t="shared" si="23"/>
        <v>NO</v>
      </c>
    </row>
    <row r="718" spans="1:10" x14ac:dyDescent="0.25">
      <c r="A718">
        <v>33.966801169999997</v>
      </c>
      <c r="B718">
        <v>7464</v>
      </c>
      <c r="C718">
        <v>-6.15234375</v>
      </c>
      <c r="D718">
        <v>95.880683899999994</v>
      </c>
      <c r="E718">
        <v>71</v>
      </c>
      <c r="F718">
        <v>103</v>
      </c>
      <c r="I718" t="str">
        <f t="shared" si="22"/>
        <v>NO</v>
      </c>
      <c r="J718" t="str">
        <f t="shared" si="23"/>
        <v>NO</v>
      </c>
    </row>
    <row r="719" spans="1:10" x14ac:dyDescent="0.25">
      <c r="A719">
        <v>33.97680235</v>
      </c>
      <c r="B719">
        <v>7475</v>
      </c>
      <c r="C719">
        <v>-5.09765625</v>
      </c>
      <c r="D719">
        <v>105.46875</v>
      </c>
      <c r="E719">
        <v>71</v>
      </c>
      <c r="F719">
        <v>103</v>
      </c>
      <c r="I719" t="str">
        <f t="shared" si="22"/>
        <v>NO</v>
      </c>
      <c r="J719" t="str">
        <f t="shared" si="23"/>
        <v>NO</v>
      </c>
    </row>
    <row r="720" spans="1:10" x14ac:dyDescent="0.25">
      <c r="A720">
        <v>33.987799879999997</v>
      </c>
      <c r="B720">
        <v>7485</v>
      </c>
      <c r="C720">
        <v>-4.04296875</v>
      </c>
      <c r="D720">
        <v>95.880683899999994</v>
      </c>
      <c r="E720">
        <v>71</v>
      </c>
      <c r="F720">
        <v>103</v>
      </c>
      <c r="I720" t="str">
        <f t="shared" si="22"/>
        <v>NO</v>
      </c>
      <c r="J720" t="str">
        <f t="shared" si="23"/>
        <v>NO</v>
      </c>
    </row>
    <row r="721" spans="1:10" x14ac:dyDescent="0.25">
      <c r="A721">
        <v>33.997799870000001</v>
      </c>
      <c r="B721">
        <v>7496</v>
      </c>
      <c r="C721">
        <v>-2.900390625</v>
      </c>
      <c r="D721">
        <v>114.2578125</v>
      </c>
      <c r="E721">
        <v>71</v>
      </c>
      <c r="F721">
        <v>103</v>
      </c>
      <c r="I721" t="str">
        <f t="shared" si="22"/>
        <v>NO</v>
      </c>
      <c r="J721" t="str">
        <f t="shared" si="23"/>
        <v>NO</v>
      </c>
    </row>
    <row r="722" spans="1:10" x14ac:dyDescent="0.25">
      <c r="A722">
        <v>34.008799080000003</v>
      </c>
      <c r="B722">
        <v>7506</v>
      </c>
      <c r="C722">
        <v>-1.7578125</v>
      </c>
      <c r="D722">
        <v>103.8707352</v>
      </c>
      <c r="E722">
        <v>71</v>
      </c>
      <c r="F722">
        <v>103</v>
      </c>
      <c r="I722" t="str">
        <f t="shared" si="22"/>
        <v>NO</v>
      </c>
      <c r="J722" t="str">
        <f t="shared" si="23"/>
        <v>NO</v>
      </c>
    </row>
    <row r="723" spans="1:10" x14ac:dyDescent="0.25">
      <c r="A723">
        <v>34.018803599999998</v>
      </c>
      <c r="B723">
        <v>7517</v>
      </c>
      <c r="C723">
        <v>-0.615234375</v>
      </c>
      <c r="D723">
        <v>114.2578125</v>
      </c>
      <c r="E723">
        <v>71</v>
      </c>
      <c r="F723">
        <v>103</v>
      </c>
      <c r="I723" t="str">
        <f t="shared" si="22"/>
        <v>NO</v>
      </c>
      <c r="J723" t="str">
        <f t="shared" si="23"/>
        <v>NO</v>
      </c>
    </row>
    <row r="724" spans="1:10" x14ac:dyDescent="0.25">
      <c r="A724">
        <v>34.029800889999997</v>
      </c>
      <c r="B724">
        <v>7527</v>
      </c>
      <c r="C724">
        <v>0.52734375</v>
      </c>
      <c r="D724">
        <v>114.2578125</v>
      </c>
      <c r="E724">
        <v>71</v>
      </c>
      <c r="F724">
        <v>103</v>
      </c>
      <c r="I724" t="str">
        <f t="shared" si="22"/>
        <v>NO</v>
      </c>
      <c r="J724" t="str">
        <f t="shared" si="23"/>
        <v>NO</v>
      </c>
    </row>
    <row r="725" spans="1:10" x14ac:dyDescent="0.25">
      <c r="A725">
        <v>34.03979897</v>
      </c>
      <c r="B725">
        <v>7537</v>
      </c>
      <c r="C725">
        <v>1.7578125</v>
      </c>
      <c r="D725">
        <v>111.86079410000001</v>
      </c>
      <c r="E725">
        <v>71</v>
      </c>
      <c r="F725">
        <v>103</v>
      </c>
      <c r="I725" t="str">
        <f t="shared" si="22"/>
        <v>NO</v>
      </c>
      <c r="J725" t="str">
        <f t="shared" si="23"/>
        <v>NO</v>
      </c>
    </row>
    <row r="726" spans="1:10" x14ac:dyDescent="0.25">
      <c r="A726">
        <v>34.049800869999999</v>
      </c>
      <c r="B726">
        <v>7548</v>
      </c>
      <c r="C726">
        <v>2.8125</v>
      </c>
      <c r="D726">
        <v>105.46875</v>
      </c>
      <c r="E726">
        <v>71</v>
      </c>
      <c r="F726">
        <v>103</v>
      </c>
      <c r="I726" t="str">
        <f t="shared" si="22"/>
        <v>NO</v>
      </c>
      <c r="J726" t="str">
        <f t="shared" si="23"/>
        <v>NO</v>
      </c>
    </row>
    <row r="727" spans="1:10" x14ac:dyDescent="0.25">
      <c r="A727">
        <v>34.06080008</v>
      </c>
      <c r="B727">
        <v>7558</v>
      </c>
      <c r="C727">
        <v>3.955078125</v>
      </c>
      <c r="D727">
        <v>103.8707352</v>
      </c>
      <c r="E727">
        <v>71</v>
      </c>
      <c r="F727">
        <v>103</v>
      </c>
      <c r="I727" t="str">
        <f t="shared" si="22"/>
        <v>NO</v>
      </c>
      <c r="J727" t="str">
        <f t="shared" si="23"/>
        <v>NO</v>
      </c>
    </row>
    <row r="728" spans="1:10" x14ac:dyDescent="0.25">
      <c r="A728">
        <v>34.07079959</v>
      </c>
      <c r="B728">
        <v>7569</v>
      </c>
      <c r="C728">
        <v>5.009765625</v>
      </c>
      <c r="D728">
        <v>105.46875</v>
      </c>
      <c r="E728">
        <v>71</v>
      </c>
      <c r="F728">
        <v>103</v>
      </c>
      <c r="I728" t="str">
        <f t="shared" si="22"/>
        <v>NO</v>
      </c>
      <c r="J728" t="str">
        <f t="shared" si="23"/>
        <v>NO</v>
      </c>
    </row>
    <row r="729" spans="1:10" x14ac:dyDescent="0.25">
      <c r="A729">
        <v>34.081799029999999</v>
      </c>
      <c r="B729">
        <v>7579</v>
      </c>
      <c r="C729">
        <v>5.9765625</v>
      </c>
      <c r="D729">
        <v>87.890625</v>
      </c>
      <c r="E729">
        <v>71</v>
      </c>
      <c r="F729">
        <v>103</v>
      </c>
      <c r="I729" t="str">
        <f t="shared" si="22"/>
        <v>NO</v>
      </c>
      <c r="J729" t="str">
        <f t="shared" si="23"/>
        <v>NO</v>
      </c>
    </row>
    <row r="730" spans="1:10" x14ac:dyDescent="0.25">
      <c r="A730">
        <v>34.091804029999999</v>
      </c>
      <c r="B730">
        <v>7590</v>
      </c>
      <c r="C730">
        <v>7.03125</v>
      </c>
      <c r="D730">
        <v>105.46875</v>
      </c>
      <c r="E730">
        <v>71</v>
      </c>
      <c r="F730">
        <v>103</v>
      </c>
      <c r="I730" t="str">
        <f t="shared" si="22"/>
        <v>NO</v>
      </c>
      <c r="J730" t="str">
        <f t="shared" si="23"/>
        <v>NO</v>
      </c>
    </row>
    <row r="731" spans="1:10" x14ac:dyDescent="0.25">
      <c r="A731">
        <v>34.102801800000002</v>
      </c>
      <c r="B731">
        <v>7600</v>
      </c>
      <c r="C731">
        <v>7.822265625</v>
      </c>
      <c r="D731">
        <v>79.1015625</v>
      </c>
      <c r="E731">
        <v>71</v>
      </c>
      <c r="F731">
        <v>103</v>
      </c>
      <c r="I731" t="str">
        <f t="shared" si="22"/>
        <v>NO</v>
      </c>
      <c r="J731" t="str">
        <f t="shared" si="23"/>
        <v>NO</v>
      </c>
    </row>
    <row r="732" spans="1:10" x14ac:dyDescent="0.25">
      <c r="A732">
        <v>34.112798689999998</v>
      </c>
      <c r="B732">
        <v>7610</v>
      </c>
      <c r="C732">
        <v>8.701171875</v>
      </c>
      <c r="D732">
        <v>79.900566100000006</v>
      </c>
      <c r="E732">
        <v>71</v>
      </c>
      <c r="F732">
        <v>103</v>
      </c>
      <c r="I732" t="str">
        <f t="shared" si="22"/>
        <v>NO</v>
      </c>
      <c r="J732" t="str">
        <f t="shared" si="23"/>
        <v>NO</v>
      </c>
    </row>
    <row r="733" spans="1:10" x14ac:dyDescent="0.25">
      <c r="A733">
        <v>34.12280226</v>
      </c>
      <c r="B733">
        <v>7621</v>
      </c>
      <c r="C733">
        <v>9.4921875</v>
      </c>
      <c r="D733">
        <v>79.1015625</v>
      </c>
      <c r="E733">
        <v>71</v>
      </c>
      <c r="F733">
        <v>103</v>
      </c>
      <c r="I733" t="str">
        <f t="shared" si="22"/>
        <v>NO</v>
      </c>
      <c r="J733" t="str">
        <f t="shared" si="23"/>
        <v>NO</v>
      </c>
    </row>
    <row r="734" spans="1:10" x14ac:dyDescent="0.25">
      <c r="A734">
        <v>34.133800749999999</v>
      </c>
      <c r="B734">
        <v>7631</v>
      </c>
      <c r="C734">
        <v>10.1953125</v>
      </c>
      <c r="D734">
        <v>63.9204559</v>
      </c>
      <c r="E734">
        <v>71</v>
      </c>
      <c r="F734">
        <v>103</v>
      </c>
      <c r="I734" t="str">
        <f t="shared" si="22"/>
        <v>NO</v>
      </c>
      <c r="J734" t="str">
        <f t="shared" si="23"/>
        <v>NO</v>
      </c>
    </row>
    <row r="735" spans="1:10" x14ac:dyDescent="0.25">
      <c r="A735">
        <v>34.14379907</v>
      </c>
      <c r="B735">
        <v>7642</v>
      </c>
      <c r="C735">
        <v>10.81054688</v>
      </c>
      <c r="D735">
        <v>61.5234375</v>
      </c>
      <c r="E735">
        <v>71</v>
      </c>
      <c r="F735">
        <v>103</v>
      </c>
      <c r="I735" t="str">
        <f t="shared" si="22"/>
        <v>NO</v>
      </c>
      <c r="J735" t="str">
        <f t="shared" si="23"/>
        <v>NO</v>
      </c>
    </row>
    <row r="736" spans="1:10" x14ac:dyDescent="0.25">
      <c r="A736">
        <v>34.154798980000002</v>
      </c>
      <c r="B736">
        <v>7652</v>
      </c>
      <c r="C736">
        <v>11.25</v>
      </c>
      <c r="D736">
        <v>39.9502831</v>
      </c>
      <c r="E736">
        <v>71</v>
      </c>
      <c r="F736">
        <v>103</v>
      </c>
      <c r="I736" t="str">
        <f t="shared" si="22"/>
        <v>NO</v>
      </c>
      <c r="J736" t="str">
        <f t="shared" si="23"/>
        <v>NO</v>
      </c>
    </row>
    <row r="737" spans="1:10" x14ac:dyDescent="0.25">
      <c r="A737">
        <v>34.164802309999999</v>
      </c>
      <c r="B737">
        <v>7663</v>
      </c>
      <c r="C737">
        <v>11.68945313</v>
      </c>
      <c r="D737">
        <v>43.9453125</v>
      </c>
      <c r="E737">
        <v>71</v>
      </c>
      <c r="F737">
        <v>103</v>
      </c>
      <c r="I737" t="str">
        <f t="shared" si="22"/>
        <v>NO</v>
      </c>
      <c r="J737" t="str">
        <f t="shared" si="23"/>
        <v>NO</v>
      </c>
    </row>
    <row r="738" spans="1:10" x14ac:dyDescent="0.25">
      <c r="A738">
        <v>34.175804620000001</v>
      </c>
      <c r="B738">
        <v>7673</v>
      </c>
      <c r="C738">
        <v>12.04101563</v>
      </c>
      <c r="D738">
        <v>35.15625</v>
      </c>
      <c r="E738">
        <v>71</v>
      </c>
      <c r="F738">
        <v>103</v>
      </c>
      <c r="I738" t="str">
        <f t="shared" si="22"/>
        <v>NO</v>
      </c>
      <c r="J738" t="str">
        <f t="shared" si="23"/>
        <v>NO</v>
      </c>
    </row>
    <row r="739" spans="1:10" x14ac:dyDescent="0.25">
      <c r="A739">
        <v>34.185799119999999</v>
      </c>
      <c r="B739">
        <v>7683</v>
      </c>
      <c r="C739">
        <v>12.21679688</v>
      </c>
      <c r="D739">
        <v>15.980114</v>
      </c>
      <c r="E739">
        <v>71</v>
      </c>
      <c r="F739">
        <v>103</v>
      </c>
      <c r="I739" t="str">
        <f t="shared" si="22"/>
        <v>NO</v>
      </c>
      <c r="J739" t="str">
        <f t="shared" si="23"/>
        <v>NO</v>
      </c>
    </row>
    <row r="740" spans="1:10" x14ac:dyDescent="0.25">
      <c r="A740">
        <v>34.195799110000003</v>
      </c>
      <c r="B740">
        <v>7694</v>
      </c>
      <c r="C740">
        <v>12.3046875</v>
      </c>
      <c r="D740">
        <v>8.7890625</v>
      </c>
      <c r="E740">
        <v>71</v>
      </c>
      <c r="F740">
        <v>103</v>
      </c>
      <c r="I740" t="str">
        <f t="shared" si="22"/>
        <v>YES</v>
      </c>
      <c r="J740" t="str">
        <f t="shared" si="23"/>
        <v>NO</v>
      </c>
    </row>
    <row r="741" spans="1:10" x14ac:dyDescent="0.25">
      <c r="A741">
        <v>34.206802609999997</v>
      </c>
      <c r="B741">
        <v>7704</v>
      </c>
      <c r="C741">
        <v>12.39257813</v>
      </c>
      <c r="D741">
        <v>7.9900570000000002</v>
      </c>
      <c r="E741">
        <v>71</v>
      </c>
      <c r="F741">
        <v>103</v>
      </c>
      <c r="I741" t="str">
        <f t="shared" si="22"/>
        <v>NO</v>
      </c>
      <c r="J741" t="str">
        <f t="shared" si="23"/>
        <v>NO</v>
      </c>
    </row>
    <row r="742" spans="1:10" x14ac:dyDescent="0.25">
      <c r="A742">
        <v>34.2167995</v>
      </c>
      <c r="B742">
        <v>7715</v>
      </c>
      <c r="C742">
        <v>12.3046875</v>
      </c>
      <c r="D742">
        <v>-8.7890625</v>
      </c>
      <c r="E742">
        <v>71</v>
      </c>
      <c r="F742">
        <v>103</v>
      </c>
      <c r="I742" t="str">
        <f t="shared" si="22"/>
        <v>NO</v>
      </c>
      <c r="J742" t="str">
        <f t="shared" si="23"/>
        <v>NO</v>
      </c>
    </row>
    <row r="743" spans="1:10" x14ac:dyDescent="0.25">
      <c r="A743">
        <v>34.22779989</v>
      </c>
      <c r="B743">
        <v>7725</v>
      </c>
      <c r="C743">
        <v>12.12890625</v>
      </c>
      <c r="D743">
        <v>-15.980114</v>
      </c>
      <c r="E743">
        <v>71</v>
      </c>
      <c r="F743">
        <v>103</v>
      </c>
      <c r="I743" t="str">
        <f t="shared" si="22"/>
        <v>NO</v>
      </c>
      <c r="J743" t="str">
        <f t="shared" si="23"/>
        <v>NO</v>
      </c>
    </row>
    <row r="744" spans="1:10" x14ac:dyDescent="0.25">
      <c r="A744">
        <v>34.237800839999998</v>
      </c>
      <c r="B744">
        <v>7736</v>
      </c>
      <c r="C744">
        <v>11.86523438</v>
      </c>
      <c r="D744">
        <v>-26.3671875</v>
      </c>
      <c r="E744">
        <v>71</v>
      </c>
      <c r="F744">
        <v>103</v>
      </c>
      <c r="I744" t="str">
        <f t="shared" si="22"/>
        <v>NO</v>
      </c>
      <c r="J744" t="str">
        <f t="shared" si="23"/>
        <v>NO</v>
      </c>
    </row>
    <row r="745" spans="1:10" x14ac:dyDescent="0.25">
      <c r="A745">
        <v>34.248800520000003</v>
      </c>
      <c r="B745">
        <v>7746</v>
      </c>
      <c r="C745">
        <v>11.51367188</v>
      </c>
      <c r="D745">
        <v>-35.15625</v>
      </c>
      <c r="E745">
        <v>71</v>
      </c>
      <c r="F745">
        <v>103</v>
      </c>
      <c r="I745" t="str">
        <f t="shared" si="22"/>
        <v>NO</v>
      </c>
      <c r="J745" t="str">
        <f t="shared" si="23"/>
        <v>NO</v>
      </c>
    </row>
    <row r="746" spans="1:10" x14ac:dyDescent="0.25">
      <c r="A746">
        <v>34.258799549999999</v>
      </c>
      <c r="B746">
        <v>7756</v>
      </c>
      <c r="C746">
        <v>11.07421875</v>
      </c>
      <c r="D746">
        <v>-39.9502831</v>
      </c>
      <c r="E746">
        <v>71</v>
      </c>
      <c r="F746">
        <v>103</v>
      </c>
      <c r="I746" t="str">
        <f t="shared" si="22"/>
        <v>NO</v>
      </c>
      <c r="J746" t="str">
        <f t="shared" si="23"/>
        <v>NO</v>
      </c>
    </row>
    <row r="747" spans="1:10" x14ac:dyDescent="0.25">
      <c r="A747">
        <v>34.2698009</v>
      </c>
      <c r="B747">
        <v>7767</v>
      </c>
      <c r="C747">
        <v>10.546875</v>
      </c>
      <c r="D747">
        <v>-52.734375</v>
      </c>
      <c r="E747">
        <v>71</v>
      </c>
      <c r="F747">
        <v>103</v>
      </c>
      <c r="I747" t="str">
        <f t="shared" si="22"/>
        <v>NO</v>
      </c>
      <c r="J747" t="str">
        <f t="shared" si="23"/>
        <v>NO</v>
      </c>
    </row>
    <row r="748" spans="1:10" x14ac:dyDescent="0.25">
      <c r="A748">
        <v>34.279800649999999</v>
      </c>
      <c r="B748">
        <v>7777</v>
      </c>
      <c r="C748">
        <v>9.84375</v>
      </c>
      <c r="D748">
        <v>-63.9204559</v>
      </c>
      <c r="E748">
        <v>71</v>
      </c>
      <c r="F748">
        <v>103</v>
      </c>
      <c r="I748" t="str">
        <f t="shared" si="22"/>
        <v>NO</v>
      </c>
      <c r="J748" t="str">
        <f t="shared" si="23"/>
        <v>NO</v>
      </c>
    </row>
    <row r="749" spans="1:10" x14ac:dyDescent="0.25">
      <c r="A749">
        <v>34.289798740000002</v>
      </c>
      <c r="B749">
        <v>7788</v>
      </c>
      <c r="C749">
        <v>9.228515625</v>
      </c>
      <c r="D749">
        <v>-61.5234375</v>
      </c>
      <c r="E749">
        <v>71</v>
      </c>
      <c r="F749">
        <v>103</v>
      </c>
      <c r="I749" t="str">
        <f t="shared" si="22"/>
        <v>NO</v>
      </c>
      <c r="J749" t="str">
        <f t="shared" si="23"/>
        <v>NO</v>
      </c>
    </row>
    <row r="750" spans="1:10" x14ac:dyDescent="0.25">
      <c r="A750">
        <v>34.300799609999999</v>
      </c>
      <c r="B750">
        <v>7798</v>
      </c>
      <c r="C750">
        <v>8.4375</v>
      </c>
      <c r="D750">
        <v>-71.910514800000001</v>
      </c>
      <c r="E750">
        <v>71</v>
      </c>
      <c r="F750">
        <v>103</v>
      </c>
      <c r="I750" t="str">
        <f t="shared" si="22"/>
        <v>NO</v>
      </c>
      <c r="J750" t="str">
        <f t="shared" si="23"/>
        <v>NO</v>
      </c>
    </row>
    <row r="751" spans="1:10" x14ac:dyDescent="0.25">
      <c r="A751">
        <v>34.310801269999999</v>
      </c>
      <c r="B751">
        <v>7809</v>
      </c>
      <c r="C751">
        <v>7.55859375</v>
      </c>
      <c r="D751">
        <v>-87.890625</v>
      </c>
      <c r="E751">
        <v>71</v>
      </c>
      <c r="F751">
        <v>103</v>
      </c>
      <c r="I751" t="str">
        <f t="shared" si="22"/>
        <v>NO</v>
      </c>
      <c r="J751" t="str">
        <f t="shared" si="23"/>
        <v>NO</v>
      </c>
    </row>
    <row r="752" spans="1:10" x14ac:dyDescent="0.25">
      <c r="A752">
        <v>34.32180262</v>
      </c>
      <c r="B752">
        <v>7819</v>
      </c>
      <c r="C752">
        <v>6.591796875</v>
      </c>
      <c r="D752">
        <v>-96.6796875</v>
      </c>
      <c r="E752">
        <v>71</v>
      </c>
      <c r="F752">
        <v>103</v>
      </c>
      <c r="I752" t="str">
        <f t="shared" si="22"/>
        <v>NO</v>
      </c>
      <c r="J752" t="str">
        <f t="shared" si="23"/>
        <v>NO</v>
      </c>
    </row>
    <row r="753" spans="1:10" x14ac:dyDescent="0.25">
      <c r="A753">
        <v>34.331800459999997</v>
      </c>
      <c r="B753">
        <v>7829</v>
      </c>
      <c r="C753">
        <v>5.625</v>
      </c>
      <c r="D753">
        <v>-87.890625</v>
      </c>
      <c r="E753">
        <v>71</v>
      </c>
      <c r="F753">
        <v>103</v>
      </c>
      <c r="I753" t="str">
        <f t="shared" si="22"/>
        <v>NO</v>
      </c>
      <c r="J753" t="str">
        <f t="shared" si="23"/>
        <v>NO</v>
      </c>
    </row>
    <row r="754" spans="1:10" x14ac:dyDescent="0.25">
      <c r="A754">
        <v>34.34180164</v>
      </c>
      <c r="B754">
        <v>7840</v>
      </c>
      <c r="C754">
        <v>4.658203125</v>
      </c>
      <c r="D754">
        <v>-96.6796875</v>
      </c>
      <c r="E754">
        <v>71</v>
      </c>
      <c r="F754">
        <v>103</v>
      </c>
      <c r="I754" t="str">
        <f t="shared" si="22"/>
        <v>NO</v>
      </c>
      <c r="J754" t="str">
        <f t="shared" si="23"/>
        <v>NO</v>
      </c>
    </row>
    <row r="755" spans="1:10" x14ac:dyDescent="0.25">
      <c r="A755">
        <v>34.352801560000003</v>
      </c>
      <c r="B755">
        <v>7850</v>
      </c>
      <c r="C755">
        <v>3.515625</v>
      </c>
      <c r="D755">
        <v>-103.8707352</v>
      </c>
      <c r="E755">
        <v>71</v>
      </c>
      <c r="F755">
        <v>103</v>
      </c>
      <c r="I755" t="str">
        <f t="shared" si="22"/>
        <v>NO</v>
      </c>
      <c r="J755" t="str">
        <f t="shared" si="23"/>
        <v>NO</v>
      </c>
    </row>
    <row r="756" spans="1:10" x14ac:dyDescent="0.25">
      <c r="A756">
        <v>34.362802029999997</v>
      </c>
      <c r="B756">
        <v>7861</v>
      </c>
      <c r="C756">
        <v>2.4609375</v>
      </c>
      <c r="D756">
        <v>-105.46875</v>
      </c>
      <c r="E756">
        <v>71</v>
      </c>
      <c r="F756">
        <v>103</v>
      </c>
      <c r="I756" t="str">
        <f t="shared" si="22"/>
        <v>NO</v>
      </c>
      <c r="J756" t="str">
        <f t="shared" si="23"/>
        <v>NO</v>
      </c>
    </row>
    <row r="757" spans="1:10" x14ac:dyDescent="0.25">
      <c r="A757">
        <v>34.373802189999999</v>
      </c>
      <c r="B757">
        <v>7871</v>
      </c>
      <c r="C757">
        <v>1.318359375</v>
      </c>
      <c r="D757">
        <v>-103.8707352</v>
      </c>
      <c r="E757">
        <v>71</v>
      </c>
      <c r="F757">
        <v>103</v>
      </c>
      <c r="I757" t="str">
        <f t="shared" si="22"/>
        <v>NO</v>
      </c>
      <c r="J757" t="str">
        <f t="shared" si="23"/>
        <v>NO</v>
      </c>
    </row>
    <row r="758" spans="1:10" x14ac:dyDescent="0.25">
      <c r="A758">
        <v>34.383802180000004</v>
      </c>
      <c r="B758">
        <v>7882</v>
      </c>
      <c r="C758">
        <v>0.17578125</v>
      </c>
      <c r="D758">
        <v>-114.2578125</v>
      </c>
      <c r="E758">
        <v>71</v>
      </c>
      <c r="F758">
        <v>103</v>
      </c>
      <c r="I758" t="str">
        <f t="shared" si="22"/>
        <v>NO</v>
      </c>
      <c r="J758" t="str">
        <f t="shared" si="23"/>
        <v>NO</v>
      </c>
    </row>
    <row r="759" spans="1:10" x14ac:dyDescent="0.25">
      <c r="A759">
        <v>34.394801860000001</v>
      </c>
      <c r="B759">
        <v>7892</v>
      </c>
      <c r="C759">
        <v>-0.966796875</v>
      </c>
      <c r="D759">
        <v>-114.2578125</v>
      </c>
      <c r="E759">
        <v>71</v>
      </c>
      <c r="F759">
        <v>103</v>
      </c>
      <c r="I759" t="str">
        <f t="shared" si="22"/>
        <v>NO</v>
      </c>
      <c r="J759" t="str">
        <f t="shared" si="23"/>
        <v>NO</v>
      </c>
    </row>
    <row r="760" spans="1:10" x14ac:dyDescent="0.25">
      <c r="A760">
        <v>34.40479946</v>
      </c>
      <c r="B760">
        <v>7902</v>
      </c>
      <c r="C760">
        <v>-2.109375</v>
      </c>
      <c r="D760">
        <v>-103.8707352</v>
      </c>
      <c r="E760">
        <v>71</v>
      </c>
      <c r="F760">
        <v>103</v>
      </c>
      <c r="I760" t="str">
        <f t="shared" si="22"/>
        <v>NO</v>
      </c>
      <c r="J760" t="str">
        <f t="shared" si="23"/>
        <v>NO</v>
      </c>
    </row>
    <row r="761" spans="1:10" x14ac:dyDescent="0.25">
      <c r="A761">
        <v>34.414802790000003</v>
      </c>
      <c r="B761">
        <v>7913</v>
      </c>
      <c r="C761">
        <v>-3.251953125</v>
      </c>
      <c r="D761">
        <v>-114.2578125</v>
      </c>
      <c r="E761">
        <v>71</v>
      </c>
      <c r="F761">
        <v>103</v>
      </c>
      <c r="I761" t="str">
        <f t="shared" si="22"/>
        <v>NO</v>
      </c>
      <c r="J761" t="str">
        <f t="shared" si="23"/>
        <v>NO</v>
      </c>
    </row>
    <row r="762" spans="1:10" x14ac:dyDescent="0.25">
      <c r="A762">
        <v>34.42580032</v>
      </c>
      <c r="B762">
        <v>7923</v>
      </c>
      <c r="C762">
        <v>-4.306640625</v>
      </c>
      <c r="D762">
        <v>-95.880683899999994</v>
      </c>
      <c r="E762">
        <v>71</v>
      </c>
      <c r="F762">
        <v>103</v>
      </c>
      <c r="I762" t="str">
        <f t="shared" si="22"/>
        <v>NO</v>
      </c>
      <c r="J762" t="str">
        <f t="shared" si="23"/>
        <v>NO</v>
      </c>
    </row>
    <row r="763" spans="1:10" x14ac:dyDescent="0.25">
      <c r="A763">
        <v>34.435799600000003</v>
      </c>
      <c r="B763">
        <v>7934</v>
      </c>
      <c r="C763">
        <v>-5.361328125</v>
      </c>
      <c r="D763">
        <v>-105.46875</v>
      </c>
      <c r="E763">
        <v>71</v>
      </c>
      <c r="F763">
        <v>103</v>
      </c>
      <c r="I763" t="str">
        <f t="shared" si="22"/>
        <v>NO</v>
      </c>
      <c r="J763" t="str">
        <f t="shared" si="23"/>
        <v>NO</v>
      </c>
    </row>
    <row r="764" spans="1:10" x14ac:dyDescent="0.25">
      <c r="A764">
        <v>34.446798559999998</v>
      </c>
      <c r="B764">
        <v>7944</v>
      </c>
      <c r="C764">
        <v>-6.416015625</v>
      </c>
      <c r="D764">
        <v>-105.46875</v>
      </c>
      <c r="E764">
        <v>71</v>
      </c>
      <c r="F764">
        <v>103</v>
      </c>
      <c r="I764" t="str">
        <f t="shared" si="22"/>
        <v>NO</v>
      </c>
      <c r="J764" t="str">
        <f t="shared" si="23"/>
        <v>NO</v>
      </c>
    </row>
    <row r="765" spans="1:10" x14ac:dyDescent="0.25">
      <c r="A765">
        <v>34.456799269999998</v>
      </c>
      <c r="B765">
        <v>7955</v>
      </c>
      <c r="C765">
        <v>-7.3828125</v>
      </c>
      <c r="D765">
        <v>-87.890625</v>
      </c>
      <c r="E765">
        <v>71</v>
      </c>
      <c r="F765">
        <v>103</v>
      </c>
      <c r="I765" t="str">
        <f t="shared" si="22"/>
        <v>NO</v>
      </c>
      <c r="J765" t="str">
        <f t="shared" si="23"/>
        <v>NO</v>
      </c>
    </row>
    <row r="766" spans="1:10" x14ac:dyDescent="0.25">
      <c r="A766">
        <v>34.467801809999997</v>
      </c>
      <c r="B766">
        <v>7965</v>
      </c>
      <c r="C766">
        <v>-8.349609375</v>
      </c>
      <c r="D766">
        <v>-96.6796875</v>
      </c>
      <c r="E766">
        <v>71</v>
      </c>
      <c r="F766">
        <v>103</v>
      </c>
      <c r="I766" t="str">
        <f t="shared" si="22"/>
        <v>NO</v>
      </c>
      <c r="J766" t="str">
        <f t="shared" si="23"/>
        <v>NO</v>
      </c>
    </row>
    <row r="767" spans="1:10" x14ac:dyDescent="0.25">
      <c r="A767">
        <v>34.477798700000001</v>
      </c>
      <c r="B767">
        <v>7975</v>
      </c>
      <c r="C767">
        <v>-9.140625</v>
      </c>
      <c r="D767">
        <v>-71.910514800000001</v>
      </c>
      <c r="E767">
        <v>71</v>
      </c>
      <c r="F767">
        <v>103</v>
      </c>
      <c r="I767" t="str">
        <f t="shared" si="22"/>
        <v>NO</v>
      </c>
      <c r="J767" t="str">
        <f t="shared" si="23"/>
        <v>NO</v>
      </c>
    </row>
    <row r="768" spans="1:10" x14ac:dyDescent="0.25">
      <c r="A768">
        <v>34.487799410000001</v>
      </c>
      <c r="B768">
        <v>7986</v>
      </c>
      <c r="C768">
        <v>-9.931640625</v>
      </c>
      <c r="D768">
        <v>-79.1015625</v>
      </c>
      <c r="E768">
        <v>71</v>
      </c>
      <c r="F768">
        <v>103</v>
      </c>
      <c r="I768" t="str">
        <f t="shared" si="22"/>
        <v>NO</v>
      </c>
      <c r="J768" t="str">
        <f t="shared" si="23"/>
        <v>NO</v>
      </c>
    </row>
    <row r="769" spans="1:10" x14ac:dyDescent="0.25">
      <c r="A769">
        <v>34.4987998</v>
      </c>
      <c r="B769">
        <v>7996</v>
      </c>
      <c r="C769">
        <v>-10.63476563</v>
      </c>
      <c r="D769">
        <v>-63.9204559</v>
      </c>
      <c r="E769">
        <v>71</v>
      </c>
      <c r="F769">
        <v>103</v>
      </c>
      <c r="I769" t="str">
        <f t="shared" si="22"/>
        <v>NO</v>
      </c>
      <c r="J769" t="str">
        <f t="shared" si="23"/>
        <v>NO</v>
      </c>
    </row>
    <row r="770" spans="1:10" x14ac:dyDescent="0.25">
      <c r="A770">
        <v>34.509247539999997</v>
      </c>
      <c r="B770">
        <v>8007</v>
      </c>
      <c r="C770">
        <v>-11.25</v>
      </c>
      <c r="D770">
        <v>-61.5234375</v>
      </c>
      <c r="E770">
        <v>71</v>
      </c>
      <c r="F770">
        <v>103</v>
      </c>
      <c r="I770" t="str">
        <f t="shared" si="22"/>
        <v>NO</v>
      </c>
      <c r="J770" t="str">
        <f t="shared" si="23"/>
        <v>NO</v>
      </c>
    </row>
    <row r="771" spans="1:10" x14ac:dyDescent="0.25">
      <c r="A771">
        <v>34.519799710000001</v>
      </c>
      <c r="B771">
        <v>8017</v>
      </c>
      <c r="C771">
        <v>-11.77734375</v>
      </c>
      <c r="D771">
        <v>-52.734375</v>
      </c>
      <c r="E771">
        <v>71</v>
      </c>
      <c r="F771">
        <v>103</v>
      </c>
      <c r="I771" t="str">
        <f t="shared" si="22"/>
        <v>NO</v>
      </c>
      <c r="J771" t="str">
        <f t="shared" si="23"/>
        <v>NO</v>
      </c>
    </row>
    <row r="772" spans="1:10" x14ac:dyDescent="0.25">
      <c r="A772">
        <v>34.529799699999998</v>
      </c>
      <c r="B772">
        <v>8027</v>
      </c>
      <c r="C772">
        <v>-12.21679688</v>
      </c>
      <c r="D772">
        <v>-39.9502831</v>
      </c>
      <c r="E772">
        <v>71</v>
      </c>
      <c r="F772">
        <v>103</v>
      </c>
      <c r="I772" t="str">
        <f t="shared" si="22"/>
        <v>NO</v>
      </c>
      <c r="J772" t="str">
        <f t="shared" si="23"/>
        <v>NO</v>
      </c>
    </row>
    <row r="773" spans="1:10" x14ac:dyDescent="0.25">
      <c r="A773">
        <v>34.54080081</v>
      </c>
      <c r="B773">
        <v>8038</v>
      </c>
      <c r="C773">
        <v>-12.56835938</v>
      </c>
      <c r="D773">
        <v>-35.15625</v>
      </c>
      <c r="E773">
        <v>71</v>
      </c>
      <c r="F773">
        <v>103</v>
      </c>
      <c r="I773" t="str">
        <f t="shared" si="22"/>
        <v>NO</v>
      </c>
      <c r="J773" t="str">
        <f t="shared" si="23"/>
        <v>NO</v>
      </c>
    </row>
    <row r="774" spans="1:10" x14ac:dyDescent="0.25">
      <c r="A774">
        <v>34.550800090000003</v>
      </c>
      <c r="B774">
        <v>8048</v>
      </c>
      <c r="C774">
        <v>-12.74414063</v>
      </c>
      <c r="D774">
        <v>-15.980114</v>
      </c>
      <c r="E774">
        <v>71</v>
      </c>
      <c r="F774">
        <v>103</v>
      </c>
      <c r="I774" t="str">
        <f t="shared" ref="I774:I837" si="24">IF(AND(C775=MAX(C771:C779), _xlfn.STDEV.P(C771:C779)&gt;$K$6),"YES","NO")</f>
        <v>NO</v>
      </c>
      <c r="J774" t="str">
        <f t="shared" ref="J774:J837" si="25">IF(AND(C775=MIN(C771:C779), _xlfn.STDEV.P(C771:C779)&gt;$K$6),"YES","NO")</f>
        <v>YES</v>
      </c>
    </row>
    <row r="775" spans="1:10" x14ac:dyDescent="0.25">
      <c r="A775">
        <v>34.560799119999999</v>
      </c>
      <c r="B775">
        <v>8059</v>
      </c>
      <c r="C775">
        <v>-12.91992188</v>
      </c>
      <c r="D775">
        <v>-17.578125</v>
      </c>
      <c r="E775">
        <v>71</v>
      </c>
      <c r="F775">
        <v>103</v>
      </c>
      <c r="I775" t="str">
        <f t="shared" si="24"/>
        <v>NO</v>
      </c>
      <c r="J775" t="str">
        <f t="shared" si="25"/>
        <v>YES</v>
      </c>
    </row>
    <row r="776" spans="1:10" x14ac:dyDescent="0.25">
      <c r="A776">
        <v>34.571799990000002</v>
      </c>
      <c r="B776">
        <v>8069</v>
      </c>
      <c r="C776">
        <v>-12.91992188</v>
      </c>
      <c r="D776">
        <v>0</v>
      </c>
      <c r="E776">
        <v>71</v>
      </c>
      <c r="F776">
        <v>103</v>
      </c>
      <c r="I776" t="str">
        <f t="shared" si="24"/>
        <v>NO</v>
      </c>
      <c r="J776" t="str">
        <f t="shared" si="25"/>
        <v>NO</v>
      </c>
    </row>
    <row r="777" spans="1:10" x14ac:dyDescent="0.25">
      <c r="A777">
        <v>34.581801650000003</v>
      </c>
      <c r="B777">
        <v>8080</v>
      </c>
      <c r="C777">
        <v>-12.74414063</v>
      </c>
      <c r="D777">
        <v>17.578125</v>
      </c>
      <c r="E777">
        <v>71</v>
      </c>
      <c r="F777">
        <v>103</v>
      </c>
      <c r="I777" t="str">
        <f t="shared" si="24"/>
        <v>NO</v>
      </c>
      <c r="J777" t="str">
        <f t="shared" si="25"/>
        <v>NO</v>
      </c>
    </row>
    <row r="778" spans="1:10" x14ac:dyDescent="0.25">
      <c r="A778">
        <v>34.592799429999999</v>
      </c>
      <c r="B778">
        <v>8090</v>
      </c>
      <c r="C778">
        <v>-12.56835938</v>
      </c>
      <c r="D778">
        <v>17.578125</v>
      </c>
      <c r="E778">
        <v>71</v>
      </c>
      <c r="F778">
        <v>103</v>
      </c>
      <c r="I778" t="str">
        <f t="shared" si="24"/>
        <v>NO</v>
      </c>
      <c r="J778" t="str">
        <f t="shared" si="25"/>
        <v>NO</v>
      </c>
    </row>
    <row r="779" spans="1:10" x14ac:dyDescent="0.25">
      <c r="A779">
        <v>34.602799419999997</v>
      </c>
      <c r="B779">
        <v>8100</v>
      </c>
      <c r="C779">
        <v>-12.3046875</v>
      </c>
      <c r="D779">
        <v>23.970171000000001</v>
      </c>
      <c r="E779">
        <v>71</v>
      </c>
      <c r="F779">
        <v>103</v>
      </c>
      <c r="I779" t="str">
        <f t="shared" si="24"/>
        <v>NO</v>
      </c>
      <c r="J779" t="str">
        <f t="shared" si="25"/>
        <v>NO</v>
      </c>
    </row>
    <row r="780" spans="1:10" x14ac:dyDescent="0.25">
      <c r="A780">
        <v>34.613799100000001</v>
      </c>
      <c r="B780">
        <v>8111</v>
      </c>
      <c r="C780">
        <v>-11.86523438</v>
      </c>
      <c r="D780">
        <v>43.9453125</v>
      </c>
      <c r="E780">
        <v>71</v>
      </c>
      <c r="F780">
        <v>103</v>
      </c>
      <c r="I780" t="str">
        <f t="shared" si="24"/>
        <v>NO</v>
      </c>
      <c r="J780" t="str">
        <f t="shared" si="25"/>
        <v>NO</v>
      </c>
    </row>
    <row r="781" spans="1:10" x14ac:dyDescent="0.25">
      <c r="A781">
        <v>34.623802189999999</v>
      </c>
      <c r="B781">
        <v>8121</v>
      </c>
      <c r="C781">
        <v>-11.33789063</v>
      </c>
      <c r="D781">
        <v>47.9403419</v>
      </c>
      <c r="E781">
        <v>71</v>
      </c>
      <c r="F781">
        <v>103</v>
      </c>
      <c r="I781" t="str">
        <f t="shared" si="24"/>
        <v>NO</v>
      </c>
      <c r="J781" t="str">
        <f t="shared" si="25"/>
        <v>NO</v>
      </c>
    </row>
    <row r="782" spans="1:10" x14ac:dyDescent="0.25">
      <c r="A782">
        <v>34.633799310000001</v>
      </c>
      <c r="B782">
        <v>8132</v>
      </c>
      <c r="C782">
        <v>-10.72265625</v>
      </c>
      <c r="D782">
        <v>61.5234375</v>
      </c>
      <c r="E782">
        <v>71</v>
      </c>
      <c r="F782">
        <v>103</v>
      </c>
      <c r="I782" t="str">
        <f t="shared" si="24"/>
        <v>NO</v>
      </c>
      <c r="J782" t="str">
        <f t="shared" si="25"/>
        <v>NO</v>
      </c>
    </row>
    <row r="783" spans="1:10" x14ac:dyDescent="0.25">
      <c r="A783">
        <v>34.644800420000003</v>
      </c>
      <c r="B783">
        <v>8142</v>
      </c>
      <c r="C783">
        <v>-10.10742188</v>
      </c>
      <c r="D783">
        <v>55.930396999999999</v>
      </c>
      <c r="E783">
        <v>71</v>
      </c>
      <c r="F783">
        <v>103</v>
      </c>
      <c r="I783" t="str">
        <f t="shared" si="24"/>
        <v>NO</v>
      </c>
      <c r="J783" t="str">
        <f t="shared" si="25"/>
        <v>NO</v>
      </c>
    </row>
    <row r="784" spans="1:10" x14ac:dyDescent="0.25">
      <c r="A784">
        <v>34.654800889999997</v>
      </c>
      <c r="B784">
        <v>8153</v>
      </c>
      <c r="C784">
        <v>-9.31640625</v>
      </c>
      <c r="D784">
        <v>79.1015625</v>
      </c>
      <c r="E784">
        <v>71</v>
      </c>
      <c r="F784">
        <v>103</v>
      </c>
      <c r="I784" t="str">
        <f t="shared" si="24"/>
        <v>NO</v>
      </c>
      <c r="J784" t="str">
        <f t="shared" si="25"/>
        <v>NO</v>
      </c>
    </row>
    <row r="785" spans="1:10" x14ac:dyDescent="0.25">
      <c r="A785">
        <v>34.665802239999998</v>
      </c>
      <c r="B785">
        <v>8163</v>
      </c>
      <c r="C785">
        <v>-8.4375</v>
      </c>
      <c r="D785">
        <v>87.890625</v>
      </c>
      <c r="E785">
        <v>71</v>
      </c>
      <c r="F785">
        <v>103</v>
      </c>
      <c r="I785" t="str">
        <f t="shared" si="24"/>
        <v>NO</v>
      </c>
      <c r="J785" t="str">
        <f t="shared" si="25"/>
        <v>NO</v>
      </c>
    </row>
    <row r="786" spans="1:10" x14ac:dyDescent="0.25">
      <c r="A786">
        <v>34.675799609999999</v>
      </c>
      <c r="B786">
        <v>8173</v>
      </c>
      <c r="C786">
        <v>-7.55859375</v>
      </c>
      <c r="D786">
        <v>79.900566100000006</v>
      </c>
      <c r="E786">
        <v>71</v>
      </c>
      <c r="F786">
        <v>103</v>
      </c>
      <c r="I786" t="str">
        <f t="shared" si="24"/>
        <v>NO</v>
      </c>
      <c r="J786" t="str">
        <f t="shared" si="25"/>
        <v>NO</v>
      </c>
    </row>
    <row r="787" spans="1:10" x14ac:dyDescent="0.25">
      <c r="A787">
        <v>34.685801980000001</v>
      </c>
      <c r="B787">
        <v>8184</v>
      </c>
      <c r="C787">
        <v>-6.591796875</v>
      </c>
      <c r="D787">
        <v>96.6796875</v>
      </c>
      <c r="E787">
        <v>71</v>
      </c>
      <c r="F787">
        <v>103</v>
      </c>
      <c r="I787" t="str">
        <f t="shared" si="24"/>
        <v>NO</v>
      </c>
      <c r="J787" t="str">
        <f t="shared" si="25"/>
        <v>NO</v>
      </c>
    </row>
    <row r="788" spans="1:10" x14ac:dyDescent="0.25">
      <c r="A788">
        <v>34.696801190000002</v>
      </c>
      <c r="B788">
        <v>8194</v>
      </c>
      <c r="C788">
        <v>-5.537109375</v>
      </c>
      <c r="D788">
        <v>95.880683899999994</v>
      </c>
      <c r="E788">
        <v>71</v>
      </c>
      <c r="F788">
        <v>103</v>
      </c>
      <c r="I788" t="str">
        <f t="shared" si="24"/>
        <v>NO</v>
      </c>
      <c r="J788" t="str">
        <f t="shared" si="25"/>
        <v>NO</v>
      </c>
    </row>
    <row r="789" spans="1:10" x14ac:dyDescent="0.25">
      <c r="A789">
        <v>34.706801409999997</v>
      </c>
      <c r="B789">
        <v>8205</v>
      </c>
      <c r="C789">
        <v>-4.482421875</v>
      </c>
      <c r="D789">
        <v>105.46875</v>
      </c>
      <c r="E789">
        <v>71</v>
      </c>
      <c r="F789">
        <v>103</v>
      </c>
      <c r="I789" t="str">
        <f t="shared" si="24"/>
        <v>NO</v>
      </c>
      <c r="J789" t="str">
        <f t="shared" si="25"/>
        <v>NO</v>
      </c>
    </row>
    <row r="790" spans="1:10" x14ac:dyDescent="0.25">
      <c r="A790">
        <v>34.717799190000001</v>
      </c>
      <c r="B790">
        <v>8215</v>
      </c>
      <c r="C790">
        <v>-3.427734375</v>
      </c>
      <c r="D790">
        <v>95.880683899999994</v>
      </c>
      <c r="E790">
        <v>71</v>
      </c>
      <c r="F790">
        <v>103</v>
      </c>
      <c r="I790" t="str">
        <f t="shared" si="24"/>
        <v>NO</v>
      </c>
      <c r="J790" t="str">
        <f t="shared" si="25"/>
        <v>NO</v>
      </c>
    </row>
    <row r="791" spans="1:10" x14ac:dyDescent="0.25">
      <c r="A791">
        <v>34.727803229999999</v>
      </c>
      <c r="B791">
        <v>8226</v>
      </c>
      <c r="C791">
        <v>-2.28515625</v>
      </c>
      <c r="D791">
        <v>114.2578125</v>
      </c>
      <c r="E791">
        <v>71</v>
      </c>
      <c r="F791">
        <v>103</v>
      </c>
      <c r="I791" t="str">
        <f t="shared" si="24"/>
        <v>NO</v>
      </c>
      <c r="J791" t="str">
        <f t="shared" si="25"/>
        <v>NO</v>
      </c>
    </row>
    <row r="792" spans="1:10" x14ac:dyDescent="0.25">
      <c r="A792">
        <v>34.738800529999999</v>
      </c>
      <c r="B792">
        <v>8236</v>
      </c>
      <c r="C792">
        <v>-1.142578125</v>
      </c>
      <c r="D792">
        <v>114.2578125</v>
      </c>
      <c r="E792">
        <v>71</v>
      </c>
      <c r="F792">
        <v>103</v>
      </c>
      <c r="I792" t="str">
        <f t="shared" si="24"/>
        <v>NO</v>
      </c>
      <c r="J792" t="str">
        <f t="shared" si="25"/>
        <v>NO</v>
      </c>
    </row>
    <row r="793" spans="1:10" x14ac:dyDescent="0.25">
      <c r="A793">
        <v>34.748799089999999</v>
      </c>
      <c r="B793">
        <v>8246</v>
      </c>
      <c r="C793">
        <v>-8.7890625E-2</v>
      </c>
      <c r="D793">
        <v>95.880683899999994</v>
      </c>
      <c r="E793">
        <v>71</v>
      </c>
      <c r="F793">
        <v>103</v>
      </c>
      <c r="I793" t="str">
        <f t="shared" si="24"/>
        <v>NO</v>
      </c>
      <c r="J793" t="str">
        <f t="shared" si="25"/>
        <v>NO</v>
      </c>
    </row>
    <row r="794" spans="1:10" x14ac:dyDescent="0.25">
      <c r="A794">
        <v>34.759425399999998</v>
      </c>
      <c r="B794">
        <v>8257</v>
      </c>
      <c r="C794">
        <v>1.0546875</v>
      </c>
      <c r="D794">
        <v>114.2578125</v>
      </c>
      <c r="E794">
        <v>71</v>
      </c>
      <c r="F794">
        <v>103</v>
      </c>
      <c r="I794" t="str">
        <f t="shared" si="24"/>
        <v>NO</v>
      </c>
      <c r="J794" t="str">
        <f t="shared" si="25"/>
        <v>NO</v>
      </c>
    </row>
    <row r="795" spans="1:10" x14ac:dyDescent="0.25">
      <c r="A795">
        <v>34.76942682</v>
      </c>
      <c r="B795">
        <v>8267</v>
      </c>
      <c r="C795">
        <v>2.197265625</v>
      </c>
      <c r="D795">
        <v>103.8707352</v>
      </c>
      <c r="E795">
        <v>71</v>
      </c>
      <c r="F795">
        <v>103</v>
      </c>
      <c r="I795" t="str">
        <f t="shared" si="24"/>
        <v>NO</v>
      </c>
      <c r="J795" t="str">
        <f t="shared" si="25"/>
        <v>NO</v>
      </c>
    </row>
    <row r="796" spans="1:10" x14ac:dyDescent="0.25">
      <c r="A796">
        <v>34.780425549999997</v>
      </c>
      <c r="B796">
        <v>8278</v>
      </c>
      <c r="C796">
        <v>3.33984375</v>
      </c>
      <c r="D796">
        <v>114.2578125</v>
      </c>
      <c r="E796">
        <v>71</v>
      </c>
      <c r="F796">
        <v>103</v>
      </c>
      <c r="I796" t="str">
        <f t="shared" si="24"/>
        <v>NO</v>
      </c>
      <c r="J796" t="str">
        <f t="shared" si="25"/>
        <v>NO</v>
      </c>
    </row>
    <row r="797" spans="1:10" x14ac:dyDescent="0.25">
      <c r="A797">
        <v>34.790425540000001</v>
      </c>
      <c r="B797">
        <v>8288</v>
      </c>
      <c r="C797">
        <v>4.39453125</v>
      </c>
      <c r="D797">
        <v>95.880683899999994</v>
      </c>
      <c r="E797">
        <v>71</v>
      </c>
      <c r="F797">
        <v>103</v>
      </c>
      <c r="I797" t="str">
        <f t="shared" si="24"/>
        <v>NO</v>
      </c>
      <c r="J797" t="str">
        <f t="shared" si="25"/>
        <v>NO</v>
      </c>
    </row>
    <row r="798" spans="1:10" x14ac:dyDescent="0.25">
      <c r="A798">
        <v>34.801428080000001</v>
      </c>
      <c r="B798">
        <v>8299</v>
      </c>
      <c r="C798">
        <v>5.361328125</v>
      </c>
      <c r="D798">
        <v>96.6796875</v>
      </c>
      <c r="E798">
        <v>71</v>
      </c>
      <c r="F798">
        <v>103</v>
      </c>
      <c r="I798" t="str">
        <f t="shared" si="24"/>
        <v>NO</v>
      </c>
      <c r="J798" t="str">
        <f t="shared" si="25"/>
        <v>NO</v>
      </c>
    </row>
    <row r="799" spans="1:10" x14ac:dyDescent="0.25">
      <c r="A799">
        <v>34.811427590000001</v>
      </c>
      <c r="B799">
        <v>8309</v>
      </c>
      <c r="C799">
        <v>6.328125</v>
      </c>
      <c r="D799">
        <v>96.6796875</v>
      </c>
      <c r="E799">
        <v>71</v>
      </c>
      <c r="F799">
        <v>103</v>
      </c>
      <c r="I799" t="str">
        <f t="shared" si="24"/>
        <v>NO</v>
      </c>
      <c r="J799" t="str">
        <f t="shared" si="25"/>
        <v>NO</v>
      </c>
    </row>
    <row r="800" spans="1:10" x14ac:dyDescent="0.25">
      <c r="A800">
        <v>34.821425439999999</v>
      </c>
      <c r="B800">
        <v>8319</v>
      </c>
      <c r="C800">
        <v>7.20703125</v>
      </c>
      <c r="D800">
        <v>79.900566100000006</v>
      </c>
      <c r="E800">
        <v>71</v>
      </c>
      <c r="F800">
        <v>103</v>
      </c>
      <c r="I800" t="str">
        <f t="shared" si="24"/>
        <v>NO</v>
      </c>
      <c r="J800" t="str">
        <f t="shared" si="25"/>
        <v>NO</v>
      </c>
    </row>
    <row r="801" spans="1:10" x14ac:dyDescent="0.25">
      <c r="A801">
        <v>34.832426069999997</v>
      </c>
      <c r="B801">
        <v>8330</v>
      </c>
      <c r="C801">
        <v>8.0859375</v>
      </c>
      <c r="D801">
        <v>87.890625</v>
      </c>
      <c r="E801">
        <v>71</v>
      </c>
      <c r="F801">
        <v>103</v>
      </c>
      <c r="I801" t="str">
        <f t="shared" si="24"/>
        <v>NO</v>
      </c>
      <c r="J801" t="str">
        <f t="shared" si="25"/>
        <v>NO</v>
      </c>
    </row>
    <row r="802" spans="1:10" x14ac:dyDescent="0.25">
      <c r="A802">
        <v>34.842455630000003</v>
      </c>
      <c r="B802">
        <v>8340</v>
      </c>
      <c r="C802">
        <v>8.876953125</v>
      </c>
      <c r="D802">
        <v>71.910514800000001</v>
      </c>
      <c r="E802">
        <v>71</v>
      </c>
      <c r="F802">
        <v>103</v>
      </c>
      <c r="I802" t="str">
        <f t="shared" si="24"/>
        <v>NO</v>
      </c>
      <c r="J802" t="str">
        <f t="shared" si="25"/>
        <v>NO</v>
      </c>
    </row>
    <row r="803" spans="1:10" x14ac:dyDescent="0.25">
      <c r="A803">
        <v>34.8534255</v>
      </c>
      <c r="B803">
        <v>8351</v>
      </c>
      <c r="C803">
        <v>9.580078125</v>
      </c>
      <c r="D803">
        <v>70.3125</v>
      </c>
      <c r="E803">
        <v>71</v>
      </c>
      <c r="F803">
        <v>103</v>
      </c>
      <c r="I803" t="str">
        <f t="shared" si="24"/>
        <v>NO</v>
      </c>
      <c r="J803" t="str">
        <f t="shared" si="25"/>
        <v>NO</v>
      </c>
    </row>
    <row r="804" spans="1:10" x14ac:dyDescent="0.25">
      <c r="A804">
        <v>34.863425489999997</v>
      </c>
      <c r="B804">
        <v>8361</v>
      </c>
      <c r="C804">
        <v>10.1953125</v>
      </c>
      <c r="D804">
        <v>55.930396999999999</v>
      </c>
      <c r="E804">
        <v>71</v>
      </c>
      <c r="F804">
        <v>103</v>
      </c>
      <c r="I804" t="str">
        <f t="shared" si="24"/>
        <v>NO</v>
      </c>
      <c r="J804" t="str">
        <f t="shared" si="25"/>
        <v>NO</v>
      </c>
    </row>
    <row r="805" spans="1:10" x14ac:dyDescent="0.25">
      <c r="A805">
        <v>34.874432800000001</v>
      </c>
      <c r="B805">
        <v>8372</v>
      </c>
      <c r="C805">
        <v>10.72265625</v>
      </c>
      <c r="D805">
        <v>52.734375</v>
      </c>
      <c r="E805">
        <v>71</v>
      </c>
      <c r="F805">
        <v>103</v>
      </c>
      <c r="I805" t="str">
        <f t="shared" si="24"/>
        <v>NO</v>
      </c>
      <c r="J805" t="str">
        <f t="shared" si="25"/>
        <v>NO</v>
      </c>
    </row>
    <row r="806" spans="1:10" x14ac:dyDescent="0.25">
      <c r="A806">
        <v>34.885009289999999</v>
      </c>
      <c r="B806">
        <v>8382</v>
      </c>
      <c r="C806">
        <v>11.16210938</v>
      </c>
      <c r="D806">
        <v>43.9453125</v>
      </c>
      <c r="E806">
        <v>71</v>
      </c>
      <c r="F806">
        <v>103</v>
      </c>
      <c r="I806" t="str">
        <f t="shared" si="24"/>
        <v>NO</v>
      </c>
      <c r="J806" t="str">
        <f t="shared" si="25"/>
        <v>NO</v>
      </c>
    </row>
    <row r="807" spans="1:10" x14ac:dyDescent="0.25">
      <c r="A807">
        <v>34.895310160000001</v>
      </c>
      <c r="B807">
        <v>8392</v>
      </c>
      <c r="C807">
        <v>11.51367188</v>
      </c>
      <c r="D807">
        <v>31.960228000000001</v>
      </c>
      <c r="E807">
        <v>71</v>
      </c>
      <c r="F807">
        <v>103</v>
      </c>
      <c r="I807" t="str">
        <f t="shared" si="24"/>
        <v>NO</v>
      </c>
      <c r="J807" t="str">
        <f t="shared" si="25"/>
        <v>NO</v>
      </c>
    </row>
    <row r="808" spans="1:10" x14ac:dyDescent="0.25">
      <c r="A808">
        <v>34.905430080000002</v>
      </c>
      <c r="B808">
        <v>8403</v>
      </c>
      <c r="C808">
        <v>11.86523438</v>
      </c>
      <c r="D808">
        <v>35.15625</v>
      </c>
      <c r="E808">
        <v>71</v>
      </c>
      <c r="F808">
        <v>103</v>
      </c>
      <c r="I808" t="str">
        <f t="shared" si="24"/>
        <v>NO</v>
      </c>
      <c r="J808" t="str">
        <f t="shared" si="25"/>
        <v>NO</v>
      </c>
    </row>
    <row r="809" spans="1:10" x14ac:dyDescent="0.25">
      <c r="A809">
        <v>34.915945530000002</v>
      </c>
      <c r="B809">
        <v>8413</v>
      </c>
      <c r="C809">
        <v>12.04101563</v>
      </c>
      <c r="D809">
        <v>15.980114</v>
      </c>
      <c r="E809">
        <v>71</v>
      </c>
      <c r="F809">
        <v>103</v>
      </c>
      <c r="I809" t="str">
        <f t="shared" si="24"/>
        <v>YES</v>
      </c>
      <c r="J809" t="str">
        <f t="shared" si="25"/>
        <v>NO</v>
      </c>
    </row>
    <row r="810" spans="1:10" x14ac:dyDescent="0.25">
      <c r="A810">
        <v>34.926498649999999</v>
      </c>
      <c r="B810">
        <v>8424</v>
      </c>
      <c r="C810">
        <v>12.12890625</v>
      </c>
      <c r="D810">
        <v>8.7890625</v>
      </c>
      <c r="E810">
        <v>71</v>
      </c>
      <c r="F810">
        <v>103</v>
      </c>
      <c r="I810" t="str">
        <f t="shared" si="24"/>
        <v>NO</v>
      </c>
      <c r="J810" t="str">
        <f t="shared" si="25"/>
        <v>NO</v>
      </c>
    </row>
    <row r="811" spans="1:10" x14ac:dyDescent="0.25">
      <c r="A811">
        <v>34.936981199999998</v>
      </c>
      <c r="B811">
        <v>8434</v>
      </c>
      <c r="C811">
        <v>12.04101563</v>
      </c>
      <c r="D811">
        <v>-7.9900570000000002</v>
      </c>
      <c r="E811">
        <v>71</v>
      </c>
      <c r="F811">
        <v>103</v>
      </c>
      <c r="I811" t="str">
        <f t="shared" si="24"/>
        <v>NO</v>
      </c>
      <c r="J811" t="str">
        <f t="shared" si="25"/>
        <v>NO</v>
      </c>
    </row>
    <row r="812" spans="1:10" x14ac:dyDescent="0.25">
      <c r="A812">
        <v>34.947071080000001</v>
      </c>
      <c r="B812">
        <v>8445</v>
      </c>
      <c r="C812">
        <v>11.953125</v>
      </c>
      <c r="D812">
        <v>-8.7890625</v>
      </c>
      <c r="E812">
        <v>71</v>
      </c>
      <c r="F812">
        <v>103</v>
      </c>
      <c r="I812" t="str">
        <f t="shared" si="24"/>
        <v>NO</v>
      </c>
      <c r="J812" t="str">
        <f t="shared" si="25"/>
        <v>NO</v>
      </c>
    </row>
    <row r="813" spans="1:10" x14ac:dyDescent="0.25">
      <c r="A813">
        <v>34.95782852</v>
      </c>
      <c r="B813">
        <v>8455</v>
      </c>
      <c r="C813">
        <v>11.68945313</v>
      </c>
      <c r="D813">
        <v>-26.3671875</v>
      </c>
      <c r="E813">
        <v>71</v>
      </c>
      <c r="F813">
        <v>103</v>
      </c>
      <c r="I813" t="str">
        <f t="shared" si="24"/>
        <v>NO</v>
      </c>
      <c r="J813" t="str">
        <f t="shared" si="25"/>
        <v>NO</v>
      </c>
    </row>
    <row r="814" spans="1:10" x14ac:dyDescent="0.25">
      <c r="A814">
        <v>34.968090770000003</v>
      </c>
      <c r="B814">
        <v>8465</v>
      </c>
      <c r="C814">
        <v>11.42578125</v>
      </c>
      <c r="D814">
        <v>-23.970171000000001</v>
      </c>
      <c r="E814">
        <v>71</v>
      </c>
      <c r="F814">
        <v>103</v>
      </c>
      <c r="I814" t="str">
        <f t="shared" si="24"/>
        <v>NO</v>
      </c>
      <c r="J814" t="str">
        <f t="shared" si="25"/>
        <v>NO</v>
      </c>
    </row>
    <row r="815" spans="1:10" x14ac:dyDescent="0.25">
      <c r="A815">
        <v>34.978583569999998</v>
      </c>
      <c r="B815">
        <v>8476</v>
      </c>
      <c r="C815">
        <v>10.98632813</v>
      </c>
      <c r="D815">
        <v>-43.9453125</v>
      </c>
      <c r="E815">
        <v>71</v>
      </c>
      <c r="F815">
        <v>103</v>
      </c>
      <c r="I815" t="str">
        <f t="shared" si="24"/>
        <v>NO</v>
      </c>
      <c r="J815" t="str">
        <f t="shared" si="25"/>
        <v>NO</v>
      </c>
    </row>
    <row r="816" spans="1:10" x14ac:dyDescent="0.25">
      <c r="A816">
        <v>34.989075419999999</v>
      </c>
      <c r="B816">
        <v>8486</v>
      </c>
      <c r="C816">
        <v>10.546875</v>
      </c>
      <c r="D816">
        <v>-39.9502831</v>
      </c>
      <c r="E816">
        <v>71</v>
      </c>
      <c r="F816">
        <v>103</v>
      </c>
      <c r="I816" t="str">
        <f t="shared" si="24"/>
        <v>NO</v>
      </c>
      <c r="J816" t="str">
        <f t="shared" si="25"/>
        <v>NO</v>
      </c>
    </row>
    <row r="817" spans="1:10" x14ac:dyDescent="0.25">
      <c r="A817">
        <v>34.999563219999999</v>
      </c>
      <c r="B817">
        <v>8497</v>
      </c>
      <c r="C817">
        <v>10.01953125</v>
      </c>
      <c r="D817">
        <v>-52.734375</v>
      </c>
      <c r="E817">
        <v>71</v>
      </c>
      <c r="F817">
        <v>103</v>
      </c>
      <c r="I817" t="str">
        <f t="shared" si="24"/>
        <v>NO</v>
      </c>
      <c r="J817" t="str">
        <f t="shared" si="25"/>
        <v>NO</v>
      </c>
    </row>
    <row r="818" spans="1:10" x14ac:dyDescent="0.25">
      <c r="A818">
        <v>35.00990367</v>
      </c>
      <c r="B818">
        <v>8507</v>
      </c>
      <c r="C818">
        <v>9.31640625</v>
      </c>
      <c r="D818">
        <v>-70.3125</v>
      </c>
      <c r="E818">
        <v>71</v>
      </c>
      <c r="F818">
        <v>103</v>
      </c>
      <c r="I818" t="str">
        <f t="shared" si="24"/>
        <v>NO</v>
      </c>
      <c r="J818" t="str">
        <f t="shared" si="25"/>
        <v>NO</v>
      </c>
    </row>
    <row r="819" spans="1:10" x14ac:dyDescent="0.25">
      <c r="A819">
        <v>35.020463229999997</v>
      </c>
      <c r="B819">
        <v>8518</v>
      </c>
      <c r="C819">
        <v>8.525390625</v>
      </c>
      <c r="D819">
        <v>-71.910514800000001</v>
      </c>
      <c r="E819">
        <v>71</v>
      </c>
      <c r="F819">
        <v>103</v>
      </c>
      <c r="I819" t="str">
        <f t="shared" si="24"/>
        <v>NO</v>
      </c>
      <c r="J819" t="str">
        <f t="shared" si="25"/>
        <v>NO</v>
      </c>
    </row>
    <row r="820" spans="1:10" x14ac:dyDescent="0.25">
      <c r="A820">
        <v>35.031078819999998</v>
      </c>
      <c r="B820">
        <v>8528</v>
      </c>
      <c r="C820">
        <v>7.734375</v>
      </c>
      <c r="D820">
        <v>-79.1015625</v>
      </c>
      <c r="E820">
        <v>71</v>
      </c>
      <c r="F820">
        <v>103</v>
      </c>
      <c r="I820" t="str">
        <f t="shared" si="24"/>
        <v>NO</v>
      </c>
      <c r="J820" t="str">
        <f t="shared" si="25"/>
        <v>NO</v>
      </c>
    </row>
    <row r="821" spans="1:10" x14ac:dyDescent="0.25">
      <c r="A821">
        <v>35.041078329999998</v>
      </c>
      <c r="B821">
        <v>8538</v>
      </c>
      <c r="C821">
        <v>6.85546875</v>
      </c>
      <c r="D821">
        <v>-79.900566100000006</v>
      </c>
      <c r="E821">
        <v>71</v>
      </c>
      <c r="F821">
        <v>103</v>
      </c>
      <c r="I821" t="str">
        <f t="shared" si="24"/>
        <v>NO</v>
      </c>
      <c r="J821" t="str">
        <f t="shared" si="25"/>
        <v>NO</v>
      </c>
    </row>
    <row r="822" spans="1:10" x14ac:dyDescent="0.25">
      <c r="A822">
        <v>35.051077130000003</v>
      </c>
      <c r="B822">
        <v>8549</v>
      </c>
      <c r="C822">
        <v>5.888671875</v>
      </c>
      <c r="D822">
        <v>-96.6796875</v>
      </c>
      <c r="E822">
        <v>71</v>
      </c>
      <c r="F822">
        <v>103</v>
      </c>
      <c r="I822" t="str">
        <f t="shared" si="24"/>
        <v>NO</v>
      </c>
      <c r="J822" t="str">
        <f t="shared" si="25"/>
        <v>NO</v>
      </c>
    </row>
    <row r="823" spans="1:10" x14ac:dyDescent="0.25">
      <c r="A823">
        <v>35.062078710000002</v>
      </c>
      <c r="B823">
        <v>8559</v>
      </c>
      <c r="C823">
        <v>4.921875</v>
      </c>
      <c r="D823">
        <v>-87.890625</v>
      </c>
      <c r="E823">
        <v>71</v>
      </c>
      <c r="F823">
        <v>103</v>
      </c>
      <c r="I823" t="str">
        <f t="shared" si="24"/>
        <v>NO</v>
      </c>
      <c r="J823" t="str">
        <f t="shared" si="25"/>
        <v>NO</v>
      </c>
    </row>
    <row r="824" spans="1:10" x14ac:dyDescent="0.25">
      <c r="A824">
        <v>35.072078470000001</v>
      </c>
      <c r="B824">
        <v>8570</v>
      </c>
      <c r="C824">
        <v>3.955078125</v>
      </c>
      <c r="D824">
        <v>-96.6796875</v>
      </c>
      <c r="E824">
        <v>71</v>
      </c>
      <c r="F824">
        <v>103</v>
      </c>
      <c r="I824" t="str">
        <f t="shared" si="24"/>
        <v>NO</v>
      </c>
      <c r="J824" t="str">
        <f t="shared" si="25"/>
        <v>NO</v>
      </c>
    </row>
    <row r="825" spans="1:10" x14ac:dyDescent="0.25">
      <c r="A825">
        <v>35.082077259999998</v>
      </c>
      <c r="B825">
        <v>8580</v>
      </c>
      <c r="C825">
        <v>2.900390625</v>
      </c>
      <c r="D825">
        <v>-105.46875</v>
      </c>
      <c r="E825">
        <v>71</v>
      </c>
      <c r="F825">
        <v>103</v>
      </c>
      <c r="I825" t="str">
        <f t="shared" si="24"/>
        <v>NO</v>
      </c>
      <c r="J825" t="str">
        <f t="shared" si="25"/>
        <v>NO</v>
      </c>
    </row>
    <row r="826" spans="1:10" x14ac:dyDescent="0.25">
      <c r="A826">
        <v>35.093078849999998</v>
      </c>
      <c r="B826">
        <v>8590</v>
      </c>
      <c r="C826">
        <v>1.7578125</v>
      </c>
      <c r="D826">
        <v>-103.8707352</v>
      </c>
      <c r="E826">
        <v>71</v>
      </c>
      <c r="F826">
        <v>103</v>
      </c>
      <c r="I826" t="str">
        <f t="shared" si="24"/>
        <v>NO</v>
      </c>
      <c r="J826" t="str">
        <f t="shared" si="25"/>
        <v>NO</v>
      </c>
    </row>
    <row r="827" spans="1:10" x14ac:dyDescent="0.25">
      <c r="A827">
        <v>35.103081459999999</v>
      </c>
      <c r="B827">
        <v>8601</v>
      </c>
      <c r="C827">
        <v>0.703125</v>
      </c>
      <c r="D827">
        <v>-105.46875</v>
      </c>
      <c r="E827">
        <v>71</v>
      </c>
      <c r="F827">
        <v>103</v>
      </c>
      <c r="I827" t="str">
        <f t="shared" si="24"/>
        <v>NO</v>
      </c>
      <c r="J827" t="str">
        <f t="shared" si="25"/>
        <v>NO</v>
      </c>
    </row>
    <row r="828" spans="1:10" x14ac:dyDescent="0.25">
      <c r="A828">
        <v>35.114077809999998</v>
      </c>
      <c r="B828">
        <v>8611</v>
      </c>
      <c r="C828">
        <v>-0.439453125</v>
      </c>
      <c r="D828">
        <v>-103.8707352</v>
      </c>
      <c r="E828">
        <v>71</v>
      </c>
      <c r="F828">
        <v>103</v>
      </c>
      <c r="I828" t="str">
        <f t="shared" si="24"/>
        <v>NO</v>
      </c>
      <c r="J828" t="str">
        <f t="shared" si="25"/>
        <v>NO</v>
      </c>
    </row>
    <row r="829" spans="1:10" x14ac:dyDescent="0.25">
      <c r="A829">
        <v>35.124077800000002</v>
      </c>
      <c r="B829">
        <v>8622</v>
      </c>
      <c r="C829">
        <v>-1.58203125</v>
      </c>
      <c r="D829">
        <v>-114.2578125</v>
      </c>
      <c r="E829">
        <v>71</v>
      </c>
      <c r="F829">
        <v>103</v>
      </c>
      <c r="I829" t="str">
        <f t="shared" si="24"/>
        <v>NO</v>
      </c>
      <c r="J829" t="str">
        <f t="shared" si="25"/>
        <v>NO</v>
      </c>
    </row>
    <row r="830" spans="1:10" x14ac:dyDescent="0.25">
      <c r="A830">
        <v>35.135078909999997</v>
      </c>
      <c r="B830">
        <v>8632</v>
      </c>
      <c r="C830">
        <v>-2.724609375</v>
      </c>
      <c r="D830">
        <v>-103.8707352</v>
      </c>
      <c r="E830">
        <v>71</v>
      </c>
      <c r="F830">
        <v>103</v>
      </c>
      <c r="I830" t="str">
        <f t="shared" si="24"/>
        <v>NO</v>
      </c>
      <c r="J830" t="str">
        <f t="shared" si="25"/>
        <v>NO</v>
      </c>
    </row>
    <row r="831" spans="1:10" x14ac:dyDescent="0.25">
      <c r="A831">
        <v>35.145078419999997</v>
      </c>
      <c r="B831">
        <v>8643</v>
      </c>
      <c r="C831">
        <v>-3.779296875</v>
      </c>
      <c r="D831">
        <v>-105.46875</v>
      </c>
      <c r="E831">
        <v>71</v>
      </c>
      <c r="F831">
        <v>103</v>
      </c>
      <c r="I831" t="str">
        <f t="shared" si="24"/>
        <v>NO</v>
      </c>
      <c r="J831" t="str">
        <f t="shared" si="25"/>
        <v>NO</v>
      </c>
    </row>
    <row r="832" spans="1:10" x14ac:dyDescent="0.25">
      <c r="A832">
        <v>35.155077929999997</v>
      </c>
      <c r="B832">
        <v>8653</v>
      </c>
      <c r="C832">
        <v>-4.833984375</v>
      </c>
      <c r="D832">
        <v>-105.46875</v>
      </c>
      <c r="E832">
        <v>71</v>
      </c>
      <c r="F832">
        <v>103</v>
      </c>
      <c r="I832" t="str">
        <f t="shared" si="24"/>
        <v>NO</v>
      </c>
      <c r="J832" t="str">
        <f t="shared" si="25"/>
        <v>NO</v>
      </c>
    </row>
    <row r="833" spans="1:10" x14ac:dyDescent="0.25">
      <c r="A833">
        <v>35.166077379999997</v>
      </c>
      <c r="B833">
        <v>8663</v>
      </c>
      <c r="C833">
        <v>-5.888671875</v>
      </c>
      <c r="D833">
        <v>-95.880683899999994</v>
      </c>
      <c r="E833">
        <v>71</v>
      </c>
      <c r="F833">
        <v>103</v>
      </c>
      <c r="I833" t="str">
        <f t="shared" si="24"/>
        <v>NO</v>
      </c>
      <c r="J833" t="str">
        <f t="shared" si="25"/>
        <v>NO</v>
      </c>
    </row>
    <row r="834" spans="1:10" x14ac:dyDescent="0.25">
      <c r="A834">
        <v>35.176080939999999</v>
      </c>
      <c r="B834">
        <v>8674</v>
      </c>
      <c r="C834">
        <v>-6.85546875</v>
      </c>
      <c r="D834">
        <v>-96.6796875</v>
      </c>
      <c r="E834">
        <v>71</v>
      </c>
      <c r="F834">
        <v>103</v>
      </c>
      <c r="I834" t="str">
        <f t="shared" si="24"/>
        <v>NO</v>
      </c>
      <c r="J834" t="str">
        <f t="shared" si="25"/>
        <v>NO</v>
      </c>
    </row>
    <row r="835" spans="1:10" x14ac:dyDescent="0.25">
      <c r="A835">
        <v>35.187077279999997</v>
      </c>
      <c r="B835">
        <v>8684</v>
      </c>
      <c r="C835">
        <v>-7.822265625</v>
      </c>
      <c r="D835">
        <v>-87.890625</v>
      </c>
      <c r="E835">
        <v>71</v>
      </c>
      <c r="F835">
        <v>103</v>
      </c>
      <c r="I835" t="str">
        <f t="shared" si="24"/>
        <v>NO</v>
      </c>
      <c r="J835" t="str">
        <f t="shared" si="25"/>
        <v>NO</v>
      </c>
    </row>
    <row r="836" spans="1:10" x14ac:dyDescent="0.25">
      <c r="A836">
        <v>35.197078470000001</v>
      </c>
      <c r="B836">
        <v>8695</v>
      </c>
      <c r="C836">
        <v>-8.701171875</v>
      </c>
      <c r="D836">
        <v>-87.890625</v>
      </c>
      <c r="E836">
        <v>71</v>
      </c>
      <c r="F836">
        <v>103</v>
      </c>
      <c r="I836" t="str">
        <f t="shared" si="24"/>
        <v>NO</v>
      </c>
      <c r="J836" t="str">
        <f t="shared" si="25"/>
        <v>NO</v>
      </c>
    </row>
    <row r="837" spans="1:10" x14ac:dyDescent="0.25">
      <c r="A837">
        <v>35.208077670000002</v>
      </c>
      <c r="B837">
        <v>8705</v>
      </c>
      <c r="C837">
        <v>-9.404296875</v>
      </c>
      <c r="D837">
        <v>-63.9204559</v>
      </c>
      <c r="E837">
        <v>71</v>
      </c>
      <c r="F837">
        <v>103</v>
      </c>
      <c r="I837" t="str">
        <f t="shared" si="24"/>
        <v>NO</v>
      </c>
      <c r="J837" t="str">
        <f t="shared" si="25"/>
        <v>NO</v>
      </c>
    </row>
    <row r="838" spans="1:10" x14ac:dyDescent="0.25">
      <c r="A838">
        <v>35.218077899999997</v>
      </c>
      <c r="B838">
        <v>8716</v>
      </c>
      <c r="C838">
        <v>-10.1953125</v>
      </c>
      <c r="D838">
        <v>-79.1015625</v>
      </c>
      <c r="E838">
        <v>71</v>
      </c>
      <c r="F838">
        <v>103</v>
      </c>
      <c r="I838" t="str">
        <f t="shared" ref="I838:I901" si="26">IF(AND(C839=MAX(C835:C843), _xlfn.STDEV.P(C835:C843)&gt;$K$6),"YES","NO")</f>
        <v>NO</v>
      </c>
      <c r="J838" t="str">
        <f t="shared" ref="J838:J901" si="27">IF(AND(C839=MIN(C835:C843), _xlfn.STDEV.P(C835:C843)&gt;$K$6),"YES","NO")</f>
        <v>NO</v>
      </c>
    </row>
    <row r="839" spans="1:10" x14ac:dyDescent="0.25">
      <c r="A839">
        <v>35.228079559999998</v>
      </c>
      <c r="B839">
        <v>8726</v>
      </c>
      <c r="C839">
        <v>-10.81054688</v>
      </c>
      <c r="D839">
        <v>-61.5234375</v>
      </c>
      <c r="E839">
        <v>71</v>
      </c>
      <c r="F839">
        <v>103</v>
      </c>
      <c r="I839" t="str">
        <f t="shared" si="26"/>
        <v>NO</v>
      </c>
      <c r="J839" t="str">
        <f t="shared" si="27"/>
        <v>NO</v>
      </c>
    </row>
    <row r="840" spans="1:10" x14ac:dyDescent="0.25">
      <c r="A840">
        <v>35.239078040000003</v>
      </c>
      <c r="B840">
        <v>8736</v>
      </c>
      <c r="C840">
        <v>-11.42578125</v>
      </c>
      <c r="D840">
        <v>-55.930396999999999</v>
      </c>
      <c r="E840">
        <v>71</v>
      </c>
      <c r="F840">
        <v>103</v>
      </c>
      <c r="I840" t="str">
        <f t="shared" si="26"/>
        <v>NO</v>
      </c>
      <c r="J840" t="str">
        <f t="shared" si="27"/>
        <v>NO</v>
      </c>
    </row>
    <row r="841" spans="1:10" x14ac:dyDescent="0.25">
      <c r="A841">
        <v>35.249078269999998</v>
      </c>
      <c r="B841">
        <v>8747</v>
      </c>
      <c r="C841">
        <v>-11.86523438</v>
      </c>
      <c r="D841">
        <v>-43.9453125</v>
      </c>
      <c r="E841">
        <v>71</v>
      </c>
      <c r="F841">
        <v>103</v>
      </c>
      <c r="I841" t="str">
        <f t="shared" si="26"/>
        <v>NO</v>
      </c>
      <c r="J841" t="str">
        <f t="shared" si="27"/>
        <v>NO</v>
      </c>
    </row>
    <row r="842" spans="1:10" x14ac:dyDescent="0.25">
      <c r="A842">
        <v>35.260085580000002</v>
      </c>
      <c r="B842">
        <v>8757</v>
      </c>
      <c r="C842">
        <v>-12.12890625</v>
      </c>
      <c r="D842">
        <v>-23.970171000000001</v>
      </c>
      <c r="E842">
        <v>71</v>
      </c>
      <c r="F842">
        <v>103</v>
      </c>
      <c r="I842" t="str">
        <f t="shared" si="26"/>
        <v>NO</v>
      </c>
      <c r="J842" t="str">
        <f t="shared" si="27"/>
        <v>NO</v>
      </c>
    </row>
    <row r="843" spans="1:10" x14ac:dyDescent="0.25">
      <c r="A843">
        <v>35.270077710000002</v>
      </c>
      <c r="B843">
        <v>8768</v>
      </c>
      <c r="C843">
        <v>-12.48046875</v>
      </c>
      <c r="D843">
        <v>-35.15625</v>
      </c>
      <c r="E843">
        <v>71</v>
      </c>
      <c r="F843">
        <v>103</v>
      </c>
      <c r="I843" t="str">
        <f t="shared" si="26"/>
        <v>NO</v>
      </c>
      <c r="J843" t="str">
        <f t="shared" si="27"/>
        <v>YES</v>
      </c>
    </row>
    <row r="844" spans="1:10" x14ac:dyDescent="0.25">
      <c r="A844">
        <v>35.281077860000003</v>
      </c>
      <c r="B844">
        <v>8778</v>
      </c>
      <c r="C844">
        <v>-12.65625</v>
      </c>
      <c r="D844">
        <v>-15.980114</v>
      </c>
      <c r="E844">
        <v>71</v>
      </c>
      <c r="F844">
        <v>103</v>
      </c>
      <c r="I844" t="str">
        <f t="shared" si="26"/>
        <v>NO</v>
      </c>
      <c r="J844" t="str">
        <f t="shared" si="27"/>
        <v>YES</v>
      </c>
    </row>
    <row r="845" spans="1:10" x14ac:dyDescent="0.25">
      <c r="A845">
        <v>35.291078329999998</v>
      </c>
      <c r="B845">
        <v>8789</v>
      </c>
      <c r="C845">
        <v>-12.65625</v>
      </c>
      <c r="D845">
        <v>0</v>
      </c>
      <c r="E845">
        <v>71</v>
      </c>
      <c r="F845">
        <v>103</v>
      </c>
      <c r="I845" t="str">
        <f t="shared" si="26"/>
        <v>NO</v>
      </c>
      <c r="J845" t="str">
        <f t="shared" si="27"/>
        <v>YES</v>
      </c>
    </row>
    <row r="846" spans="1:10" x14ac:dyDescent="0.25">
      <c r="A846">
        <v>35.301077599999999</v>
      </c>
      <c r="B846">
        <v>8799</v>
      </c>
      <c r="C846">
        <v>-12.65625</v>
      </c>
      <c r="D846">
        <v>0</v>
      </c>
      <c r="E846">
        <v>71</v>
      </c>
      <c r="F846">
        <v>103</v>
      </c>
      <c r="I846" t="str">
        <f t="shared" si="26"/>
        <v>NO</v>
      </c>
      <c r="J846" t="str">
        <f t="shared" si="27"/>
        <v>NO</v>
      </c>
    </row>
    <row r="847" spans="1:10" x14ac:dyDescent="0.25">
      <c r="A847">
        <v>35.312078239999998</v>
      </c>
      <c r="B847">
        <v>8809</v>
      </c>
      <c r="C847">
        <v>-12.48046875</v>
      </c>
      <c r="D847">
        <v>15.980114</v>
      </c>
      <c r="E847">
        <v>71</v>
      </c>
      <c r="F847">
        <v>103</v>
      </c>
      <c r="I847" t="str">
        <f t="shared" si="26"/>
        <v>NO</v>
      </c>
      <c r="J847" t="str">
        <f t="shared" si="27"/>
        <v>NO</v>
      </c>
    </row>
    <row r="848" spans="1:10" x14ac:dyDescent="0.25">
      <c r="A848">
        <v>35.32277036</v>
      </c>
      <c r="B848">
        <v>8820</v>
      </c>
      <c r="C848">
        <v>-12.21679688</v>
      </c>
      <c r="D848">
        <v>26.3671875</v>
      </c>
      <c r="E848">
        <v>71</v>
      </c>
      <c r="F848">
        <v>103</v>
      </c>
      <c r="I848" t="str">
        <f t="shared" si="26"/>
        <v>NO</v>
      </c>
      <c r="J848" t="str">
        <f t="shared" si="27"/>
        <v>NO</v>
      </c>
    </row>
    <row r="849" spans="1:10" x14ac:dyDescent="0.25">
      <c r="A849">
        <v>35.332771540000003</v>
      </c>
      <c r="B849">
        <v>8830</v>
      </c>
      <c r="C849">
        <v>-11.86523438</v>
      </c>
      <c r="D849">
        <v>31.960228000000001</v>
      </c>
      <c r="E849">
        <v>71</v>
      </c>
      <c r="F849">
        <v>103</v>
      </c>
      <c r="I849" t="str">
        <f t="shared" si="26"/>
        <v>NO</v>
      </c>
      <c r="J849" t="str">
        <f t="shared" si="27"/>
        <v>NO</v>
      </c>
    </row>
    <row r="850" spans="1:10" x14ac:dyDescent="0.25">
      <c r="A850">
        <v>35.342770100000003</v>
      </c>
      <c r="B850">
        <v>8841</v>
      </c>
      <c r="C850">
        <v>-11.42578125</v>
      </c>
      <c r="D850">
        <v>43.9453125</v>
      </c>
      <c r="E850">
        <v>71</v>
      </c>
      <c r="F850">
        <v>103</v>
      </c>
      <c r="I850" t="str">
        <f t="shared" si="26"/>
        <v>NO</v>
      </c>
      <c r="J850" t="str">
        <f t="shared" si="27"/>
        <v>NO</v>
      </c>
    </row>
    <row r="851" spans="1:10" x14ac:dyDescent="0.25">
      <c r="A851">
        <v>35.353770490000002</v>
      </c>
      <c r="B851">
        <v>8851</v>
      </c>
      <c r="C851">
        <v>-10.81054688</v>
      </c>
      <c r="D851">
        <v>55.930396999999999</v>
      </c>
      <c r="E851">
        <v>71</v>
      </c>
      <c r="F851">
        <v>103</v>
      </c>
      <c r="I851" t="str">
        <f t="shared" si="26"/>
        <v>NO</v>
      </c>
      <c r="J851" t="str">
        <f t="shared" si="27"/>
        <v>NO</v>
      </c>
    </row>
    <row r="852" spans="1:10" x14ac:dyDescent="0.25">
      <c r="A852">
        <v>35.363771200000002</v>
      </c>
      <c r="B852">
        <v>8862</v>
      </c>
      <c r="C852">
        <v>-10.1953125</v>
      </c>
      <c r="D852">
        <v>61.5234375</v>
      </c>
      <c r="E852">
        <v>71</v>
      </c>
      <c r="F852">
        <v>103</v>
      </c>
      <c r="I852" t="str">
        <f t="shared" si="26"/>
        <v>NO</v>
      </c>
      <c r="J852" t="str">
        <f t="shared" si="27"/>
        <v>NO</v>
      </c>
    </row>
    <row r="853" spans="1:10" x14ac:dyDescent="0.25">
      <c r="A853">
        <v>35.374769690000001</v>
      </c>
      <c r="B853">
        <v>8872</v>
      </c>
      <c r="C853">
        <v>-9.4921875</v>
      </c>
      <c r="D853">
        <v>70.3125</v>
      </c>
      <c r="E853">
        <v>71</v>
      </c>
      <c r="F853">
        <v>103</v>
      </c>
      <c r="I853" t="str">
        <f t="shared" si="26"/>
        <v>NO</v>
      </c>
      <c r="J853" t="str">
        <f t="shared" si="27"/>
        <v>NO</v>
      </c>
    </row>
    <row r="854" spans="1:10" x14ac:dyDescent="0.25">
      <c r="A854">
        <v>35.384769679999998</v>
      </c>
      <c r="B854">
        <v>8882</v>
      </c>
      <c r="C854">
        <v>-8.701171875</v>
      </c>
      <c r="D854">
        <v>71.910514800000001</v>
      </c>
      <c r="E854">
        <v>71</v>
      </c>
      <c r="F854">
        <v>103</v>
      </c>
      <c r="I854" t="str">
        <f t="shared" si="26"/>
        <v>NO</v>
      </c>
      <c r="J854" t="str">
        <f t="shared" si="27"/>
        <v>NO</v>
      </c>
    </row>
    <row r="855" spans="1:10" x14ac:dyDescent="0.25">
      <c r="A855">
        <v>35.394770860000001</v>
      </c>
      <c r="B855">
        <v>8893</v>
      </c>
      <c r="C855">
        <v>-7.734375</v>
      </c>
      <c r="D855">
        <v>96.6796875</v>
      </c>
      <c r="E855">
        <v>71</v>
      </c>
      <c r="F855">
        <v>103</v>
      </c>
      <c r="I855" t="str">
        <f t="shared" si="26"/>
        <v>NO</v>
      </c>
      <c r="J855" t="str">
        <f t="shared" si="27"/>
        <v>NO</v>
      </c>
    </row>
    <row r="856" spans="1:10" x14ac:dyDescent="0.25">
      <c r="A856">
        <v>35.4057703</v>
      </c>
      <c r="B856">
        <v>8903</v>
      </c>
      <c r="C856">
        <v>-6.85546875</v>
      </c>
      <c r="D856">
        <v>79.900566100000006</v>
      </c>
      <c r="E856">
        <v>71</v>
      </c>
      <c r="F856">
        <v>103</v>
      </c>
      <c r="I856" t="str">
        <f t="shared" si="26"/>
        <v>NO</v>
      </c>
      <c r="J856" t="str">
        <f t="shared" si="27"/>
        <v>NO</v>
      </c>
    </row>
    <row r="857" spans="1:10" x14ac:dyDescent="0.25">
      <c r="A857">
        <v>35.415771720000002</v>
      </c>
      <c r="B857">
        <v>8914</v>
      </c>
      <c r="C857">
        <v>-5.888671875</v>
      </c>
      <c r="D857">
        <v>96.6796875</v>
      </c>
      <c r="E857">
        <v>71</v>
      </c>
      <c r="F857">
        <v>103</v>
      </c>
      <c r="I857" t="str">
        <f t="shared" si="26"/>
        <v>NO</v>
      </c>
      <c r="J857" t="str">
        <f t="shared" si="27"/>
        <v>NO</v>
      </c>
    </row>
    <row r="858" spans="1:10" x14ac:dyDescent="0.25">
      <c r="A858">
        <v>35.426769499999999</v>
      </c>
      <c r="B858">
        <v>8924</v>
      </c>
      <c r="C858">
        <v>-4.833984375</v>
      </c>
      <c r="D858">
        <v>95.880683899999994</v>
      </c>
      <c r="E858">
        <v>71</v>
      </c>
      <c r="F858">
        <v>103</v>
      </c>
      <c r="I858" t="str">
        <f t="shared" si="26"/>
        <v>NO</v>
      </c>
      <c r="J858" t="str">
        <f t="shared" si="27"/>
        <v>NO</v>
      </c>
    </row>
    <row r="859" spans="1:10" x14ac:dyDescent="0.25">
      <c r="A859">
        <v>35.436896320000002</v>
      </c>
      <c r="B859">
        <v>8935</v>
      </c>
      <c r="C859">
        <v>-3.779296875</v>
      </c>
      <c r="D859">
        <v>105.46875</v>
      </c>
      <c r="E859">
        <v>71</v>
      </c>
      <c r="F859">
        <v>103</v>
      </c>
      <c r="I859" t="str">
        <f t="shared" si="26"/>
        <v>NO</v>
      </c>
      <c r="J859" t="str">
        <f t="shared" si="27"/>
        <v>NO</v>
      </c>
    </row>
    <row r="860" spans="1:10" x14ac:dyDescent="0.25">
      <c r="A860">
        <v>35.447893620000002</v>
      </c>
      <c r="B860">
        <v>8945</v>
      </c>
      <c r="C860">
        <v>-2.724609375</v>
      </c>
      <c r="D860">
        <v>105.46875</v>
      </c>
      <c r="E860">
        <v>71</v>
      </c>
      <c r="F860">
        <v>103</v>
      </c>
      <c r="I860" t="str">
        <f t="shared" si="26"/>
        <v>NO</v>
      </c>
      <c r="J860" t="str">
        <f t="shared" si="27"/>
        <v>NO</v>
      </c>
    </row>
    <row r="861" spans="1:10" x14ac:dyDescent="0.25">
      <c r="A861">
        <v>35.457893370000001</v>
      </c>
      <c r="B861">
        <v>8955</v>
      </c>
      <c r="C861">
        <v>-1.58203125</v>
      </c>
      <c r="D861">
        <v>103.8707352</v>
      </c>
      <c r="E861">
        <v>71</v>
      </c>
      <c r="F861">
        <v>103</v>
      </c>
      <c r="I861" t="str">
        <f t="shared" si="26"/>
        <v>NO</v>
      </c>
      <c r="J861" t="str">
        <f t="shared" si="27"/>
        <v>NO</v>
      </c>
    </row>
    <row r="862" spans="1:10" x14ac:dyDescent="0.25">
      <c r="A862">
        <v>35.467894549999997</v>
      </c>
      <c r="B862">
        <v>8966</v>
      </c>
      <c r="C862">
        <v>-0.52734375</v>
      </c>
      <c r="D862">
        <v>105.46875</v>
      </c>
      <c r="E862">
        <v>71</v>
      </c>
      <c r="F862">
        <v>103</v>
      </c>
      <c r="I862" t="str">
        <f t="shared" si="26"/>
        <v>NO</v>
      </c>
      <c r="J862" t="str">
        <f t="shared" si="27"/>
        <v>NO</v>
      </c>
    </row>
    <row r="863" spans="1:10" x14ac:dyDescent="0.25">
      <c r="A863">
        <v>35.478897809999999</v>
      </c>
      <c r="B863">
        <v>8976</v>
      </c>
      <c r="C863">
        <v>0.615234375</v>
      </c>
      <c r="D863">
        <v>103.8707352</v>
      </c>
      <c r="E863">
        <v>71</v>
      </c>
      <c r="F863">
        <v>103</v>
      </c>
      <c r="I863" t="str">
        <f t="shared" si="26"/>
        <v>NO</v>
      </c>
      <c r="J863" t="str">
        <f t="shared" si="27"/>
        <v>NO</v>
      </c>
    </row>
    <row r="864" spans="1:10" x14ac:dyDescent="0.25">
      <c r="A864">
        <v>35.488893750000003</v>
      </c>
      <c r="B864">
        <v>8987</v>
      </c>
      <c r="C864">
        <v>1.669921875</v>
      </c>
      <c r="D864">
        <v>105.46875</v>
      </c>
      <c r="E864">
        <v>71</v>
      </c>
      <c r="F864">
        <v>103</v>
      </c>
      <c r="I864" t="str">
        <f t="shared" si="26"/>
        <v>NO</v>
      </c>
      <c r="J864" t="str">
        <f t="shared" si="27"/>
        <v>NO</v>
      </c>
    </row>
    <row r="865" spans="1:10" x14ac:dyDescent="0.25">
      <c r="A865">
        <v>35.499905589999997</v>
      </c>
      <c r="B865">
        <v>8997</v>
      </c>
      <c r="C865">
        <v>2.8125</v>
      </c>
      <c r="D865">
        <v>103.8707352</v>
      </c>
      <c r="E865">
        <v>71</v>
      </c>
      <c r="F865">
        <v>103</v>
      </c>
      <c r="I865" t="str">
        <f t="shared" si="26"/>
        <v>NO</v>
      </c>
      <c r="J865" t="str">
        <f t="shared" si="27"/>
        <v>NO</v>
      </c>
    </row>
    <row r="866" spans="1:10" x14ac:dyDescent="0.25">
      <c r="A866">
        <v>35.509908680000002</v>
      </c>
      <c r="B866">
        <v>9008</v>
      </c>
      <c r="C866">
        <v>3.8671875</v>
      </c>
      <c r="D866">
        <v>105.46875</v>
      </c>
      <c r="E866">
        <v>71</v>
      </c>
      <c r="F866">
        <v>103</v>
      </c>
      <c r="I866" t="str">
        <f t="shared" si="26"/>
        <v>NO</v>
      </c>
      <c r="J866" t="str">
        <f t="shared" si="27"/>
        <v>NO</v>
      </c>
    </row>
    <row r="867" spans="1:10" x14ac:dyDescent="0.25">
      <c r="A867">
        <v>35.51990533</v>
      </c>
      <c r="B867">
        <v>9018</v>
      </c>
      <c r="C867">
        <v>4.833984375</v>
      </c>
      <c r="D867">
        <v>96.6796875</v>
      </c>
      <c r="E867">
        <v>71</v>
      </c>
      <c r="F867">
        <v>103</v>
      </c>
      <c r="I867" t="str">
        <f t="shared" si="26"/>
        <v>NO</v>
      </c>
      <c r="J867" t="str">
        <f t="shared" si="27"/>
        <v>NO</v>
      </c>
    </row>
    <row r="868" spans="1:10" x14ac:dyDescent="0.25">
      <c r="A868">
        <v>35.53090572</v>
      </c>
      <c r="B868">
        <v>9028</v>
      </c>
      <c r="C868">
        <v>5.888671875</v>
      </c>
      <c r="D868">
        <v>95.880683899999994</v>
      </c>
      <c r="E868">
        <v>71</v>
      </c>
      <c r="F868">
        <v>103</v>
      </c>
      <c r="I868" t="str">
        <f t="shared" si="26"/>
        <v>NO</v>
      </c>
      <c r="J868" t="str">
        <f t="shared" si="27"/>
        <v>NO</v>
      </c>
    </row>
    <row r="869" spans="1:10" x14ac:dyDescent="0.25">
      <c r="A869">
        <v>35.540907859999997</v>
      </c>
      <c r="B869">
        <v>9039</v>
      </c>
      <c r="C869">
        <v>6.767578125</v>
      </c>
      <c r="D869">
        <v>87.890625</v>
      </c>
      <c r="E869">
        <v>71</v>
      </c>
      <c r="F869">
        <v>103</v>
      </c>
      <c r="I869" t="str">
        <f t="shared" si="26"/>
        <v>NO</v>
      </c>
      <c r="J869" t="str">
        <f t="shared" si="27"/>
        <v>NO</v>
      </c>
    </row>
    <row r="870" spans="1:10" x14ac:dyDescent="0.25">
      <c r="A870">
        <v>35.551906109999997</v>
      </c>
      <c r="B870">
        <v>9049</v>
      </c>
      <c r="C870">
        <v>7.646484375</v>
      </c>
      <c r="D870">
        <v>79.900566100000006</v>
      </c>
      <c r="E870">
        <v>71</v>
      </c>
      <c r="F870">
        <v>103</v>
      </c>
      <c r="I870" t="str">
        <f t="shared" si="26"/>
        <v>NO</v>
      </c>
      <c r="J870" t="str">
        <f t="shared" si="27"/>
        <v>NO</v>
      </c>
    </row>
    <row r="871" spans="1:10" x14ac:dyDescent="0.25">
      <c r="A871">
        <v>35.561905860000003</v>
      </c>
      <c r="B871">
        <v>9060</v>
      </c>
      <c r="C871">
        <v>8.4375</v>
      </c>
      <c r="D871">
        <v>79.1015625</v>
      </c>
      <c r="E871">
        <v>71</v>
      </c>
      <c r="F871">
        <v>103</v>
      </c>
      <c r="I871" t="str">
        <f t="shared" si="26"/>
        <v>NO</v>
      </c>
      <c r="J871" t="str">
        <f t="shared" si="27"/>
        <v>NO</v>
      </c>
    </row>
    <row r="872" spans="1:10" x14ac:dyDescent="0.25">
      <c r="A872">
        <v>35.572905300000002</v>
      </c>
      <c r="B872">
        <v>9070</v>
      </c>
      <c r="C872">
        <v>9.140625</v>
      </c>
      <c r="D872">
        <v>63.9204559</v>
      </c>
      <c r="E872">
        <v>71</v>
      </c>
      <c r="F872">
        <v>103</v>
      </c>
      <c r="I872" t="str">
        <f t="shared" si="26"/>
        <v>NO</v>
      </c>
      <c r="J872" t="str">
        <f t="shared" si="27"/>
        <v>NO</v>
      </c>
    </row>
    <row r="873" spans="1:10" x14ac:dyDescent="0.25">
      <c r="A873">
        <v>35.582907679999998</v>
      </c>
      <c r="B873">
        <v>9081</v>
      </c>
      <c r="C873">
        <v>9.84375</v>
      </c>
      <c r="D873">
        <v>70.3125</v>
      </c>
      <c r="E873">
        <v>71</v>
      </c>
      <c r="F873">
        <v>103</v>
      </c>
      <c r="I873" t="str">
        <f t="shared" si="26"/>
        <v>NO</v>
      </c>
      <c r="J873" t="str">
        <f t="shared" si="27"/>
        <v>NO</v>
      </c>
    </row>
    <row r="874" spans="1:10" x14ac:dyDescent="0.25">
      <c r="A874">
        <v>35.593909029999999</v>
      </c>
      <c r="B874">
        <v>9091</v>
      </c>
      <c r="C874">
        <v>10.37109375</v>
      </c>
      <c r="D874">
        <v>52.734375</v>
      </c>
      <c r="E874">
        <v>71</v>
      </c>
      <c r="F874">
        <v>103</v>
      </c>
      <c r="I874" t="str">
        <f t="shared" si="26"/>
        <v>NO</v>
      </c>
      <c r="J874" t="str">
        <f t="shared" si="27"/>
        <v>NO</v>
      </c>
    </row>
    <row r="875" spans="1:10" x14ac:dyDescent="0.25">
      <c r="A875">
        <v>35.603905439999998</v>
      </c>
      <c r="B875">
        <v>9101</v>
      </c>
      <c r="C875">
        <v>10.8984375</v>
      </c>
      <c r="D875">
        <v>47.9403419</v>
      </c>
      <c r="E875">
        <v>71</v>
      </c>
      <c r="F875">
        <v>103</v>
      </c>
      <c r="I875" t="str">
        <f t="shared" si="26"/>
        <v>NO</v>
      </c>
      <c r="J875" t="str">
        <f t="shared" si="27"/>
        <v>NO</v>
      </c>
    </row>
    <row r="876" spans="1:10" x14ac:dyDescent="0.25">
      <c r="A876">
        <v>35.614541529999997</v>
      </c>
      <c r="B876">
        <v>9112</v>
      </c>
      <c r="C876">
        <v>11.25</v>
      </c>
      <c r="D876">
        <v>35.15625</v>
      </c>
      <c r="E876">
        <v>71</v>
      </c>
      <c r="F876">
        <v>103</v>
      </c>
      <c r="I876" t="str">
        <f t="shared" si="26"/>
        <v>NO</v>
      </c>
      <c r="J876" t="str">
        <f t="shared" si="27"/>
        <v>NO</v>
      </c>
    </row>
    <row r="877" spans="1:10" x14ac:dyDescent="0.25">
      <c r="A877">
        <v>35.624545339999997</v>
      </c>
      <c r="B877">
        <v>9122</v>
      </c>
      <c r="C877">
        <v>11.51367188</v>
      </c>
      <c r="D877">
        <v>23.970171000000001</v>
      </c>
      <c r="E877">
        <v>71</v>
      </c>
      <c r="F877">
        <v>103</v>
      </c>
      <c r="I877" t="str">
        <f t="shared" si="26"/>
        <v>NO</v>
      </c>
      <c r="J877" t="str">
        <f t="shared" si="27"/>
        <v>NO</v>
      </c>
    </row>
    <row r="878" spans="1:10" x14ac:dyDescent="0.25">
      <c r="A878">
        <v>35.63454127</v>
      </c>
      <c r="B878">
        <v>9133</v>
      </c>
      <c r="C878">
        <v>11.77734375</v>
      </c>
      <c r="D878">
        <v>26.3671875</v>
      </c>
      <c r="E878">
        <v>71</v>
      </c>
      <c r="F878">
        <v>103</v>
      </c>
      <c r="I878" t="str">
        <f t="shared" si="26"/>
        <v>YES</v>
      </c>
      <c r="J878" t="str">
        <f t="shared" si="27"/>
        <v>NO</v>
      </c>
    </row>
    <row r="879" spans="1:10" x14ac:dyDescent="0.25">
      <c r="A879">
        <v>35.645541190000003</v>
      </c>
      <c r="B879">
        <v>9143</v>
      </c>
      <c r="C879">
        <v>11.86523438</v>
      </c>
      <c r="D879">
        <v>8.7890625</v>
      </c>
      <c r="E879">
        <v>71</v>
      </c>
      <c r="F879">
        <v>103</v>
      </c>
      <c r="I879" t="str">
        <f t="shared" si="26"/>
        <v>YES</v>
      </c>
      <c r="J879" t="str">
        <f t="shared" si="27"/>
        <v>NO</v>
      </c>
    </row>
    <row r="880" spans="1:10" x14ac:dyDescent="0.25">
      <c r="A880">
        <v>35.65554333</v>
      </c>
      <c r="B880">
        <v>9153</v>
      </c>
      <c r="C880">
        <v>11.86523438</v>
      </c>
      <c r="D880">
        <v>0</v>
      </c>
      <c r="E880">
        <v>71</v>
      </c>
      <c r="F880">
        <v>103</v>
      </c>
      <c r="I880" t="str">
        <f t="shared" si="26"/>
        <v>NO</v>
      </c>
      <c r="J880" t="str">
        <f t="shared" si="27"/>
        <v>NO</v>
      </c>
    </row>
    <row r="881" spans="1:10" x14ac:dyDescent="0.25">
      <c r="A881">
        <v>35.666666509999999</v>
      </c>
      <c r="B881">
        <v>9164</v>
      </c>
      <c r="C881">
        <v>11.77734375</v>
      </c>
      <c r="D881">
        <v>-8.7890625</v>
      </c>
      <c r="E881">
        <v>71</v>
      </c>
      <c r="F881">
        <v>103</v>
      </c>
      <c r="I881" t="str">
        <f t="shared" si="26"/>
        <v>NO</v>
      </c>
      <c r="J881" t="str">
        <f t="shared" si="27"/>
        <v>NO</v>
      </c>
    </row>
    <row r="882" spans="1:10" x14ac:dyDescent="0.25">
      <c r="A882">
        <v>35.676541810000003</v>
      </c>
      <c r="B882">
        <v>9174</v>
      </c>
      <c r="C882">
        <v>11.68945313</v>
      </c>
      <c r="D882">
        <v>-7.9900570000000002</v>
      </c>
      <c r="E882">
        <v>71</v>
      </c>
      <c r="F882">
        <v>103</v>
      </c>
      <c r="I882" t="str">
        <f t="shared" si="26"/>
        <v>NO</v>
      </c>
      <c r="J882" t="str">
        <f t="shared" si="27"/>
        <v>NO</v>
      </c>
    </row>
    <row r="883" spans="1:10" x14ac:dyDescent="0.25">
      <c r="A883">
        <v>35.687541009999997</v>
      </c>
      <c r="B883">
        <v>9185</v>
      </c>
      <c r="C883">
        <v>11.42578125</v>
      </c>
      <c r="D883">
        <v>-26.3671875</v>
      </c>
      <c r="E883">
        <v>71</v>
      </c>
      <c r="F883">
        <v>103</v>
      </c>
      <c r="I883" t="str">
        <f t="shared" si="26"/>
        <v>NO</v>
      </c>
      <c r="J883" t="str">
        <f t="shared" si="27"/>
        <v>NO</v>
      </c>
    </row>
    <row r="884" spans="1:10" x14ac:dyDescent="0.25">
      <c r="A884">
        <v>35.697541950000002</v>
      </c>
      <c r="B884">
        <v>9195</v>
      </c>
      <c r="C884">
        <v>10.98632813</v>
      </c>
      <c r="D884">
        <v>-39.9502831</v>
      </c>
      <c r="E884">
        <v>71</v>
      </c>
      <c r="F884">
        <v>103</v>
      </c>
      <c r="I884" t="str">
        <f t="shared" si="26"/>
        <v>NO</v>
      </c>
      <c r="J884" t="str">
        <f t="shared" si="27"/>
        <v>NO</v>
      </c>
    </row>
    <row r="885" spans="1:10" x14ac:dyDescent="0.25">
      <c r="A885">
        <v>35.707544329999998</v>
      </c>
      <c r="B885">
        <v>9206</v>
      </c>
      <c r="C885">
        <v>10.546875</v>
      </c>
      <c r="D885">
        <v>-43.9453125</v>
      </c>
      <c r="E885">
        <v>71</v>
      </c>
      <c r="F885">
        <v>103</v>
      </c>
      <c r="I885" t="str">
        <f t="shared" si="26"/>
        <v>NO</v>
      </c>
      <c r="J885" t="str">
        <f t="shared" si="27"/>
        <v>NO</v>
      </c>
    </row>
    <row r="886" spans="1:10" x14ac:dyDescent="0.25">
      <c r="A886">
        <v>35.718541620000003</v>
      </c>
      <c r="B886">
        <v>9216</v>
      </c>
      <c r="C886">
        <v>10.01953125</v>
      </c>
      <c r="D886">
        <v>-52.734375</v>
      </c>
      <c r="E886">
        <v>71</v>
      </c>
      <c r="F886">
        <v>103</v>
      </c>
      <c r="I886" t="str">
        <f t="shared" si="26"/>
        <v>NO</v>
      </c>
      <c r="J886" t="str">
        <f t="shared" si="27"/>
        <v>NO</v>
      </c>
    </row>
    <row r="887" spans="1:10" x14ac:dyDescent="0.25">
      <c r="A887">
        <v>35.728541849999999</v>
      </c>
      <c r="B887">
        <v>9226</v>
      </c>
      <c r="C887">
        <v>9.404296875</v>
      </c>
      <c r="D887">
        <v>-55.930396999999999</v>
      </c>
      <c r="E887">
        <v>71</v>
      </c>
      <c r="F887">
        <v>103</v>
      </c>
      <c r="I887" t="str">
        <f t="shared" si="26"/>
        <v>NO</v>
      </c>
      <c r="J887" t="str">
        <f t="shared" si="27"/>
        <v>NO</v>
      </c>
    </row>
    <row r="888" spans="1:10" x14ac:dyDescent="0.25">
      <c r="A888">
        <v>35.73954415</v>
      </c>
      <c r="B888">
        <v>9237</v>
      </c>
      <c r="C888">
        <v>8.7890625</v>
      </c>
      <c r="D888">
        <v>-61.5234375</v>
      </c>
      <c r="E888">
        <v>71</v>
      </c>
      <c r="F888">
        <v>103</v>
      </c>
      <c r="I888" t="str">
        <f t="shared" si="26"/>
        <v>NO</v>
      </c>
      <c r="J888" t="str">
        <f t="shared" si="27"/>
        <v>NO</v>
      </c>
    </row>
    <row r="889" spans="1:10" x14ac:dyDescent="0.25">
      <c r="A889">
        <v>35.749541039999997</v>
      </c>
      <c r="B889">
        <v>9247</v>
      </c>
      <c r="C889">
        <v>7.998046875</v>
      </c>
      <c r="D889">
        <v>-71.910514800000001</v>
      </c>
      <c r="E889">
        <v>71</v>
      </c>
      <c r="F889">
        <v>103</v>
      </c>
      <c r="I889" t="str">
        <f t="shared" si="26"/>
        <v>NO</v>
      </c>
      <c r="J889" t="str">
        <f t="shared" si="27"/>
        <v>NO</v>
      </c>
    </row>
    <row r="890" spans="1:10" x14ac:dyDescent="0.25">
      <c r="A890">
        <v>35.760541199999999</v>
      </c>
      <c r="B890">
        <v>9258</v>
      </c>
      <c r="C890">
        <v>7.119140625</v>
      </c>
      <c r="D890">
        <v>-87.890625</v>
      </c>
      <c r="E890">
        <v>71</v>
      </c>
      <c r="F890">
        <v>103</v>
      </c>
      <c r="I890" t="str">
        <f t="shared" si="26"/>
        <v>NO</v>
      </c>
      <c r="J890" t="str">
        <f t="shared" si="27"/>
        <v>NO</v>
      </c>
    </row>
    <row r="891" spans="1:10" x14ac:dyDescent="0.25">
      <c r="A891">
        <v>35.770543809999999</v>
      </c>
      <c r="B891">
        <v>9268</v>
      </c>
      <c r="C891">
        <v>6.240234375</v>
      </c>
      <c r="D891">
        <v>-79.900566100000006</v>
      </c>
      <c r="E891">
        <v>71</v>
      </c>
      <c r="F891">
        <v>103</v>
      </c>
      <c r="I891" t="str">
        <f t="shared" si="26"/>
        <v>NO</v>
      </c>
      <c r="J891" t="str">
        <f t="shared" si="27"/>
        <v>NO</v>
      </c>
    </row>
    <row r="892" spans="1:10" x14ac:dyDescent="0.25">
      <c r="A892">
        <v>35.781544449999998</v>
      </c>
      <c r="B892">
        <v>9279</v>
      </c>
      <c r="C892">
        <v>5.2734375</v>
      </c>
      <c r="D892">
        <v>-96.6796875</v>
      </c>
      <c r="E892">
        <v>71</v>
      </c>
      <c r="F892">
        <v>103</v>
      </c>
      <c r="I892" t="str">
        <f t="shared" si="26"/>
        <v>NO</v>
      </c>
      <c r="J892" t="str">
        <f t="shared" si="27"/>
        <v>NO</v>
      </c>
    </row>
    <row r="893" spans="1:10" x14ac:dyDescent="0.25">
      <c r="A893">
        <v>35.791541580000001</v>
      </c>
      <c r="B893">
        <v>9289</v>
      </c>
      <c r="C893">
        <v>4.306640625</v>
      </c>
      <c r="D893">
        <v>-96.6796875</v>
      </c>
      <c r="E893">
        <v>71</v>
      </c>
      <c r="F893">
        <v>103</v>
      </c>
      <c r="I893" t="str">
        <f t="shared" si="26"/>
        <v>NO</v>
      </c>
      <c r="J893" t="str">
        <f t="shared" si="27"/>
        <v>NO</v>
      </c>
    </row>
    <row r="894" spans="1:10" x14ac:dyDescent="0.25">
      <c r="A894">
        <v>35.80154228</v>
      </c>
      <c r="B894">
        <v>9299</v>
      </c>
      <c r="C894">
        <v>3.251953125</v>
      </c>
      <c r="D894">
        <v>-95.880683899999994</v>
      </c>
      <c r="E894">
        <v>71</v>
      </c>
      <c r="F894">
        <v>103</v>
      </c>
      <c r="I894" t="str">
        <f t="shared" si="26"/>
        <v>NO</v>
      </c>
      <c r="J894" t="str">
        <f t="shared" si="27"/>
        <v>NO</v>
      </c>
    </row>
    <row r="895" spans="1:10" x14ac:dyDescent="0.25">
      <c r="A895">
        <v>35.81254363</v>
      </c>
      <c r="B895">
        <v>9310</v>
      </c>
      <c r="C895">
        <v>2.197265625</v>
      </c>
      <c r="D895">
        <v>-105.46875</v>
      </c>
      <c r="E895">
        <v>71</v>
      </c>
      <c r="F895">
        <v>103</v>
      </c>
      <c r="I895" t="str">
        <f t="shared" si="26"/>
        <v>NO</v>
      </c>
      <c r="J895" t="str">
        <f t="shared" si="27"/>
        <v>NO</v>
      </c>
    </row>
    <row r="896" spans="1:10" x14ac:dyDescent="0.25">
      <c r="A896">
        <v>35.822541000000001</v>
      </c>
      <c r="B896">
        <v>9320</v>
      </c>
      <c r="C896">
        <v>1.142578125</v>
      </c>
      <c r="D896">
        <v>-95.880683899999994</v>
      </c>
      <c r="E896">
        <v>71</v>
      </c>
      <c r="F896">
        <v>103</v>
      </c>
      <c r="I896" t="str">
        <f t="shared" si="26"/>
        <v>NO</v>
      </c>
      <c r="J896" t="str">
        <f t="shared" si="27"/>
        <v>NO</v>
      </c>
    </row>
    <row r="897" spans="1:10" x14ac:dyDescent="0.25">
      <c r="A897">
        <v>35.833540679999999</v>
      </c>
      <c r="B897">
        <v>9331</v>
      </c>
      <c r="C897">
        <v>0</v>
      </c>
      <c r="D897">
        <v>-114.2578125</v>
      </c>
      <c r="E897">
        <v>71</v>
      </c>
      <c r="F897">
        <v>103</v>
      </c>
      <c r="I897" t="str">
        <f t="shared" si="26"/>
        <v>NO</v>
      </c>
      <c r="J897" t="str">
        <f t="shared" si="27"/>
        <v>NO</v>
      </c>
    </row>
    <row r="898" spans="1:10" x14ac:dyDescent="0.25">
      <c r="A898">
        <v>35.843543769999997</v>
      </c>
      <c r="B898">
        <v>9341</v>
      </c>
      <c r="C898">
        <v>-1.0546875</v>
      </c>
      <c r="D898">
        <v>-95.880683899999994</v>
      </c>
      <c r="E898">
        <v>71</v>
      </c>
      <c r="F898">
        <v>103</v>
      </c>
      <c r="I898" t="str">
        <f t="shared" si="26"/>
        <v>NO</v>
      </c>
      <c r="J898" t="str">
        <f t="shared" si="27"/>
        <v>NO</v>
      </c>
    </row>
    <row r="899" spans="1:10" x14ac:dyDescent="0.25">
      <c r="A899">
        <v>35.854542969999997</v>
      </c>
      <c r="B899">
        <v>9352</v>
      </c>
      <c r="C899">
        <v>-2.197265625</v>
      </c>
      <c r="D899">
        <v>-114.2578125</v>
      </c>
      <c r="E899">
        <v>71</v>
      </c>
      <c r="F899">
        <v>103</v>
      </c>
      <c r="I899" t="str">
        <f t="shared" si="26"/>
        <v>NO</v>
      </c>
      <c r="J899" t="str">
        <f t="shared" si="27"/>
        <v>NO</v>
      </c>
    </row>
    <row r="900" spans="1:10" x14ac:dyDescent="0.25">
      <c r="A900">
        <v>35.864542479999997</v>
      </c>
      <c r="B900">
        <v>9362</v>
      </c>
      <c r="C900">
        <v>-3.251953125</v>
      </c>
      <c r="D900">
        <v>-105.46875</v>
      </c>
      <c r="E900">
        <v>71</v>
      </c>
      <c r="F900">
        <v>103</v>
      </c>
      <c r="I900" t="str">
        <f t="shared" si="26"/>
        <v>NO</v>
      </c>
      <c r="J900" t="str">
        <f t="shared" si="27"/>
        <v>NO</v>
      </c>
    </row>
    <row r="901" spans="1:10" x14ac:dyDescent="0.25">
      <c r="A901">
        <v>35.874541520000001</v>
      </c>
      <c r="B901">
        <v>9372</v>
      </c>
      <c r="C901">
        <v>-4.306640625</v>
      </c>
      <c r="D901">
        <v>-95.880683899999994</v>
      </c>
      <c r="E901">
        <v>71</v>
      </c>
      <c r="F901">
        <v>103</v>
      </c>
      <c r="I901" t="str">
        <f t="shared" si="26"/>
        <v>NO</v>
      </c>
      <c r="J901" t="str">
        <f t="shared" si="27"/>
        <v>NO</v>
      </c>
    </row>
    <row r="902" spans="1:10" x14ac:dyDescent="0.25">
      <c r="A902">
        <v>35.885544060000001</v>
      </c>
      <c r="B902">
        <v>9383</v>
      </c>
      <c r="C902">
        <v>-5.361328125</v>
      </c>
      <c r="D902">
        <v>-105.46875</v>
      </c>
      <c r="E902">
        <v>71</v>
      </c>
      <c r="F902">
        <v>103</v>
      </c>
      <c r="I902" t="str">
        <f t="shared" ref="I902:I965" si="28">IF(AND(C903=MAX(C899:C907), _xlfn.STDEV.P(C899:C907)&gt;$K$6),"YES","NO")</f>
        <v>NO</v>
      </c>
      <c r="J902" t="str">
        <f t="shared" ref="J902:J965" si="29">IF(AND(C903=MIN(C899:C907), _xlfn.STDEV.P(C899:C907)&gt;$K$6),"YES","NO")</f>
        <v>NO</v>
      </c>
    </row>
    <row r="903" spans="1:10" x14ac:dyDescent="0.25">
      <c r="A903">
        <v>35.895542620000001</v>
      </c>
      <c r="B903">
        <v>9393</v>
      </c>
      <c r="C903">
        <v>-6.328125</v>
      </c>
      <c r="D903">
        <v>-87.890625</v>
      </c>
      <c r="E903">
        <v>71</v>
      </c>
      <c r="F903">
        <v>103</v>
      </c>
      <c r="I903" t="str">
        <f t="shared" si="28"/>
        <v>NO</v>
      </c>
      <c r="J903" t="str">
        <f t="shared" si="29"/>
        <v>NO</v>
      </c>
    </row>
    <row r="904" spans="1:10" x14ac:dyDescent="0.25">
      <c r="A904">
        <v>35.906541349999998</v>
      </c>
      <c r="B904">
        <v>9404</v>
      </c>
      <c r="C904">
        <v>-7.294921875</v>
      </c>
      <c r="D904">
        <v>-96.6796875</v>
      </c>
      <c r="E904">
        <v>71</v>
      </c>
      <c r="F904">
        <v>103</v>
      </c>
      <c r="I904" t="str">
        <f t="shared" si="28"/>
        <v>NO</v>
      </c>
      <c r="J904" t="str">
        <f t="shared" si="29"/>
        <v>NO</v>
      </c>
    </row>
    <row r="905" spans="1:10" x14ac:dyDescent="0.25">
      <c r="A905">
        <v>35.916849370000001</v>
      </c>
      <c r="B905">
        <v>9414</v>
      </c>
      <c r="C905">
        <v>-8.173828125</v>
      </c>
      <c r="D905">
        <v>-79.900566100000006</v>
      </c>
      <c r="E905">
        <v>71</v>
      </c>
      <c r="F905">
        <v>103</v>
      </c>
      <c r="I905" t="str">
        <f t="shared" si="28"/>
        <v>NO</v>
      </c>
      <c r="J905" t="str">
        <f t="shared" si="29"/>
        <v>NO</v>
      </c>
    </row>
    <row r="906" spans="1:10" x14ac:dyDescent="0.25">
      <c r="A906">
        <v>35.926851030000002</v>
      </c>
      <c r="B906">
        <v>9425</v>
      </c>
      <c r="C906">
        <v>-8.96484375</v>
      </c>
      <c r="D906">
        <v>-79.1015625</v>
      </c>
      <c r="E906">
        <v>71</v>
      </c>
      <c r="F906">
        <v>103</v>
      </c>
      <c r="I906" t="str">
        <f t="shared" si="28"/>
        <v>NO</v>
      </c>
      <c r="J906" t="str">
        <f t="shared" si="29"/>
        <v>NO</v>
      </c>
    </row>
    <row r="907" spans="1:10" x14ac:dyDescent="0.25">
      <c r="A907">
        <v>35.937845950000003</v>
      </c>
      <c r="B907">
        <v>9435</v>
      </c>
      <c r="C907">
        <v>-9.66796875</v>
      </c>
      <c r="D907">
        <v>-70.3125</v>
      </c>
      <c r="E907">
        <v>71</v>
      </c>
      <c r="F907">
        <v>103</v>
      </c>
      <c r="I907" t="str">
        <f t="shared" si="28"/>
        <v>NO</v>
      </c>
      <c r="J907" t="str">
        <f t="shared" si="29"/>
        <v>NO</v>
      </c>
    </row>
    <row r="908" spans="1:10" x14ac:dyDescent="0.25">
      <c r="A908">
        <v>35.947844979999999</v>
      </c>
      <c r="B908">
        <v>9445</v>
      </c>
      <c r="C908">
        <v>-10.37109375</v>
      </c>
      <c r="D908">
        <v>-63.9204559</v>
      </c>
      <c r="E908">
        <v>71</v>
      </c>
      <c r="F908">
        <v>103</v>
      </c>
      <c r="I908" t="str">
        <f t="shared" si="28"/>
        <v>NO</v>
      </c>
      <c r="J908" t="str">
        <f t="shared" si="29"/>
        <v>NO</v>
      </c>
    </row>
    <row r="909" spans="1:10" x14ac:dyDescent="0.25">
      <c r="A909">
        <v>35.957848550000001</v>
      </c>
      <c r="B909">
        <v>9456</v>
      </c>
      <c r="C909">
        <v>-10.8984375</v>
      </c>
      <c r="D909">
        <v>-52.734375</v>
      </c>
      <c r="E909">
        <v>71</v>
      </c>
      <c r="F909">
        <v>103</v>
      </c>
      <c r="I909" t="str">
        <f t="shared" si="28"/>
        <v>NO</v>
      </c>
      <c r="J909" t="str">
        <f t="shared" si="29"/>
        <v>NO</v>
      </c>
    </row>
    <row r="910" spans="1:10" x14ac:dyDescent="0.25">
      <c r="A910">
        <v>35.968845610000002</v>
      </c>
      <c r="B910">
        <v>9466</v>
      </c>
      <c r="C910">
        <v>-11.42578125</v>
      </c>
      <c r="D910">
        <v>-47.9403419</v>
      </c>
      <c r="E910">
        <v>71</v>
      </c>
      <c r="F910">
        <v>103</v>
      </c>
      <c r="I910" t="str">
        <f t="shared" si="28"/>
        <v>NO</v>
      </c>
      <c r="J910" t="str">
        <f t="shared" si="29"/>
        <v>NO</v>
      </c>
    </row>
    <row r="911" spans="1:10" x14ac:dyDescent="0.25">
      <c r="A911">
        <v>35.978845829999997</v>
      </c>
      <c r="B911">
        <v>9477</v>
      </c>
      <c r="C911">
        <v>-11.86523438</v>
      </c>
      <c r="D911">
        <v>-43.9453125</v>
      </c>
      <c r="E911">
        <v>71</v>
      </c>
      <c r="F911">
        <v>103</v>
      </c>
      <c r="I911" t="str">
        <f t="shared" si="28"/>
        <v>NO</v>
      </c>
      <c r="J911" t="str">
        <f t="shared" si="29"/>
        <v>NO</v>
      </c>
    </row>
    <row r="912" spans="1:10" x14ac:dyDescent="0.25">
      <c r="A912">
        <v>35.989846470000003</v>
      </c>
      <c r="B912">
        <v>9487</v>
      </c>
      <c r="C912">
        <v>-12.12890625</v>
      </c>
      <c r="D912">
        <v>-23.970171000000001</v>
      </c>
      <c r="E912">
        <v>71</v>
      </c>
      <c r="F912">
        <v>103</v>
      </c>
      <c r="I912" t="str">
        <f t="shared" si="28"/>
        <v>NO</v>
      </c>
      <c r="J912" t="str">
        <f t="shared" si="29"/>
        <v>NO</v>
      </c>
    </row>
    <row r="913" spans="1:10" x14ac:dyDescent="0.25">
      <c r="A913">
        <v>36.000259640000003</v>
      </c>
      <c r="B913">
        <v>9498</v>
      </c>
      <c r="C913">
        <v>-12.3046875</v>
      </c>
      <c r="D913">
        <v>-17.578125</v>
      </c>
      <c r="E913">
        <v>71</v>
      </c>
      <c r="F913">
        <v>103</v>
      </c>
      <c r="I913" t="str">
        <f t="shared" si="28"/>
        <v>NO</v>
      </c>
      <c r="J913" t="str">
        <f t="shared" si="29"/>
        <v>YES</v>
      </c>
    </row>
    <row r="914" spans="1:10" x14ac:dyDescent="0.25">
      <c r="A914">
        <v>36.010848760000002</v>
      </c>
      <c r="B914">
        <v>9508</v>
      </c>
      <c r="C914">
        <v>-12.39257813</v>
      </c>
      <c r="D914">
        <v>-8.7890625</v>
      </c>
      <c r="E914">
        <v>71</v>
      </c>
      <c r="F914">
        <v>103</v>
      </c>
      <c r="I914" t="str">
        <f t="shared" si="28"/>
        <v>NO</v>
      </c>
      <c r="J914" t="str">
        <f t="shared" si="29"/>
        <v>YES</v>
      </c>
    </row>
    <row r="915" spans="1:10" x14ac:dyDescent="0.25">
      <c r="A915">
        <v>36.020846130000002</v>
      </c>
      <c r="B915">
        <v>9518</v>
      </c>
      <c r="C915">
        <v>-12.39257813</v>
      </c>
      <c r="D915">
        <v>0</v>
      </c>
      <c r="E915">
        <v>71</v>
      </c>
      <c r="F915">
        <v>103</v>
      </c>
      <c r="I915" t="str">
        <f t="shared" si="28"/>
        <v>NO</v>
      </c>
      <c r="J915" t="str">
        <f t="shared" si="29"/>
        <v>NO</v>
      </c>
    </row>
    <row r="916" spans="1:10" x14ac:dyDescent="0.25">
      <c r="A916">
        <v>36.03084707</v>
      </c>
      <c r="B916">
        <v>9529</v>
      </c>
      <c r="C916">
        <v>-12.3046875</v>
      </c>
      <c r="D916">
        <v>8.7890625</v>
      </c>
      <c r="E916">
        <v>71</v>
      </c>
      <c r="F916">
        <v>103</v>
      </c>
      <c r="I916" t="str">
        <f t="shared" si="28"/>
        <v>NO</v>
      </c>
      <c r="J916" t="str">
        <f t="shared" si="29"/>
        <v>NO</v>
      </c>
    </row>
    <row r="917" spans="1:10" x14ac:dyDescent="0.25">
      <c r="A917">
        <v>36.04184747</v>
      </c>
      <c r="B917">
        <v>9539</v>
      </c>
      <c r="C917">
        <v>-12.04101563</v>
      </c>
      <c r="D917">
        <v>23.970171000000001</v>
      </c>
      <c r="E917">
        <v>71</v>
      </c>
      <c r="F917">
        <v>103</v>
      </c>
      <c r="I917" t="str">
        <f t="shared" si="28"/>
        <v>NO</v>
      </c>
      <c r="J917" t="str">
        <f t="shared" si="29"/>
        <v>NO</v>
      </c>
    </row>
    <row r="918" spans="1:10" x14ac:dyDescent="0.25">
      <c r="A918">
        <v>36.051845550000003</v>
      </c>
      <c r="B918">
        <v>9550</v>
      </c>
      <c r="C918">
        <v>-11.68945313</v>
      </c>
      <c r="D918">
        <v>35.15625</v>
      </c>
      <c r="E918">
        <v>71</v>
      </c>
      <c r="F918">
        <v>103</v>
      </c>
      <c r="I918" t="str">
        <f t="shared" si="28"/>
        <v>NO</v>
      </c>
      <c r="J918" t="str">
        <f t="shared" si="29"/>
        <v>NO</v>
      </c>
    </row>
    <row r="919" spans="1:10" x14ac:dyDescent="0.25">
      <c r="A919">
        <v>36.06284642</v>
      </c>
      <c r="B919">
        <v>9560</v>
      </c>
      <c r="C919">
        <v>-11.33789063</v>
      </c>
      <c r="D919">
        <v>31.960228000000001</v>
      </c>
      <c r="E919">
        <v>71</v>
      </c>
      <c r="F919">
        <v>103</v>
      </c>
      <c r="I919" t="str">
        <f t="shared" si="28"/>
        <v>NO</v>
      </c>
      <c r="J919" t="str">
        <f t="shared" si="29"/>
        <v>NO</v>
      </c>
    </row>
    <row r="920" spans="1:10" x14ac:dyDescent="0.25">
      <c r="A920">
        <v>36.072848559999997</v>
      </c>
      <c r="B920">
        <v>9571</v>
      </c>
      <c r="C920">
        <v>-10.81054688</v>
      </c>
      <c r="D920">
        <v>52.734375</v>
      </c>
      <c r="E920">
        <v>71</v>
      </c>
      <c r="F920">
        <v>103</v>
      </c>
      <c r="I920" t="str">
        <f t="shared" si="28"/>
        <v>NO</v>
      </c>
      <c r="J920" t="str">
        <f t="shared" si="29"/>
        <v>NO</v>
      </c>
    </row>
    <row r="921" spans="1:10" x14ac:dyDescent="0.25">
      <c r="A921">
        <v>36.082844969999996</v>
      </c>
      <c r="B921">
        <v>9581</v>
      </c>
      <c r="C921">
        <v>-10.1953125</v>
      </c>
      <c r="D921">
        <v>61.5234375</v>
      </c>
      <c r="E921">
        <v>71</v>
      </c>
      <c r="F921">
        <v>103</v>
      </c>
      <c r="I921" t="str">
        <f t="shared" si="28"/>
        <v>NO</v>
      </c>
      <c r="J921" t="str">
        <f t="shared" si="29"/>
        <v>NO</v>
      </c>
    </row>
    <row r="922" spans="1:10" x14ac:dyDescent="0.25">
      <c r="A922">
        <v>36.093846079999999</v>
      </c>
      <c r="B922">
        <v>9591</v>
      </c>
      <c r="C922">
        <v>-9.4921875</v>
      </c>
      <c r="D922">
        <v>63.9204559</v>
      </c>
      <c r="E922">
        <v>71</v>
      </c>
      <c r="F922">
        <v>103</v>
      </c>
      <c r="I922" t="str">
        <f t="shared" si="28"/>
        <v>NO</v>
      </c>
      <c r="J922" t="str">
        <f t="shared" si="29"/>
        <v>NO</v>
      </c>
    </row>
    <row r="923" spans="1:10" x14ac:dyDescent="0.25">
      <c r="A923">
        <v>36.1038487</v>
      </c>
      <c r="B923">
        <v>9602</v>
      </c>
      <c r="C923">
        <v>-8.7890625</v>
      </c>
      <c r="D923">
        <v>70.3125</v>
      </c>
      <c r="E923">
        <v>71</v>
      </c>
      <c r="F923">
        <v>103</v>
      </c>
      <c r="I923" t="str">
        <f t="shared" si="28"/>
        <v>NO</v>
      </c>
      <c r="J923" t="str">
        <f t="shared" si="29"/>
        <v>NO</v>
      </c>
    </row>
    <row r="924" spans="1:10" x14ac:dyDescent="0.25">
      <c r="A924">
        <v>36.114846470000003</v>
      </c>
      <c r="B924">
        <v>9612</v>
      </c>
      <c r="C924">
        <v>-7.91015625</v>
      </c>
      <c r="D924">
        <v>79.900566100000006</v>
      </c>
      <c r="E924">
        <v>71</v>
      </c>
      <c r="F924">
        <v>103</v>
      </c>
      <c r="I924" t="str">
        <f t="shared" si="28"/>
        <v>NO</v>
      </c>
      <c r="J924" t="str">
        <f t="shared" si="29"/>
        <v>NO</v>
      </c>
    </row>
    <row r="925" spans="1:10" x14ac:dyDescent="0.25">
      <c r="A925">
        <v>36.124846220000002</v>
      </c>
      <c r="B925">
        <v>9623</v>
      </c>
      <c r="C925">
        <v>-7.03125</v>
      </c>
      <c r="D925">
        <v>87.890625</v>
      </c>
      <c r="E925">
        <v>71</v>
      </c>
      <c r="F925">
        <v>103</v>
      </c>
      <c r="I925" t="str">
        <f t="shared" si="28"/>
        <v>NO</v>
      </c>
      <c r="J925" t="str">
        <f t="shared" si="29"/>
        <v>NO</v>
      </c>
    </row>
    <row r="926" spans="1:10" x14ac:dyDescent="0.25">
      <c r="A926">
        <v>36.1358459</v>
      </c>
      <c r="B926">
        <v>9633</v>
      </c>
      <c r="C926">
        <v>-6.064453125</v>
      </c>
      <c r="D926">
        <v>87.890625</v>
      </c>
      <c r="E926">
        <v>71</v>
      </c>
      <c r="F926">
        <v>103</v>
      </c>
      <c r="I926" t="str">
        <f t="shared" si="28"/>
        <v>NO</v>
      </c>
      <c r="J926" t="str">
        <f t="shared" si="29"/>
        <v>NO</v>
      </c>
    </row>
    <row r="927" spans="1:10" x14ac:dyDescent="0.25">
      <c r="A927">
        <v>36.145847320000001</v>
      </c>
      <c r="B927">
        <v>9644</v>
      </c>
      <c r="C927">
        <v>-5.09765625</v>
      </c>
      <c r="D927">
        <v>96.6796875</v>
      </c>
      <c r="E927">
        <v>71</v>
      </c>
      <c r="F927">
        <v>103</v>
      </c>
      <c r="I927" t="str">
        <f t="shared" si="28"/>
        <v>NO</v>
      </c>
      <c r="J927" t="str">
        <f t="shared" si="29"/>
        <v>NO</v>
      </c>
    </row>
    <row r="928" spans="1:10" x14ac:dyDescent="0.25">
      <c r="A928">
        <v>36.155845880000001</v>
      </c>
      <c r="B928">
        <v>9654</v>
      </c>
      <c r="C928">
        <v>-4.04296875</v>
      </c>
      <c r="D928">
        <v>105.46875</v>
      </c>
      <c r="E928">
        <v>71</v>
      </c>
      <c r="F928">
        <v>103</v>
      </c>
      <c r="I928" t="str">
        <f t="shared" si="28"/>
        <v>NO</v>
      </c>
      <c r="J928" t="str">
        <f t="shared" si="29"/>
        <v>NO</v>
      </c>
    </row>
    <row r="929" spans="1:10" x14ac:dyDescent="0.25">
      <c r="A929">
        <v>36.166846040000003</v>
      </c>
      <c r="B929">
        <v>9664</v>
      </c>
      <c r="C929">
        <v>-2.98828125</v>
      </c>
      <c r="D929">
        <v>95.880683899999994</v>
      </c>
      <c r="E929">
        <v>71</v>
      </c>
      <c r="F929">
        <v>103</v>
      </c>
      <c r="I929" t="str">
        <f t="shared" si="28"/>
        <v>NO</v>
      </c>
      <c r="J929" t="str">
        <f t="shared" si="29"/>
        <v>NO</v>
      </c>
    </row>
    <row r="930" spans="1:10" x14ac:dyDescent="0.25">
      <c r="A930">
        <v>36.176848890000002</v>
      </c>
      <c r="B930">
        <v>9675</v>
      </c>
      <c r="C930">
        <v>-1.93359375</v>
      </c>
      <c r="D930">
        <v>105.46875</v>
      </c>
      <c r="E930">
        <v>71</v>
      </c>
      <c r="F930">
        <v>103</v>
      </c>
      <c r="I930" t="str">
        <f t="shared" si="28"/>
        <v>NO</v>
      </c>
      <c r="J930" t="str">
        <f t="shared" si="29"/>
        <v>NO</v>
      </c>
    </row>
    <row r="931" spans="1:10" x14ac:dyDescent="0.25">
      <c r="A931">
        <v>36.187856910000001</v>
      </c>
      <c r="B931">
        <v>9685</v>
      </c>
      <c r="C931">
        <v>-0.791015625</v>
      </c>
      <c r="D931">
        <v>103.8707352</v>
      </c>
      <c r="E931">
        <v>71</v>
      </c>
      <c r="F931">
        <v>103</v>
      </c>
      <c r="I931" t="str">
        <f t="shared" si="28"/>
        <v>NO</v>
      </c>
      <c r="J931" t="str">
        <f t="shared" si="29"/>
        <v>NO</v>
      </c>
    </row>
    <row r="932" spans="1:10" x14ac:dyDescent="0.25">
      <c r="A932">
        <v>36.197846169999998</v>
      </c>
      <c r="B932">
        <v>9696</v>
      </c>
      <c r="C932">
        <v>0.263671875</v>
      </c>
      <c r="D932">
        <v>105.46875</v>
      </c>
      <c r="E932">
        <v>71</v>
      </c>
      <c r="F932">
        <v>103</v>
      </c>
      <c r="I932" t="str">
        <f t="shared" si="28"/>
        <v>NO</v>
      </c>
      <c r="J932" t="str">
        <f t="shared" si="29"/>
        <v>NO</v>
      </c>
    </row>
    <row r="933" spans="1:10" x14ac:dyDescent="0.25">
      <c r="A933">
        <v>36.208845619999998</v>
      </c>
      <c r="B933">
        <v>9706</v>
      </c>
      <c r="C933">
        <v>1.40625</v>
      </c>
      <c r="D933">
        <v>114.2578125</v>
      </c>
      <c r="E933">
        <v>71</v>
      </c>
      <c r="F933">
        <v>103</v>
      </c>
      <c r="I933" t="str">
        <f t="shared" si="28"/>
        <v>NO</v>
      </c>
      <c r="J933" t="str">
        <f t="shared" si="29"/>
        <v>NO</v>
      </c>
    </row>
    <row r="934" spans="1:10" x14ac:dyDescent="0.25">
      <c r="A934">
        <v>36.218848710000003</v>
      </c>
      <c r="B934">
        <v>9716</v>
      </c>
      <c r="C934">
        <v>2.4609375</v>
      </c>
      <c r="D934">
        <v>95.880683899999994</v>
      </c>
      <c r="E934">
        <v>71</v>
      </c>
      <c r="F934">
        <v>103</v>
      </c>
      <c r="I934" t="str">
        <f t="shared" si="28"/>
        <v>NO</v>
      </c>
      <c r="J934" t="str">
        <f t="shared" si="29"/>
        <v>NO</v>
      </c>
    </row>
    <row r="935" spans="1:10" x14ac:dyDescent="0.25">
      <c r="A935">
        <v>36.229850050000003</v>
      </c>
      <c r="B935">
        <v>9727</v>
      </c>
      <c r="C935">
        <v>3.515625</v>
      </c>
      <c r="D935">
        <v>105.46875</v>
      </c>
      <c r="E935">
        <v>71</v>
      </c>
      <c r="F935">
        <v>103</v>
      </c>
      <c r="I935" t="str">
        <f t="shared" si="28"/>
        <v>NO</v>
      </c>
      <c r="J935" t="str">
        <f t="shared" si="29"/>
        <v>NO</v>
      </c>
    </row>
    <row r="936" spans="1:10" x14ac:dyDescent="0.25">
      <c r="A936">
        <v>36.239846470000003</v>
      </c>
      <c r="B936">
        <v>9737</v>
      </c>
      <c r="C936">
        <v>4.482421875</v>
      </c>
      <c r="D936">
        <v>87.890625</v>
      </c>
      <c r="E936">
        <v>71</v>
      </c>
      <c r="F936">
        <v>103</v>
      </c>
      <c r="I936" t="str">
        <f t="shared" si="28"/>
        <v>NO</v>
      </c>
      <c r="J936" t="str">
        <f t="shared" si="29"/>
        <v>NO</v>
      </c>
    </row>
    <row r="937" spans="1:10" x14ac:dyDescent="0.25">
      <c r="A937">
        <v>36.249846460000001</v>
      </c>
      <c r="B937">
        <v>9748</v>
      </c>
      <c r="C937">
        <v>5.44921875</v>
      </c>
      <c r="D937">
        <v>96.6796875</v>
      </c>
      <c r="E937">
        <v>71</v>
      </c>
      <c r="F937">
        <v>103</v>
      </c>
      <c r="I937" t="str">
        <f t="shared" si="28"/>
        <v>NO</v>
      </c>
      <c r="J937" t="str">
        <f t="shared" si="29"/>
        <v>NO</v>
      </c>
    </row>
    <row r="938" spans="1:10" x14ac:dyDescent="0.25">
      <c r="A938">
        <v>36.260850910000002</v>
      </c>
      <c r="B938">
        <v>9758</v>
      </c>
      <c r="C938">
        <v>6.416015625</v>
      </c>
      <c r="D938">
        <v>87.890625</v>
      </c>
      <c r="E938">
        <v>71</v>
      </c>
      <c r="F938">
        <v>103</v>
      </c>
      <c r="I938" t="str">
        <f t="shared" si="28"/>
        <v>NO</v>
      </c>
      <c r="J938" t="str">
        <f t="shared" si="29"/>
        <v>NO</v>
      </c>
    </row>
    <row r="939" spans="1:10" x14ac:dyDescent="0.25">
      <c r="A939">
        <v>36.270845889999997</v>
      </c>
      <c r="B939">
        <v>9769</v>
      </c>
      <c r="C939">
        <v>7.294921875</v>
      </c>
      <c r="D939">
        <v>87.890625</v>
      </c>
      <c r="E939">
        <v>71</v>
      </c>
      <c r="F939">
        <v>103</v>
      </c>
      <c r="I939" t="str">
        <f t="shared" si="28"/>
        <v>NO</v>
      </c>
      <c r="J939" t="str">
        <f t="shared" si="29"/>
        <v>NO</v>
      </c>
    </row>
    <row r="940" spans="1:10" x14ac:dyDescent="0.25">
      <c r="A940">
        <v>36.281846049999999</v>
      </c>
      <c r="B940">
        <v>9779</v>
      </c>
      <c r="C940">
        <v>8.0859375</v>
      </c>
      <c r="D940">
        <v>79.1015625</v>
      </c>
      <c r="E940">
        <v>71</v>
      </c>
      <c r="F940">
        <v>103</v>
      </c>
      <c r="I940" t="str">
        <f t="shared" si="28"/>
        <v>NO</v>
      </c>
      <c r="J940" t="str">
        <f t="shared" si="29"/>
        <v>NO</v>
      </c>
    </row>
    <row r="941" spans="1:10" x14ac:dyDescent="0.25">
      <c r="A941">
        <v>36.291848899999998</v>
      </c>
      <c r="B941">
        <v>9789</v>
      </c>
      <c r="C941">
        <v>8.876953125</v>
      </c>
      <c r="D941">
        <v>71.910514800000001</v>
      </c>
      <c r="E941">
        <v>71</v>
      </c>
      <c r="F941">
        <v>103</v>
      </c>
      <c r="I941" t="str">
        <f t="shared" si="28"/>
        <v>NO</v>
      </c>
      <c r="J941" t="str">
        <f t="shared" si="29"/>
        <v>NO</v>
      </c>
    </row>
    <row r="942" spans="1:10" x14ac:dyDescent="0.25">
      <c r="A942">
        <v>36.302847620000001</v>
      </c>
      <c r="B942">
        <v>9800</v>
      </c>
      <c r="C942">
        <v>9.4921875</v>
      </c>
      <c r="D942">
        <v>61.5234375</v>
      </c>
      <c r="E942">
        <v>71</v>
      </c>
      <c r="F942">
        <v>103</v>
      </c>
      <c r="I942" t="str">
        <f t="shared" si="28"/>
        <v>NO</v>
      </c>
      <c r="J942" t="str">
        <f t="shared" si="29"/>
        <v>NO</v>
      </c>
    </row>
    <row r="943" spans="1:10" x14ac:dyDescent="0.25">
      <c r="A943">
        <v>36.312847140000002</v>
      </c>
      <c r="B943">
        <v>9810</v>
      </c>
      <c r="C943">
        <v>10.10742188</v>
      </c>
      <c r="D943">
        <v>55.930396999999999</v>
      </c>
      <c r="E943">
        <v>71</v>
      </c>
      <c r="F943">
        <v>103</v>
      </c>
      <c r="I943" t="str">
        <f t="shared" si="28"/>
        <v>NO</v>
      </c>
      <c r="J943" t="str">
        <f t="shared" si="29"/>
        <v>NO</v>
      </c>
    </row>
    <row r="944" spans="1:10" x14ac:dyDescent="0.25">
      <c r="A944">
        <v>36.322848559999997</v>
      </c>
      <c r="B944">
        <v>9821</v>
      </c>
      <c r="C944">
        <v>10.63476563</v>
      </c>
      <c r="D944">
        <v>52.734375</v>
      </c>
      <c r="E944">
        <v>71</v>
      </c>
      <c r="F944">
        <v>103</v>
      </c>
      <c r="I944" t="str">
        <f t="shared" si="28"/>
        <v>NO</v>
      </c>
      <c r="J944" t="str">
        <f t="shared" si="29"/>
        <v>NO</v>
      </c>
    </row>
    <row r="945" spans="1:10" x14ac:dyDescent="0.25">
      <c r="A945">
        <v>36.333848709999998</v>
      </c>
      <c r="B945">
        <v>9831</v>
      </c>
      <c r="C945">
        <v>10.98632813</v>
      </c>
      <c r="D945">
        <v>31.960228000000001</v>
      </c>
      <c r="E945">
        <v>71</v>
      </c>
      <c r="F945">
        <v>103</v>
      </c>
      <c r="I945" t="str">
        <f t="shared" si="28"/>
        <v>NO</v>
      </c>
      <c r="J945" t="str">
        <f t="shared" si="29"/>
        <v>NO</v>
      </c>
    </row>
    <row r="946" spans="1:10" x14ac:dyDescent="0.25">
      <c r="A946">
        <v>36.344202039999999</v>
      </c>
      <c r="B946">
        <v>9842</v>
      </c>
      <c r="C946">
        <v>11.33789063</v>
      </c>
      <c r="D946">
        <v>35.15625</v>
      </c>
      <c r="E946">
        <v>71</v>
      </c>
      <c r="F946">
        <v>103</v>
      </c>
      <c r="I946" t="str">
        <f t="shared" si="28"/>
        <v>NO</v>
      </c>
      <c r="J946" t="str">
        <f t="shared" si="29"/>
        <v>NO</v>
      </c>
    </row>
    <row r="947" spans="1:10" x14ac:dyDescent="0.25">
      <c r="A947">
        <v>36.354776860000001</v>
      </c>
      <c r="B947">
        <v>9852</v>
      </c>
      <c r="C947">
        <v>11.6015625</v>
      </c>
      <c r="D947">
        <v>26.3671875</v>
      </c>
      <c r="E947">
        <v>71</v>
      </c>
      <c r="F947">
        <v>103</v>
      </c>
      <c r="I947" t="str">
        <f t="shared" si="28"/>
        <v>YES</v>
      </c>
      <c r="J947" t="str">
        <f t="shared" si="29"/>
        <v>NO</v>
      </c>
    </row>
    <row r="948" spans="1:10" x14ac:dyDescent="0.25">
      <c r="A948">
        <v>36.364786860000002</v>
      </c>
      <c r="B948">
        <v>9862</v>
      </c>
      <c r="C948">
        <v>11.77734375</v>
      </c>
      <c r="D948">
        <v>15.980114</v>
      </c>
      <c r="E948">
        <v>71</v>
      </c>
      <c r="F948">
        <v>103</v>
      </c>
      <c r="I948" t="str">
        <f t="shared" si="28"/>
        <v>YES</v>
      </c>
      <c r="J948" t="str">
        <f t="shared" si="29"/>
        <v>NO</v>
      </c>
    </row>
    <row r="949" spans="1:10" x14ac:dyDescent="0.25">
      <c r="A949">
        <v>36.374786139999998</v>
      </c>
      <c r="B949">
        <v>9873</v>
      </c>
      <c r="C949">
        <v>11.77734375</v>
      </c>
      <c r="D949">
        <v>0</v>
      </c>
      <c r="E949">
        <v>71</v>
      </c>
      <c r="F949">
        <v>103</v>
      </c>
      <c r="I949" t="str">
        <f t="shared" si="28"/>
        <v>NO</v>
      </c>
      <c r="J949" t="str">
        <f t="shared" si="29"/>
        <v>NO</v>
      </c>
    </row>
    <row r="950" spans="1:10" x14ac:dyDescent="0.25">
      <c r="A950">
        <v>36.385786529999997</v>
      </c>
      <c r="B950">
        <v>9883</v>
      </c>
      <c r="C950">
        <v>11.68945313</v>
      </c>
      <c r="D950">
        <v>-7.9900570000000002</v>
      </c>
      <c r="E950">
        <v>71</v>
      </c>
      <c r="F950">
        <v>103</v>
      </c>
      <c r="I950" t="str">
        <f t="shared" si="28"/>
        <v>NO</v>
      </c>
      <c r="J950" t="str">
        <f t="shared" si="29"/>
        <v>NO</v>
      </c>
    </row>
    <row r="951" spans="1:10" x14ac:dyDescent="0.25">
      <c r="A951">
        <v>36.395783899999998</v>
      </c>
      <c r="B951">
        <v>9894</v>
      </c>
      <c r="C951">
        <v>11.6015625</v>
      </c>
      <c r="D951">
        <v>-8.7890625</v>
      </c>
      <c r="E951">
        <v>71</v>
      </c>
      <c r="F951">
        <v>103</v>
      </c>
      <c r="I951" t="str">
        <f t="shared" si="28"/>
        <v>NO</v>
      </c>
      <c r="J951" t="str">
        <f t="shared" si="29"/>
        <v>NO</v>
      </c>
    </row>
    <row r="952" spans="1:10" x14ac:dyDescent="0.25">
      <c r="A952">
        <v>36.40678716</v>
      </c>
      <c r="B952">
        <v>9904</v>
      </c>
      <c r="C952">
        <v>11.33789063</v>
      </c>
      <c r="D952">
        <v>-23.970171000000001</v>
      </c>
      <c r="E952">
        <v>71</v>
      </c>
      <c r="F952">
        <v>103</v>
      </c>
      <c r="I952" t="str">
        <f t="shared" si="28"/>
        <v>NO</v>
      </c>
      <c r="J952" t="str">
        <f t="shared" si="29"/>
        <v>NO</v>
      </c>
    </row>
    <row r="953" spans="1:10" x14ac:dyDescent="0.25">
      <c r="A953">
        <v>36.416733979999997</v>
      </c>
      <c r="B953">
        <v>9915</v>
      </c>
      <c r="C953">
        <v>11.07421875</v>
      </c>
      <c r="D953">
        <v>-26.3671875</v>
      </c>
      <c r="E953">
        <v>71</v>
      </c>
      <c r="F953">
        <v>103</v>
      </c>
      <c r="I953" t="str">
        <f t="shared" si="28"/>
        <v>NO</v>
      </c>
      <c r="J953" t="str">
        <f t="shared" si="29"/>
        <v>NO</v>
      </c>
    </row>
    <row r="954" spans="1:10" x14ac:dyDescent="0.25">
      <c r="A954">
        <v>36.4277339</v>
      </c>
      <c r="B954">
        <v>9925</v>
      </c>
      <c r="C954">
        <v>10.63476563</v>
      </c>
      <c r="D954">
        <v>-43.9453125</v>
      </c>
      <c r="E954">
        <v>71</v>
      </c>
      <c r="F954">
        <v>103</v>
      </c>
      <c r="I954" t="str">
        <f t="shared" si="28"/>
        <v>NO</v>
      </c>
      <c r="J954" t="str">
        <f t="shared" si="29"/>
        <v>NO</v>
      </c>
    </row>
    <row r="955" spans="1:10" x14ac:dyDescent="0.25">
      <c r="A955">
        <v>36.437735080000003</v>
      </c>
      <c r="B955">
        <v>9935</v>
      </c>
      <c r="C955">
        <v>10.10742188</v>
      </c>
      <c r="D955">
        <v>-47.9403419</v>
      </c>
      <c r="E955">
        <v>71</v>
      </c>
      <c r="F955">
        <v>103</v>
      </c>
      <c r="I955" t="str">
        <f t="shared" si="28"/>
        <v>NO</v>
      </c>
      <c r="J955" t="str">
        <f t="shared" si="29"/>
        <v>NO</v>
      </c>
    </row>
    <row r="956" spans="1:10" x14ac:dyDescent="0.25">
      <c r="A956">
        <v>36.4487381</v>
      </c>
      <c r="B956">
        <v>9946</v>
      </c>
      <c r="C956">
        <v>9.580078125</v>
      </c>
      <c r="D956">
        <v>-52.734375</v>
      </c>
      <c r="E956">
        <v>71</v>
      </c>
      <c r="F956">
        <v>103</v>
      </c>
      <c r="I956" t="str">
        <f t="shared" si="28"/>
        <v>NO</v>
      </c>
      <c r="J956" t="str">
        <f t="shared" si="29"/>
        <v>NO</v>
      </c>
    </row>
    <row r="957" spans="1:10" x14ac:dyDescent="0.25">
      <c r="A957">
        <v>36.458734509999999</v>
      </c>
      <c r="B957">
        <v>9956</v>
      </c>
      <c r="C957">
        <v>8.876953125</v>
      </c>
      <c r="D957">
        <v>-63.9204559</v>
      </c>
      <c r="E957">
        <v>71</v>
      </c>
      <c r="F957">
        <v>103</v>
      </c>
      <c r="I957" t="str">
        <f t="shared" si="28"/>
        <v>NO</v>
      </c>
      <c r="J957" t="str">
        <f t="shared" si="29"/>
        <v>NO</v>
      </c>
    </row>
    <row r="958" spans="1:10" x14ac:dyDescent="0.25">
      <c r="A958">
        <v>36.468735690000003</v>
      </c>
      <c r="B958">
        <v>9967</v>
      </c>
      <c r="C958">
        <v>8.173828125</v>
      </c>
      <c r="D958">
        <v>-70.3125</v>
      </c>
      <c r="E958">
        <v>71</v>
      </c>
      <c r="F958">
        <v>103</v>
      </c>
      <c r="I958" t="str">
        <f t="shared" si="28"/>
        <v>NO</v>
      </c>
      <c r="J958" t="str">
        <f t="shared" si="29"/>
        <v>NO</v>
      </c>
    </row>
    <row r="959" spans="1:10" x14ac:dyDescent="0.25">
      <c r="A959">
        <v>36.479737759999999</v>
      </c>
      <c r="B959">
        <v>9977</v>
      </c>
      <c r="C959">
        <v>7.3828125</v>
      </c>
      <c r="D959">
        <v>-71.910514800000001</v>
      </c>
      <c r="E959">
        <v>71</v>
      </c>
      <c r="F959">
        <v>103</v>
      </c>
      <c r="I959" t="str">
        <f t="shared" si="28"/>
        <v>NO</v>
      </c>
      <c r="J959" t="str">
        <f t="shared" si="29"/>
        <v>NO</v>
      </c>
    </row>
    <row r="960" spans="1:10" x14ac:dyDescent="0.25">
      <c r="A960">
        <v>36.489735600000003</v>
      </c>
      <c r="B960">
        <v>9988</v>
      </c>
      <c r="C960">
        <v>6.50390625</v>
      </c>
      <c r="D960">
        <v>-87.890625</v>
      </c>
      <c r="E960">
        <v>71</v>
      </c>
      <c r="F960">
        <v>103</v>
      </c>
      <c r="I960" t="str">
        <f t="shared" si="28"/>
        <v>NO</v>
      </c>
      <c r="J960" t="str">
        <f t="shared" si="29"/>
        <v>NO</v>
      </c>
    </row>
    <row r="961" spans="1:10" x14ac:dyDescent="0.25">
      <c r="A961">
        <v>36.500733850000003</v>
      </c>
      <c r="B961">
        <v>9998</v>
      </c>
      <c r="C961">
        <v>5.537109375</v>
      </c>
      <c r="D961">
        <v>-96.6796875</v>
      </c>
      <c r="E961">
        <v>71</v>
      </c>
      <c r="F961">
        <v>103</v>
      </c>
      <c r="I961" t="str">
        <f t="shared" si="28"/>
        <v>NO</v>
      </c>
      <c r="J961" t="str">
        <f t="shared" si="29"/>
        <v>NO</v>
      </c>
    </row>
    <row r="962" spans="1:10" x14ac:dyDescent="0.25">
      <c r="A962">
        <v>36.510735269999998</v>
      </c>
      <c r="B962">
        <v>10008</v>
      </c>
      <c r="C962">
        <v>4.658203125</v>
      </c>
      <c r="D962">
        <v>-79.900566100000006</v>
      </c>
      <c r="E962">
        <v>71</v>
      </c>
      <c r="F962">
        <v>103</v>
      </c>
      <c r="I962" t="str">
        <f t="shared" si="28"/>
        <v>NO</v>
      </c>
      <c r="J962" t="str">
        <f t="shared" si="29"/>
        <v>NO</v>
      </c>
    </row>
    <row r="963" spans="1:10" x14ac:dyDescent="0.25">
      <c r="A963">
        <v>36.521735909999997</v>
      </c>
      <c r="B963">
        <v>10019</v>
      </c>
      <c r="C963">
        <v>3.603515625</v>
      </c>
      <c r="D963">
        <v>-105.46875</v>
      </c>
      <c r="E963">
        <v>71</v>
      </c>
      <c r="F963">
        <v>103</v>
      </c>
      <c r="I963" t="str">
        <f t="shared" si="28"/>
        <v>NO</v>
      </c>
      <c r="J963" t="str">
        <f t="shared" si="29"/>
        <v>NO</v>
      </c>
    </row>
    <row r="964" spans="1:10" x14ac:dyDescent="0.25">
      <c r="A964">
        <v>36.531734470000004</v>
      </c>
      <c r="B964">
        <v>10029</v>
      </c>
      <c r="C964">
        <v>2.548828125</v>
      </c>
      <c r="D964">
        <v>-95.880683899999994</v>
      </c>
      <c r="E964">
        <v>71</v>
      </c>
      <c r="F964">
        <v>103</v>
      </c>
      <c r="I964" t="str">
        <f t="shared" si="28"/>
        <v>NO</v>
      </c>
      <c r="J964" t="str">
        <f t="shared" si="29"/>
        <v>NO</v>
      </c>
    </row>
    <row r="965" spans="1:10" x14ac:dyDescent="0.25">
      <c r="A965">
        <v>36.541736839999999</v>
      </c>
      <c r="B965">
        <v>10040</v>
      </c>
      <c r="C965">
        <v>1.494140625</v>
      </c>
      <c r="D965">
        <v>-105.46875</v>
      </c>
      <c r="E965">
        <v>71</v>
      </c>
      <c r="F965">
        <v>103</v>
      </c>
      <c r="I965" t="str">
        <f t="shared" si="28"/>
        <v>NO</v>
      </c>
      <c r="J965" t="str">
        <f t="shared" si="29"/>
        <v>NO</v>
      </c>
    </row>
    <row r="966" spans="1:10" x14ac:dyDescent="0.25">
      <c r="A966">
        <v>36.552735089999999</v>
      </c>
      <c r="B966">
        <v>10050</v>
      </c>
      <c r="C966">
        <v>0.439453125</v>
      </c>
      <c r="D966">
        <v>-95.880683899999994</v>
      </c>
      <c r="E966">
        <v>71</v>
      </c>
      <c r="F966">
        <v>103</v>
      </c>
      <c r="I966" t="str">
        <f t="shared" ref="I966:I1029" si="30">IF(AND(C967=MAX(C963:C971), _xlfn.STDEV.P(C963:C971)&gt;$K$6),"YES","NO")</f>
        <v>NO</v>
      </c>
      <c r="J966" t="str">
        <f t="shared" ref="J966:J1029" si="31">IF(AND(C967=MIN(C963:C971), _xlfn.STDEV.P(C963:C971)&gt;$K$6),"YES","NO")</f>
        <v>NO</v>
      </c>
    </row>
    <row r="967" spans="1:10" x14ac:dyDescent="0.25">
      <c r="A967">
        <v>36.562734370000001</v>
      </c>
      <c r="B967">
        <v>10061</v>
      </c>
      <c r="C967">
        <v>-0.703125</v>
      </c>
      <c r="D967">
        <v>-114.2578125</v>
      </c>
      <c r="E967">
        <v>71</v>
      </c>
      <c r="F967">
        <v>103</v>
      </c>
      <c r="I967" t="str">
        <f t="shared" si="30"/>
        <v>NO</v>
      </c>
      <c r="J967" t="str">
        <f t="shared" si="31"/>
        <v>NO</v>
      </c>
    </row>
    <row r="968" spans="1:10" x14ac:dyDescent="0.25">
      <c r="A968">
        <v>36.573734049999999</v>
      </c>
      <c r="B968">
        <v>10071</v>
      </c>
      <c r="C968">
        <v>-1.7578125</v>
      </c>
      <c r="D968">
        <v>-105.46875</v>
      </c>
      <c r="E968">
        <v>71</v>
      </c>
      <c r="F968">
        <v>103</v>
      </c>
      <c r="I968" t="str">
        <f t="shared" si="30"/>
        <v>NO</v>
      </c>
      <c r="J968" t="str">
        <f t="shared" si="31"/>
        <v>NO</v>
      </c>
    </row>
    <row r="969" spans="1:10" x14ac:dyDescent="0.25">
      <c r="A969">
        <v>36.58373332</v>
      </c>
      <c r="B969">
        <v>10081</v>
      </c>
      <c r="C969">
        <v>-2.8125</v>
      </c>
      <c r="D969">
        <v>-95.880683899999994</v>
      </c>
      <c r="E969">
        <v>71</v>
      </c>
      <c r="F969">
        <v>103</v>
      </c>
      <c r="I969" t="str">
        <f t="shared" si="30"/>
        <v>NO</v>
      </c>
      <c r="J969" t="str">
        <f t="shared" si="31"/>
        <v>NO</v>
      </c>
    </row>
    <row r="970" spans="1:10" x14ac:dyDescent="0.25">
      <c r="A970">
        <v>36.594734189999997</v>
      </c>
      <c r="B970">
        <v>10092</v>
      </c>
      <c r="C970">
        <v>-3.955078125</v>
      </c>
      <c r="D970">
        <v>-114.2578125</v>
      </c>
      <c r="E970">
        <v>71</v>
      </c>
      <c r="F970">
        <v>103</v>
      </c>
      <c r="I970" t="str">
        <f t="shared" si="30"/>
        <v>NO</v>
      </c>
      <c r="J970" t="str">
        <f t="shared" si="31"/>
        <v>NO</v>
      </c>
    </row>
    <row r="971" spans="1:10" x14ac:dyDescent="0.25">
      <c r="A971">
        <v>36.604458569999998</v>
      </c>
      <c r="B971">
        <v>10102</v>
      </c>
      <c r="C971">
        <v>-4.921875</v>
      </c>
      <c r="D971">
        <v>-87.890625</v>
      </c>
      <c r="E971">
        <v>71</v>
      </c>
      <c r="F971">
        <v>103</v>
      </c>
      <c r="I971" t="str">
        <f t="shared" si="30"/>
        <v>NO</v>
      </c>
      <c r="J971" t="str">
        <f t="shared" si="31"/>
        <v>NO</v>
      </c>
    </row>
    <row r="972" spans="1:10" x14ac:dyDescent="0.25">
      <c r="A972">
        <v>36.615458009999998</v>
      </c>
      <c r="B972">
        <v>10113</v>
      </c>
      <c r="C972">
        <v>-5.888671875</v>
      </c>
      <c r="D972">
        <v>-96.6796875</v>
      </c>
      <c r="E972">
        <v>71</v>
      </c>
      <c r="F972">
        <v>103</v>
      </c>
      <c r="I972" t="str">
        <f t="shared" si="30"/>
        <v>NO</v>
      </c>
      <c r="J972" t="str">
        <f t="shared" si="31"/>
        <v>NO</v>
      </c>
    </row>
    <row r="973" spans="1:10" x14ac:dyDescent="0.25">
      <c r="A973">
        <v>36.625460390000001</v>
      </c>
      <c r="B973">
        <v>10123</v>
      </c>
      <c r="C973">
        <v>-6.85546875</v>
      </c>
      <c r="D973">
        <v>-87.890625</v>
      </c>
      <c r="E973">
        <v>71</v>
      </c>
      <c r="F973">
        <v>103</v>
      </c>
      <c r="I973" t="str">
        <f t="shared" si="30"/>
        <v>NO</v>
      </c>
      <c r="J973" t="str">
        <f t="shared" si="31"/>
        <v>NO</v>
      </c>
    </row>
    <row r="974" spans="1:10" x14ac:dyDescent="0.25">
      <c r="A974">
        <v>36.636239289999999</v>
      </c>
      <c r="B974">
        <v>10134</v>
      </c>
      <c r="C974">
        <v>-7.734375</v>
      </c>
      <c r="D974">
        <v>-87.890625</v>
      </c>
      <c r="E974">
        <v>71</v>
      </c>
      <c r="F974">
        <v>103</v>
      </c>
      <c r="I974" t="str">
        <f t="shared" si="30"/>
        <v>NO</v>
      </c>
      <c r="J974" t="str">
        <f t="shared" si="31"/>
        <v>NO</v>
      </c>
    </row>
    <row r="975" spans="1:10" x14ac:dyDescent="0.25">
      <c r="A975">
        <v>36.646234990000004</v>
      </c>
      <c r="B975">
        <v>10144</v>
      </c>
      <c r="C975">
        <v>-8.61328125</v>
      </c>
      <c r="D975">
        <v>-87.890625</v>
      </c>
      <c r="E975">
        <v>71</v>
      </c>
      <c r="F975">
        <v>103</v>
      </c>
      <c r="I975" t="str">
        <f t="shared" si="30"/>
        <v>NO</v>
      </c>
      <c r="J975" t="str">
        <f t="shared" si="31"/>
        <v>NO</v>
      </c>
    </row>
    <row r="976" spans="1:10" x14ac:dyDescent="0.25">
      <c r="A976">
        <v>36.657234189999997</v>
      </c>
      <c r="B976">
        <v>10154</v>
      </c>
      <c r="C976">
        <v>-9.31640625</v>
      </c>
      <c r="D976">
        <v>-63.9204559</v>
      </c>
      <c r="E976">
        <v>71</v>
      </c>
      <c r="F976">
        <v>103</v>
      </c>
      <c r="I976" t="str">
        <f t="shared" si="30"/>
        <v>NO</v>
      </c>
      <c r="J976" t="str">
        <f t="shared" si="31"/>
        <v>NO</v>
      </c>
    </row>
    <row r="977" spans="1:10" x14ac:dyDescent="0.25">
      <c r="A977">
        <v>36.667234659999998</v>
      </c>
      <c r="B977">
        <v>10165</v>
      </c>
      <c r="C977">
        <v>-10.01953125</v>
      </c>
      <c r="D977">
        <v>-70.3125</v>
      </c>
      <c r="E977">
        <v>71</v>
      </c>
      <c r="F977">
        <v>103</v>
      </c>
      <c r="I977" t="str">
        <f t="shared" si="30"/>
        <v>NO</v>
      </c>
      <c r="J977" t="str">
        <f t="shared" si="31"/>
        <v>NO</v>
      </c>
    </row>
    <row r="978" spans="1:10" x14ac:dyDescent="0.25">
      <c r="A978">
        <v>36.677234650000003</v>
      </c>
      <c r="B978">
        <v>10175</v>
      </c>
      <c r="C978">
        <v>-10.63476563</v>
      </c>
      <c r="D978">
        <v>-55.930396999999999</v>
      </c>
      <c r="E978">
        <v>71</v>
      </c>
      <c r="F978">
        <v>103</v>
      </c>
      <c r="I978" t="str">
        <f t="shared" si="30"/>
        <v>NO</v>
      </c>
      <c r="J978" t="str">
        <f t="shared" si="31"/>
        <v>NO</v>
      </c>
    </row>
    <row r="979" spans="1:10" x14ac:dyDescent="0.25">
      <c r="A979">
        <v>36.688234090000002</v>
      </c>
      <c r="B979">
        <v>10186</v>
      </c>
      <c r="C979">
        <v>-11.16210938</v>
      </c>
      <c r="D979">
        <v>-52.734375</v>
      </c>
      <c r="E979">
        <v>71</v>
      </c>
      <c r="F979">
        <v>103</v>
      </c>
      <c r="I979" t="str">
        <f t="shared" si="30"/>
        <v>NO</v>
      </c>
      <c r="J979" t="str">
        <f t="shared" si="31"/>
        <v>NO</v>
      </c>
    </row>
    <row r="980" spans="1:10" x14ac:dyDescent="0.25">
      <c r="A980">
        <v>36.69823718</v>
      </c>
      <c r="B980">
        <v>10196</v>
      </c>
      <c r="C980">
        <v>-11.6015625</v>
      </c>
      <c r="D980">
        <v>-39.9502831</v>
      </c>
      <c r="E980">
        <v>71</v>
      </c>
      <c r="F980">
        <v>103</v>
      </c>
      <c r="I980" t="str">
        <f t="shared" si="30"/>
        <v>NO</v>
      </c>
      <c r="J980" t="str">
        <f t="shared" si="31"/>
        <v>NO</v>
      </c>
    </row>
    <row r="981" spans="1:10" x14ac:dyDescent="0.25">
      <c r="A981">
        <v>36.709235909999997</v>
      </c>
      <c r="B981">
        <v>10207</v>
      </c>
      <c r="C981">
        <v>-11.86523438</v>
      </c>
      <c r="D981">
        <v>-26.3671875</v>
      </c>
      <c r="E981">
        <v>71</v>
      </c>
      <c r="F981">
        <v>103</v>
      </c>
      <c r="I981" t="str">
        <f t="shared" si="30"/>
        <v>NO</v>
      </c>
      <c r="J981" t="str">
        <f t="shared" si="31"/>
        <v>NO</v>
      </c>
    </row>
    <row r="982" spans="1:10" x14ac:dyDescent="0.25">
      <c r="A982">
        <v>36.719234470000004</v>
      </c>
      <c r="B982">
        <v>10217</v>
      </c>
      <c r="C982">
        <v>-12.12890625</v>
      </c>
      <c r="D982">
        <v>-26.3671875</v>
      </c>
      <c r="E982">
        <v>71</v>
      </c>
      <c r="F982">
        <v>103</v>
      </c>
      <c r="I982" t="str">
        <f t="shared" si="30"/>
        <v>NO</v>
      </c>
      <c r="J982" t="str">
        <f t="shared" si="31"/>
        <v>NO</v>
      </c>
    </row>
    <row r="983" spans="1:10" x14ac:dyDescent="0.25">
      <c r="A983">
        <v>36.730236769999998</v>
      </c>
      <c r="B983">
        <v>10227</v>
      </c>
      <c r="C983">
        <v>-12.21679688</v>
      </c>
      <c r="D983">
        <v>-7.9900570000000002</v>
      </c>
      <c r="E983">
        <v>71</v>
      </c>
      <c r="F983">
        <v>103</v>
      </c>
      <c r="I983" t="str">
        <f t="shared" si="30"/>
        <v>NO</v>
      </c>
      <c r="J983" t="str">
        <f t="shared" si="31"/>
        <v>YES</v>
      </c>
    </row>
    <row r="984" spans="1:10" x14ac:dyDescent="0.25">
      <c r="A984">
        <v>36.740237239999999</v>
      </c>
      <c r="B984">
        <v>10238</v>
      </c>
      <c r="C984">
        <v>-12.3046875</v>
      </c>
      <c r="D984">
        <v>-8.7890625</v>
      </c>
      <c r="E984">
        <v>71</v>
      </c>
      <c r="F984">
        <v>103</v>
      </c>
      <c r="I984" t="str">
        <f t="shared" si="30"/>
        <v>NO</v>
      </c>
      <c r="J984" t="str">
        <f t="shared" si="31"/>
        <v>NO</v>
      </c>
    </row>
    <row r="985" spans="1:10" x14ac:dyDescent="0.25">
      <c r="A985">
        <v>36.750236510000001</v>
      </c>
      <c r="B985">
        <v>10248</v>
      </c>
      <c r="C985">
        <v>-12.21679688</v>
      </c>
      <c r="D985">
        <v>7.9900570000000002</v>
      </c>
      <c r="E985">
        <v>71</v>
      </c>
      <c r="F985">
        <v>103</v>
      </c>
      <c r="I985" t="str">
        <f t="shared" si="30"/>
        <v>NO</v>
      </c>
      <c r="J985" t="str">
        <f t="shared" si="31"/>
        <v>NO</v>
      </c>
    </row>
    <row r="986" spans="1:10" x14ac:dyDescent="0.25">
      <c r="A986">
        <v>36.761234760000001</v>
      </c>
      <c r="B986">
        <v>10259</v>
      </c>
      <c r="C986">
        <v>-12.04101563</v>
      </c>
      <c r="D986">
        <v>17.578125</v>
      </c>
      <c r="E986">
        <v>71</v>
      </c>
      <c r="F986">
        <v>103</v>
      </c>
      <c r="I986" t="str">
        <f t="shared" si="30"/>
        <v>NO</v>
      </c>
      <c r="J986" t="str">
        <f t="shared" si="31"/>
        <v>NO</v>
      </c>
    </row>
    <row r="987" spans="1:10" x14ac:dyDescent="0.25">
      <c r="A987">
        <v>36.771237130000003</v>
      </c>
      <c r="B987">
        <v>10269</v>
      </c>
      <c r="C987">
        <v>-11.77734375</v>
      </c>
      <c r="D987">
        <v>26.3671875</v>
      </c>
      <c r="E987">
        <v>71</v>
      </c>
      <c r="F987">
        <v>103</v>
      </c>
      <c r="I987" t="str">
        <f t="shared" si="30"/>
        <v>NO</v>
      </c>
      <c r="J987" t="str">
        <f t="shared" si="31"/>
        <v>NO</v>
      </c>
    </row>
    <row r="988" spans="1:10" x14ac:dyDescent="0.25">
      <c r="A988">
        <v>36.782234670000001</v>
      </c>
      <c r="B988">
        <v>10280</v>
      </c>
      <c r="C988">
        <v>-11.42578125</v>
      </c>
      <c r="D988">
        <v>31.960228000000001</v>
      </c>
      <c r="E988">
        <v>71</v>
      </c>
      <c r="F988">
        <v>103</v>
      </c>
      <c r="I988" t="str">
        <f t="shared" si="30"/>
        <v>NO</v>
      </c>
      <c r="J988" t="str">
        <f t="shared" si="31"/>
        <v>NO</v>
      </c>
    </row>
    <row r="989" spans="1:10" x14ac:dyDescent="0.25">
      <c r="A989">
        <v>36.792234180000001</v>
      </c>
      <c r="B989">
        <v>10290</v>
      </c>
      <c r="C989">
        <v>-10.8984375</v>
      </c>
      <c r="D989">
        <v>52.734375</v>
      </c>
      <c r="E989">
        <v>71</v>
      </c>
      <c r="F989">
        <v>103</v>
      </c>
      <c r="I989" t="str">
        <f t="shared" si="30"/>
        <v>NO</v>
      </c>
      <c r="J989" t="str">
        <f t="shared" si="31"/>
        <v>NO</v>
      </c>
    </row>
    <row r="990" spans="1:10" x14ac:dyDescent="0.25">
      <c r="A990">
        <v>36.803234099999997</v>
      </c>
      <c r="B990">
        <v>10300</v>
      </c>
      <c r="C990">
        <v>-10.37109375</v>
      </c>
      <c r="D990">
        <v>47.9403419</v>
      </c>
      <c r="E990">
        <v>71</v>
      </c>
      <c r="F990">
        <v>103</v>
      </c>
      <c r="I990" t="str">
        <f t="shared" si="30"/>
        <v>NO</v>
      </c>
      <c r="J990" t="str">
        <f t="shared" si="31"/>
        <v>NO</v>
      </c>
    </row>
    <row r="991" spans="1:10" x14ac:dyDescent="0.25">
      <c r="A991">
        <v>36.813236000000003</v>
      </c>
      <c r="B991">
        <v>10311</v>
      </c>
      <c r="C991">
        <v>-9.66796875</v>
      </c>
      <c r="D991">
        <v>70.3125</v>
      </c>
      <c r="E991">
        <v>71</v>
      </c>
      <c r="F991">
        <v>103</v>
      </c>
      <c r="I991" t="str">
        <f t="shared" si="30"/>
        <v>NO</v>
      </c>
      <c r="J991" t="str">
        <f t="shared" si="31"/>
        <v>NO</v>
      </c>
    </row>
    <row r="992" spans="1:10" x14ac:dyDescent="0.25">
      <c r="A992">
        <v>36.823234560000003</v>
      </c>
      <c r="B992">
        <v>10321</v>
      </c>
      <c r="C992">
        <v>-8.96484375</v>
      </c>
      <c r="D992">
        <v>63.9204559</v>
      </c>
      <c r="E992">
        <v>71</v>
      </c>
      <c r="F992">
        <v>103</v>
      </c>
      <c r="I992" t="str">
        <f t="shared" si="30"/>
        <v>NO</v>
      </c>
      <c r="J992" t="str">
        <f t="shared" si="31"/>
        <v>NO</v>
      </c>
    </row>
    <row r="993" spans="1:10" x14ac:dyDescent="0.25">
      <c r="A993">
        <v>36.834066389999997</v>
      </c>
      <c r="B993">
        <v>10332</v>
      </c>
      <c r="C993">
        <v>-8.173828125</v>
      </c>
      <c r="D993">
        <v>79.1015625</v>
      </c>
      <c r="E993">
        <v>71</v>
      </c>
      <c r="F993">
        <v>103</v>
      </c>
      <c r="I993" t="str">
        <f t="shared" si="30"/>
        <v>NO</v>
      </c>
      <c r="J993" t="str">
        <f t="shared" si="31"/>
        <v>NO</v>
      </c>
    </row>
    <row r="994" spans="1:10" x14ac:dyDescent="0.25">
      <c r="A994">
        <v>36.845067739999998</v>
      </c>
      <c r="B994">
        <v>10342</v>
      </c>
      <c r="C994">
        <v>-7.3828125</v>
      </c>
      <c r="D994">
        <v>79.1015625</v>
      </c>
      <c r="E994">
        <v>71</v>
      </c>
      <c r="F994">
        <v>103</v>
      </c>
      <c r="I994" t="str">
        <f t="shared" si="30"/>
        <v>NO</v>
      </c>
      <c r="J994" t="str">
        <f t="shared" si="31"/>
        <v>NO</v>
      </c>
    </row>
    <row r="995" spans="1:10" x14ac:dyDescent="0.25">
      <c r="A995">
        <v>36.855067490000003</v>
      </c>
      <c r="B995">
        <v>10352</v>
      </c>
      <c r="C995">
        <v>-6.416015625</v>
      </c>
      <c r="D995">
        <v>87.890625</v>
      </c>
      <c r="E995">
        <v>71</v>
      </c>
      <c r="F995">
        <v>103</v>
      </c>
      <c r="I995" t="str">
        <f t="shared" si="30"/>
        <v>NO</v>
      </c>
      <c r="J995" t="str">
        <f t="shared" si="31"/>
        <v>NO</v>
      </c>
    </row>
    <row r="996" spans="1:10" x14ac:dyDescent="0.25">
      <c r="A996">
        <v>36.86506653</v>
      </c>
      <c r="B996">
        <v>10363</v>
      </c>
      <c r="C996">
        <v>-5.44921875</v>
      </c>
      <c r="D996">
        <v>96.6796875</v>
      </c>
      <c r="E996">
        <v>71</v>
      </c>
      <c r="F996">
        <v>103</v>
      </c>
      <c r="I996" t="str">
        <f t="shared" si="30"/>
        <v>NO</v>
      </c>
      <c r="J996" t="str">
        <f t="shared" si="31"/>
        <v>NO</v>
      </c>
    </row>
    <row r="997" spans="1:10" x14ac:dyDescent="0.25">
      <c r="A997">
        <v>36.876067399999997</v>
      </c>
      <c r="B997">
        <v>10373</v>
      </c>
      <c r="C997">
        <v>-4.482421875</v>
      </c>
      <c r="D997">
        <v>87.890625</v>
      </c>
      <c r="E997">
        <v>71</v>
      </c>
      <c r="F997">
        <v>103</v>
      </c>
      <c r="I997" t="str">
        <f t="shared" si="30"/>
        <v>NO</v>
      </c>
      <c r="J997" t="str">
        <f t="shared" si="31"/>
        <v>NO</v>
      </c>
    </row>
    <row r="998" spans="1:10" x14ac:dyDescent="0.25">
      <c r="A998">
        <v>36.886067390000001</v>
      </c>
      <c r="B998">
        <v>10384</v>
      </c>
      <c r="C998">
        <v>-3.427734375</v>
      </c>
      <c r="D998">
        <v>105.46875</v>
      </c>
      <c r="E998">
        <v>71</v>
      </c>
      <c r="F998">
        <v>103</v>
      </c>
      <c r="I998" t="str">
        <f t="shared" si="30"/>
        <v>NO</v>
      </c>
      <c r="J998" t="str">
        <f t="shared" si="31"/>
        <v>NO</v>
      </c>
    </row>
    <row r="999" spans="1:10" x14ac:dyDescent="0.25">
      <c r="A999">
        <v>36.897067069999999</v>
      </c>
      <c r="B999">
        <v>10394</v>
      </c>
      <c r="C999">
        <v>-2.373046875</v>
      </c>
      <c r="D999">
        <v>95.880683899999994</v>
      </c>
      <c r="E999">
        <v>71</v>
      </c>
      <c r="F999">
        <v>103</v>
      </c>
      <c r="I999" t="str">
        <f t="shared" si="30"/>
        <v>NO</v>
      </c>
      <c r="J999" t="str">
        <f t="shared" si="31"/>
        <v>NO</v>
      </c>
    </row>
    <row r="1000" spans="1:10" x14ac:dyDescent="0.25">
      <c r="A1000">
        <v>36.90706539</v>
      </c>
      <c r="B1000">
        <v>10405</v>
      </c>
      <c r="C1000">
        <v>-1.318359375</v>
      </c>
      <c r="D1000">
        <v>105.46875</v>
      </c>
      <c r="E1000">
        <v>71</v>
      </c>
      <c r="F1000">
        <v>103</v>
      </c>
      <c r="I1000" t="str">
        <f t="shared" si="30"/>
        <v>NO</v>
      </c>
      <c r="J1000" t="str">
        <f t="shared" si="31"/>
        <v>NO</v>
      </c>
    </row>
    <row r="1001" spans="1:10" x14ac:dyDescent="0.25">
      <c r="A1001">
        <v>36.917065379999997</v>
      </c>
      <c r="B1001">
        <v>10415</v>
      </c>
      <c r="C1001">
        <v>-0.263671875</v>
      </c>
      <c r="D1001">
        <v>105.46875</v>
      </c>
      <c r="E1001">
        <v>71</v>
      </c>
      <c r="F1001">
        <v>103</v>
      </c>
      <c r="I1001" t="str">
        <f t="shared" si="30"/>
        <v>NO</v>
      </c>
      <c r="J1001" t="str">
        <f t="shared" si="31"/>
        <v>NO</v>
      </c>
    </row>
    <row r="1002" spans="1:10" x14ac:dyDescent="0.25">
      <c r="A1002">
        <v>36.92806745</v>
      </c>
      <c r="B1002">
        <v>10425</v>
      </c>
      <c r="C1002">
        <v>0.87890625</v>
      </c>
      <c r="D1002">
        <v>103.8707352</v>
      </c>
      <c r="E1002">
        <v>71</v>
      </c>
      <c r="F1002">
        <v>103</v>
      </c>
      <c r="I1002" t="str">
        <f t="shared" si="30"/>
        <v>NO</v>
      </c>
      <c r="J1002" t="str">
        <f t="shared" si="31"/>
        <v>NO</v>
      </c>
    </row>
    <row r="1003" spans="1:10" x14ac:dyDescent="0.25">
      <c r="A1003">
        <v>36.938065049999999</v>
      </c>
      <c r="B1003">
        <v>10436</v>
      </c>
      <c r="C1003">
        <v>1.93359375</v>
      </c>
      <c r="D1003">
        <v>105.46875</v>
      </c>
      <c r="E1003">
        <v>71</v>
      </c>
      <c r="F1003">
        <v>103</v>
      </c>
      <c r="I1003" t="str">
        <f t="shared" si="30"/>
        <v>NO</v>
      </c>
      <c r="J1003" t="str">
        <f t="shared" si="31"/>
        <v>NO</v>
      </c>
    </row>
    <row r="1004" spans="1:10" x14ac:dyDescent="0.25">
      <c r="A1004">
        <v>36.949065689999998</v>
      </c>
      <c r="B1004">
        <v>10446</v>
      </c>
      <c r="C1004">
        <v>2.98828125</v>
      </c>
      <c r="D1004">
        <v>95.880683899999994</v>
      </c>
      <c r="E1004">
        <v>71</v>
      </c>
      <c r="F1004">
        <v>103</v>
      </c>
      <c r="I1004" t="str">
        <f t="shared" si="30"/>
        <v>NO</v>
      </c>
      <c r="J1004" t="str">
        <f t="shared" si="31"/>
        <v>NO</v>
      </c>
    </row>
    <row r="1005" spans="1:10" x14ac:dyDescent="0.25">
      <c r="A1005">
        <v>36.959068299999998</v>
      </c>
      <c r="B1005">
        <v>10457</v>
      </c>
      <c r="C1005">
        <v>3.955078125</v>
      </c>
      <c r="D1005">
        <v>96.6796875</v>
      </c>
      <c r="E1005">
        <v>71</v>
      </c>
      <c r="F1005">
        <v>103</v>
      </c>
      <c r="I1005" t="str">
        <f t="shared" si="30"/>
        <v>NO</v>
      </c>
      <c r="J1005" t="str">
        <f t="shared" si="31"/>
        <v>NO</v>
      </c>
    </row>
    <row r="1006" spans="1:10" x14ac:dyDescent="0.25">
      <c r="A1006">
        <v>36.970067499999999</v>
      </c>
      <c r="B1006">
        <v>10467</v>
      </c>
      <c r="C1006">
        <v>4.921875</v>
      </c>
      <c r="D1006">
        <v>87.890625</v>
      </c>
      <c r="E1006">
        <v>71</v>
      </c>
      <c r="F1006">
        <v>103</v>
      </c>
      <c r="I1006" t="str">
        <f t="shared" si="30"/>
        <v>NO</v>
      </c>
      <c r="J1006" t="str">
        <f t="shared" si="31"/>
        <v>NO</v>
      </c>
    </row>
    <row r="1007" spans="1:10" x14ac:dyDescent="0.25">
      <c r="A1007">
        <v>36.98006487</v>
      </c>
      <c r="B1007">
        <v>10478</v>
      </c>
      <c r="C1007">
        <v>5.888671875</v>
      </c>
      <c r="D1007">
        <v>96.6796875</v>
      </c>
      <c r="E1007">
        <v>71</v>
      </c>
      <c r="F1007">
        <v>103</v>
      </c>
      <c r="I1007" t="str">
        <f t="shared" si="30"/>
        <v>NO</v>
      </c>
      <c r="J1007" t="str">
        <f t="shared" si="31"/>
        <v>NO</v>
      </c>
    </row>
    <row r="1008" spans="1:10" x14ac:dyDescent="0.25">
      <c r="A1008">
        <v>36.990066050000003</v>
      </c>
      <c r="B1008">
        <v>10488</v>
      </c>
      <c r="C1008">
        <v>6.767578125</v>
      </c>
      <c r="D1008">
        <v>87.890625</v>
      </c>
      <c r="E1008">
        <v>71</v>
      </c>
      <c r="F1008">
        <v>103</v>
      </c>
      <c r="I1008" t="str">
        <f t="shared" si="30"/>
        <v>NO</v>
      </c>
      <c r="J1008" t="str">
        <f t="shared" si="31"/>
        <v>NO</v>
      </c>
    </row>
    <row r="1009" spans="1:10" x14ac:dyDescent="0.25">
      <c r="A1009">
        <v>37.001065490000002</v>
      </c>
      <c r="B1009">
        <v>10498</v>
      </c>
      <c r="C1009">
        <v>7.646484375</v>
      </c>
      <c r="D1009">
        <v>79.900566100000006</v>
      </c>
      <c r="E1009">
        <v>71</v>
      </c>
      <c r="F1009">
        <v>103</v>
      </c>
      <c r="I1009" t="str">
        <f t="shared" si="30"/>
        <v>NO</v>
      </c>
      <c r="J1009" t="str">
        <f t="shared" si="31"/>
        <v>NO</v>
      </c>
    </row>
    <row r="1010" spans="1:10" x14ac:dyDescent="0.25">
      <c r="A1010">
        <v>37.011065240000001</v>
      </c>
      <c r="B1010">
        <v>10509</v>
      </c>
      <c r="C1010">
        <v>8.349609375</v>
      </c>
      <c r="D1010">
        <v>70.3125</v>
      </c>
      <c r="E1010">
        <v>71</v>
      </c>
      <c r="F1010">
        <v>103</v>
      </c>
      <c r="I1010" t="str">
        <f t="shared" si="30"/>
        <v>NO</v>
      </c>
      <c r="J1010" t="str">
        <f t="shared" si="31"/>
        <v>NO</v>
      </c>
    </row>
    <row r="1011" spans="1:10" x14ac:dyDescent="0.25">
      <c r="A1011">
        <v>37.022067790000001</v>
      </c>
      <c r="B1011">
        <v>10519</v>
      </c>
      <c r="C1011">
        <v>9.052734375</v>
      </c>
      <c r="D1011">
        <v>63.9204559</v>
      </c>
      <c r="E1011">
        <v>71</v>
      </c>
      <c r="F1011">
        <v>103</v>
      </c>
      <c r="I1011" t="str">
        <f t="shared" si="30"/>
        <v>NO</v>
      </c>
      <c r="J1011" t="str">
        <f t="shared" si="31"/>
        <v>NO</v>
      </c>
    </row>
    <row r="1012" spans="1:10" x14ac:dyDescent="0.25">
      <c r="A1012">
        <v>37.032068250000002</v>
      </c>
      <c r="B1012">
        <v>10530</v>
      </c>
      <c r="C1012">
        <v>9.66796875</v>
      </c>
      <c r="D1012">
        <v>61.5234375</v>
      </c>
      <c r="E1012">
        <v>71</v>
      </c>
      <c r="F1012">
        <v>103</v>
      </c>
      <c r="I1012" t="str">
        <f t="shared" si="30"/>
        <v>NO</v>
      </c>
      <c r="J1012" t="str">
        <f t="shared" si="31"/>
        <v>NO</v>
      </c>
    </row>
    <row r="1013" spans="1:10" x14ac:dyDescent="0.25">
      <c r="A1013">
        <v>37.043066500000002</v>
      </c>
      <c r="B1013">
        <v>10540</v>
      </c>
      <c r="C1013">
        <v>10.1953125</v>
      </c>
      <c r="D1013">
        <v>47.9403419</v>
      </c>
      <c r="E1013">
        <v>71</v>
      </c>
      <c r="F1013">
        <v>103</v>
      </c>
      <c r="I1013" t="str">
        <f t="shared" si="30"/>
        <v>NO</v>
      </c>
      <c r="J1013" t="str">
        <f t="shared" si="31"/>
        <v>NO</v>
      </c>
    </row>
    <row r="1014" spans="1:10" x14ac:dyDescent="0.25">
      <c r="A1014">
        <v>37.053065539999999</v>
      </c>
      <c r="B1014">
        <v>10551</v>
      </c>
      <c r="C1014">
        <v>10.72265625</v>
      </c>
      <c r="D1014">
        <v>52.734375</v>
      </c>
      <c r="E1014">
        <v>71</v>
      </c>
      <c r="F1014">
        <v>103</v>
      </c>
      <c r="I1014" t="str">
        <f t="shared" si="30"/>
        <v>NO</v>
      </c>
      <c r="J1014" t="str">
        <f t="shared" si="31"/>
        <v>NO</v>
      </c>
    </row>
    <row r="1015" spans="1:10" x14ac:dyDescent="0.25">
      <c r="A1015">
        <v>37.063065770000001</v>
      </c>
      <c r="B1015">
        <v>10561</v>
      </c>
      <c r="C1015">
        <v>10.98632813</v>
      </c>
      <c r="D1015">
        <v>26.3671875</v>
      </c>
      <c r="E1015">
        <v>71</v>
      </c>
      <c r="F1015">
        <v>103</v>
      </c>
      <c r="I1015" t="str">
        <f t="shared" si="30"/>
        <v>NO</v>
      </c>
      <c r="J1015" t="str">
        <f t="shared" si="31"/>
        <v>NO</v>
      </c>
    </row>
    <row r="1016" spans="1:10" x14ac:dyDescent="0.25">
      <c r="A1016">
        <v>37.074019669999998</v>
      </c>
      <c r="B1016">
        <v>10571</v>
      </c>
      <c r="C1016">
        <v>11.33789063</v>
      </c>
      <c r="D1016">
        <v>31.960228000000001</v>
      </c>
      <c r="E1016">
        <v>71</v>
      </c>
      <c r="F1016">
        <v>103</v>
      </c>
      <c r="I1016" t="str">
        <f t="shared" si="30"/>
        <v>NO</v>
      </c>
      <c r="J1016" t="str">
        <f t="shared" si="31"/>
        <v>NO</v>
      </c>
    </row>
    <row r="1017" spans="1:10" x14ac:dyDescent="0.25">
      <c r="A1017">
        <v>37.084941630000003</v>
      </c>
      <c r="B1017">
        <v>10582</v>
      </c>
      <c r="C1017">
        <v>11.51367188</v>
      </c>
      <c r="D1017">
        <v>17.578125</v>
      </c>
      <c r="E1017">
        <v>71</v>
      </c>
      <c r="F1017">
        <v>103</v>
      </c>
      <c r="I1017" t="str">
        <f t="shared" si="30"/>
        <v>YES</v>
      </c>
      <c r="J1017" t="str">
        <f t="shared" si="31"/>
        <v>NO</v>
      </c>
    </row>
    <row r="1018" spans="1:10" x14ac:dyDescent="0.25">
      <c r="A1018">
        <v>37.094886539999997</v>
      </c>
      <c r="B1018">
        <v>10592</v>
      </c>
      <c r="C1018">
        <v>11.6015625</v>
      </c>
      <c r="D1018">
        <v>7.9900570000000002</v>
      </c>
      <c r="E1018">
        <v>71</v>
      </c>
      <c r="F1018">
        <v>103</v>
      </c>
      <c r="I1018" t="str">
        <f t="shared" si="30"/>
        <v>YES</v>
      </c>
      <c r="J1018" t="str">
        <f t="shared" si="31"/>
        <v>NO</v>
      </c>
    </row>
    <row r="1019" spans="1:10" x14ac:dyDescent="0.25">
      <c r="A1019">
        <v>37.105057240000001</v>
      </c>
      <c r="B1019">
        <v>10603</v>
      </c>
      <c r="C1019">
        <v>11.6015625</v>
      </c>
      <c r="D1019">
        <v>0</v>
      </c>
      <c r="E1019">
        <v>71</v>
      </c>
      <c r="F1019">
        <v>103</v>
      </c>
      <c r="I1019" t="str">
        <f t="shared" si="30"/>
        <v>NO</v>
      </c>
      <c r="J1019" t="str">
        <f t="shared" si="31"/>
        <v>NO</v>
      </c>
    </row>
    <row r="1020" spans="1:10" x14ac:dyDescent="0.25">
      <c r="A1020">
        <v>37.11559939</v>
      </c>
      <c r="B1020">
        <v>10613</v>
      </c>
      <c r="C1020">
        <v>11.51367188</v>
      </c>
      <c r="D1020">
        <v>-7.9900570000000002</v>
      </c>
      <c r="E1020">
        <v>71</v>
      </c>
      <c r="F1020">
        <v>103</v>
      </c>
      <c r="I1020" t="str">
        <f t="shared" si="30"/>
        <v>NO</v>
      </c>
      <c r="J1020" t="str">
        <f t="shared" si="31"/>
        <v>NO</v>
      </c>
    </row>
    <row r="1021" spans="1:10" x14ac:dyDescent="0.25">
      <c r="A1021">
        <v>37.126294139999999</v>
      </c>
      <c r="B1021">
        <v>10624</v>
      </c>
      <c r="C1021">
        <v>11.33789063</v>
      </c>
      <c r="D1021">
        <v>-17.578125</v>
      </c>
      <c r="E1021">
        <v>71</v>
      </c>
      <c r="F1021">
        <v>103</v>
      </c>
      <c r="I1021" t="str">
        <f t="shared" si="30"/>
        <v>NO</v>
      </c>
      <c r="J1021" t="str">
        <f t="shared" si="31"/>
        <v>NO</v>
      </c>
    </row>
    <row r="1022" spans="1:10" x14ac:dyDescent="0.25">
      <c r="A1022">
        <v>37.136878009999997</v>
      </c>
      <c r="B1022">
        <v>10634</v>
      </c>
      <c r="C1022">
        <v>10.98632813</v>
      </c>
      <c r="D1022">
        <v>-35.15625</v>
      </c>
      <c r="E1022">
        <v>71</v>
      </c>
      <c r="F1022">
        <v>103</v>
      </c>
      <c r="I1022" t="str">
        <f t="shared" si="30"/>
        <v>NO</v>
      </c>
      <c r="J1022" t="str">
        <f t="shared" si="31"/>
        <v>NO</v>
      </c>
    </row>
    <row r="1023" spans="1:10" x14ac:dyDescent="0.25">
      <c r="A1023">
        <v>37.146985290000003</v>
      </c>
      <c r="B1023">
        <v>10644</v>
      </c>
      <c r="C1023">
        <v>10.63476563</v>
      </c>
      <c r="D1023">
        <v>-31.960228000000001</v>
      </c>
      <c r="E1023">
        <v>71</v>
      </c>
      <c r="F1023">
        <v>103</v>
      </c>
      <c r="I1023" t="str">
        <f t="shared" si="30"/>
        <v>NO</v>
      </c>
      <c r="J1023" t="str">
        <f t="shared" si="31"/>
        <v>NO</v>
      </c>
    </row>
    <row r="1024" spans="1:10" x14ac:dyDescent="0.25">
      <c r="A1024">
        <v>37.157665969999996</v>
      </c>
      <c r="B1024">
        <v>10655</v>
      </c>
      <c r="C1024">
        <v>10.1953125</v>
      </c>
      <c r="D1024">
        <v>-43.9453125</v>
      </c>
      <c r="E1024">
        <v>71</v>
      </c>
      <c r="F1024">
        <v>103</v>
      </c>
      <c r="I1024" t="str">
        <f t="shared" si="30"/>
        <v>NO</v>
      </c>
      <c r="J1024" t="str">
        <f t="shared" si="31"/>
        <v>NO</v>
      </c>
    </row>
    <row r="1025" spans="1:10" x14ac:dyDescent="0.25">
      <c r="A1025">
        <v>37.167647840000001</v>
      </c>
      <c r="B1025">
        <v>10665</v>
      </c>
      <c r="C1025">
        <v>9.66796875</v>
      </c>
      <c r="D1025">
        <v>-47.9403419</v>
      </c>
      <c r="E1025">
        <v>71</v>
      </c>
      <c r="F1025">
        <v>103</v>
      </c>
      <c r="I1025" t="str">
        <f t="shared" si="30"/>
        <v>NO</v>
      </c>
      <c r="J1025" t="str">
        <f t="shared" si="31"/>
        <v>NO</v>
      </c>
    </row>
    <row r="1026" spans="1:10" x14ac:dyDescent="0.25">
      <c r="A1026">
        <v>37.178478480000003</v>
      </c>
      <c r="B1026">
        <v>10676</v>
      </c>
      <c r="C1026">
        <v>9.052734375</v>
      </c>
      <c r="D1026">
        <v>-61.5234375</v>
      </c>
      <c r="E1026">
        <v>71</v>
      </c>
      <c r="F1026">
        <v>103</v>
      </c>
      <c r="I1026" t="str">
        <f t="shared" si="30"/>
        <v>NO</v>
      </c>
      <c r="J1026" t="str">
        <f t="shared" si="31"/>
        <v>NO</v>
      </c>
    </row>
    <row r="1027" spans="1:10" x14ac:dyDescent="0.25">
      <c r="A1027">
        <v>37.188956740000002</v>
      </c>
      <c r="B1027">
        <v>10686</v>
      </c>
      <c r="C1027">
        <v>8.349609375</v>
      </c>
      <c r="D1027">
        <v>-63.9204559</v>
      </c>
      <c r="E1027">
        <v>71</v>
      </c>
      <c r="F1027">
        <v>103</v>
      </c>
      <c r="I1027" t="str">
        <f t="shared" si="30"/>
        <v>NO</v>
      </c>
      <c r="J1027" t="str">
        <f t="shared" si="31"/>
        <v>NO</v>
      </c>
    </row>
    <row r="1028" spans="1:10" x14ac:dyDescent="0.25">
      <c r="A1028">
        <v>37.199328180000002</v>
      </c>
      <c r="B1028">
        <v>10697</v>
      </c>
      <c r="C1028">
        <v>7.646484375</v>
      </c>
      <c r="D1028">
        <v>-70.3125</v>
      </c>
      <c r="E1028">
        <v>71</v>
      </c>
      <c r="F1028">
        <v>103</v>
      </c>
      <c r="I1028" t="str">
        <f t="shared" si="30"/>
        <v>NO</v>
      </c>
      <c r="J1028" t="str">
        <f t="shared" si="31"/>
        <v>NO</v>
      </c>
    </row>
    <row r="1029" spans="1:10" x14ac:dyDescent="0.25">
      <c r="A1029">
        <v>37.209540130000001</v>
      </c>
      <c r="B1029">
        <v>10707</v>
      </c>
      <c r="C1029">
        <v>6.767578125</v>
      </c>
      <c r="D1029">
        <v>-87.890625</v>
      </c>
      <c r="E1029">
        <v>71</v>
      </c>
      <c r="F1029">
        <v>103</v>
      </c>
      <c r="I1029" t="str">
        <f t="shared" si="30"/>
        <v>NO</v>
      </c>
      <c r="J1029" t="str">
        <f t="shared" si="31"/>
        <v>NO</v>
      </c>
    </row>
    <row r="1030" spans="1:10" x14ac:dyDescent="0.25">
      <c r="A1030">
        <v>37.219317670000002</v>
      </c>
      <c r="B1030">
        <v>10717</v>
      </c>
      <c r="C1030">
        <v>5.888671875</v>
      </c>
      <c r="D1030">
        <v>-79.900566100000006</v>
      </c>
      <c r="E1030">
        <v>71</v>
      </c>
      <c r="F1030">
        <v>103</v>
      </c>
      <c r="I1030" t="str">
        <f t="shared" ref="I1030:I1093" si="32">IF(AND(C1031=MAX(C1027:C1035), _xlfn.STDEV.P(C1027:C1035)&gt;$K$6),"YES","NO")</f>
        <v>NO</v>
      </c>
      <c r="J1030" t="str">
        <f t="shared" ref="J1030:J1093" si="33">IF(AND(C1031=MIN(C1027:C1035), _xlfn.STDEV.P(C1027:C1035)&gt;$K$6),"YES","NO")</f>
        <v>NO</v>
      </c>
    </row>
    <row r="1031" spans="1:10" x14ac:dyDescent="0.25">
      <c r="A1031">
        <v>37.230317589999999</v>
      </c>
      <c r="B1031">
        <v>10728</v>
      </c>
      <c r="C1031">
        <v>5.009765625</v>
      </c>
      <c r="D1031">
        <v>-87.890625</v>
      </c>
      <c r="E1031">
        <v>71</v>
      </c>
      <c r="F1031">
        <v>103</v>
      </c>
      <c r="I1031" t="str">
        <f t="shared" si="32"/>
        <v>NO</v>
      </c>
      <c r="J1031" t="str">
        <f t="shared" si="33"/>
        <v>NO</v>
      </c>
    </row>
    <row r="1032" spans="1:10" x14ac:dyDescent="0.25">
      <c r="A1032">
        <v>37.240316870000001</v>
      </c>
      <c r="B1032">
        <v>10738</v>
      </c>
      <c r="C1032">
        <v>3.955078125</v>
      </c>
      <c r="D1032">
        <v>-95.880683899999994</v>
      </c>
      <c r="E1032">
        <v>71</v>
      </c>
      <c r="F1032">
        <v>103</v>
      </c>
      <c r="I1032" t="str">
        <f t="shared" si="32"/>
        <v>NO</v>
      </c>
      <c r="J1032" t="str">
        <f t="shared" si="33"/>
        <v>NO</v>
      </c>
    </row>
    <row r="1033" spans="1:10" x14ac:dyDescent="0.25">
      <c r="A1033">
        <v>37.251316549999999</v>
      </c>
      <c r="B1033">
        <v>10749</v>
      </c>
      <c r="C1033">
        <v>2.98828125</v>
      </c>
      <c r="D1033">
        <v>-96.6796875</v>
      </c>
      <c r="E1033">
        <v>71</v>
      </c>
      <c r="F1033">
        <v>103</v>
      </c>
      <c r="I1033" t="str">
        <f t="shared" si="32"/>
        <v>NO</v>
      </c>
      <c r="J1033" t="str">
        <f t="shared" si="33"/>
        <v>NO</v>
      </c>
    </row>
    <row r="1034" spans="1:10" x14ac:dyDescent="0.25">
      <c r="A1034">
        <v>37.261320589999997</v>
      </c>
      <c r="B1034">
        <v>10759</v>
      </c>
      <c r="C1034">
        <v>1.93359375</v>
      </c>
      <c r="D1034">
        <v>-95.880683899999994</v>
      </c>
      <c r="E1034">
        <v>71</v>
      </c>
      <c r="F1034">
        <v>103</v>
      </c>
      <c r="I1034" t="str">
        <f t="shared" si="32"/>
        <v>NO</v>
      </c>
      <c r="J1034" t="str">
        <f t="shared" si="33"/>
        <v>NO</v>
      </c>
    </row>
    <row r="1035" spans="1:10" x14ac:dyDescent="0.25">
      <c r="A1035">
        <v>37.27232051</v>
      </c>
      <c r="B1035">
        <v>10770</v>
      </c>
      <c r="C1035">
        <v>0.87890625</v>
      </c>
      <c r="D1035">
        <v>-105.46875</v>
      </c>
      <c r="E1035">
        <v>71</v>
      </c>
      <c r="F1035">
        <v>103</v>
      </c>
      <c r="I1035" t="str">
        <f t="shared" si="32"/>
        <v>NO</v>
      </c>
      <c r="J1035" t="str">
        <f t="shared" si="33"/>
        <v>NO</v>
      </c>
    </row>
    <row r="1036" spans="1:10" x14ac:dyDescent="0.25">
      <c r="A1036">
        <v>37.282329079999997</v>
      </c>
      <c r="B1036">
        <v>10780</v>
      </c>
      <c r="C1036">
        <v>-0.17578125</v>
      </c>
      <c r="D1036">
        <v>-105.46875</v>
      </c>
      <c r="E1036">
        <v>71</v>
      </c>
      <c r="F1036">
        <v>103</v>
      </c>
      <c r="I1036" t="str">
        <f t="shared" si="32"/>
        <v>NO</v>
      </c>
      <c r="J1036" t="str">
        <f t="shared" si="33"/>
        <v>NO</v>
      </c>
    </row>
    <row r="1037" spans="1:10" x14ac:dyDescent="0.25">
      <c r="A1037">
        <v>37.292341950000001</v>
      </c>
      <c r="B1037">
        <v>10790</v>
      </c>
      <c r="C1037">
        <v>-1.318359375</v>
      </c>
      <c r="D1037">
        <v>-103.8707352</v>
      </c>
      <c r="E1037">
        <v>71</v>
      </c>
      <c r="F1037">
        <v>103</v>
      </c>
      <c r="I1037" t="str">
        <f t="shared" si="32"/>
        <v>NO</v>
      </c>
      <c r="J1037" t="str">
        <f t="shared" si="33"/>
        <v>NO</v>
      </c>
    </row>
    <row r="1038" spans="1:10" x14ac:dyDescent="0.25">
      <c r="A1038">
        <v>37.303340200000001</v>
      </c>
      <c r="B1038">
        <v>10801</v>
      </c>
      <c r="C1038">
        <v>-2.373046875</v>
      </c>
      <c r="D1038">
        <v>-105.46875</v>
      </c>
      <c r="E1038">
        <v>71</v>
      </c>
      <c r="F1038">
        <v>103</v>
      </c>
      <c r="I1038" t="str">
        <f t="shared" si="32"/>
        <v>NO</v>
      </c>
      <c r="J1038" t="str">
        <f t="shared" si="33"/>
        <v>NO</v>
      </c>
    </row>
    <row r="1039" spans="1:10" x14ac:dyDescent="0.25">
      <c r="A1039">
        <v>37.313340189999998</v>
      </c>
      <c r="B1039">
        <v>10811</v>
      </c>
      <c r="C1039">
        <v>-3.427734375</v>
      </c>
      <c r="D1039">
        <v>-95.880683899999994</v>
      </c>
      <c r="E1039">
        <v>71</v>
      </c>
      <c r="F1039">
        <v>103</v>
      </c>
      <c r="I1039" t="str">
        <f t="shared" si="32"/>
        <v>NO</v>
      </c>
      <c r="J1039" t="str">
        <f t="shared" si="33"/>
        <v>NO</v>
      </c>
    </row>
    <row r="1040" spans="1:10" x14ac:dyDescent="0.25">
      <c r="A1040">
        <v>37.324338910000002</v>
      </c>
      <c r="B1040">
        <v>10822</v>
      </c>
      <c r="C1040">
        <v>-4.482421875</v>
      </c>
      <c r="D1040">
        <v>-105.46875</v>
      </c>
      <c r="E1040">
        <v>71</v>
      </c>
      <c r="F1040">
        <v>103</v>
      </c>
      <c r="I1040" t="str">
        <f t="shared" si="32"/>
        <v>NO</v>
      </c>
      <c r="J1040" t="str">
        <f t="shared" si="33"/>
        <v>NO</v>
      </c>
    </row>
    <row r="1041" spans="1:10" x14ac:dyDescent="0.25">
      <c r="A1041">
        <v>37.334341530000003</v>
      </c>
      <c r="B1041">
        <v>10832</v>
      </c>
      <c r="C1041">
        <v>-5.44921875</v>
      </c>
      <c r="D1041">
        <v>-96.6796875</v>
      </c>
      <c r="E1041">
        <v>71</v>
      </c>
      <c r="F1041">
        <v>103</v>
      </c>
      <c r="I1041" t="str">
        <f t="shared" si="32"/>
        <v>NO</v>
      </c>
      <c r="J1041" t="str">
        <f t="shared" si="33"/>
        <v>NO</v>
      </c>
    </row>
    <row r="1042" spans="1:10" x14ac:dyDescent="0.25">
      <c r="A1042">
        <v>37.345339539999998</v>
      </c>
      <c r="B1042">
        <v>10843</v>
      </c>
      <c r="C1042">
        <v>-6.416015625</v>
      </c>
      <c r="D1042">
        <v>-87.890625</v>
      </c>
      <c r="E1042">
        <v>71</v>
      </c>
      <c r="F1042">
        <v>103</v>
      </c>
      <c r="I1042" t="str">
        <f t="shared" si="32"/>
        <v>NO</v>
      </c>
      <c r="J1042" t="str">
        <f t="shared" si="33"/>
        <v>NO</v>
      </c>
    </row>
    <row r="1043" spans="1:10" x14ac:dyDescent="0.25">
      <c r="A1043">
        <v>37.355942489999997</v>
      </c>
      <c r="B1043">
        <v>10853</v>
      </c>
      <c r="C1043">
        <v>-7.294921875</v>
      </c>
      <c r="D1043">
        <v>-87.890625</v>
      </c>
      <c r="E1043">
        <v>71</v>
      </c>
      <c r="F1043">
        <v>103</v>
      </c>
      <c r="I1043" t="str">
        <f t="shared" si="32"/>
        <v>NO</v>
      </c>
      <c r="J1043" t="str">
        <f t="shared" si="33"/>
        <v>NO</v>
      </c>
    </row>
    <row r="1044" spans="1:10" x14ac:dyDescent="0.25">
      <c r="A1044">
        <v>37.365951780000003</v>
      </c>
      <c r="B1044">
        <v>10863</v>
      </c>
      <c r="C1044">
        <v>-8.0859375</v>
      </c>
      <c r="D1044">
        <v>-71.910514800000001</v>
      </c>
      <c r="E1044">
        <v>71</v>
      </c>
      <c r="F1044">
        <v>103</v>
      </c>
      <c r="I1044" t="str">
        <f t="shared" si="32"/>
        <v>NO</v>
      </c>
      <c r="J1044" t="str">
        <f t="shared" si="33"/>
        <v>NO</v>
      </c>
    </row>
    <row r="1045" spans="1:10" x14ac:dyDescent="0.25">
      <c r="A1045">
        <v>37.375951290000003</v>
      </c>
      <c r="B1045">
        <v>10874</v>
      </c>
      <c r="C1045">
        <v>-8.876953125</v>
      </c>
      <c r="D1045">
        <v>-79.1015625</v>
      </c>
      <c r="E1045">
        <v>71</v>
      </c>
      <c r="F1045">
        <v>103</v>
      </c>
      <c r="I1045" t="str">
        <f t="shared" si="32"/>
        <v>NO</v>
      </c>
      <c r="J1045" t="str">
        <f t="shared" si="33"/>
        <v>NO</v>
      </c>
    </row>
    <row r="1046" spans="1:10" x14ac:dyDescent="0.25">
      <c r="A1046">
        <v>37.386950970000001</v>
      </c>
      <c r="B1046">
        <v>10884</v>
      </c>
      <c r="C1046">
        <v>-9.580078125</v>
      </c>
      <c r="D1046">
        <v>-63.9204559</v>
      </c>
      <c r="E1046">
        <v>71</v>
      </c>
      <c r="F1046">
        <v>103</v>
      </c>
      <c r="I1046" t="str">
        <f t="shared" si="32"/>
        <v>NO</v>
      </c>
      <c r="J1046" t="str">
        <f t="shared" si="33"/>
        <v>NO</v>
      </c>
    </row>
    <row r="1047" spans="1:10" x14ac:dyDescent="0.25">
      <c r="A1047">
        <v>37.39695382</v>
      </c>
      <c r="B1047">
        <v>10895</v>
      </c>
      <c r="C1047">
        <v>-10.1953125</v>
      </c>
      <c r="D1047">
        <v>-61.5234375</v>
      </c>
      <c r="E1047">
        <v>71</v>
      </c>
      <c r="F1047">
        <v>103</v>
      </c>
      <c r="I1047" t="str">
        <f t="shared" si="32"/>
        <v>NO</v>
      </c>
      <c r="J1047" t="str">
        <f t="shared" si="33"/>
        <v>NO</v>
      </c>
    </row>
    <row r="1048" spans="1:10" x14ac:dyDescent="0.25">
      <c r="A1048">
        <v>37.40773463</v>
      </c>
      <c r="B1048">
        <v>10905</v>
      </c>
      <c r="C1048">
        <v>-10.81054688</v>
      </c>
      <c r="D1048">
        <v>-61.5234375</v>
      </c>
      <c r="E1048">
        <v>71</v>
      </c>
      <c r="F1048">
        <v>103</v>
      </c>
      <c r="I1048" t="str">
        <f t="shared" si="32"/>
        <v>NO</v>
      </c>
      <c r="J1048" t="str">
        <f t="shared" si="33"/>
        <v>NO</v>
      </c>
    </row>
    <row r="1049" spans="1:10" x14ac:dyDescent="0.25">
      <c r="A1049">
        <v>37.417743209999998</v>
      </c>
      <c r="B1049">
        <v>10915</v>
      </c>
      <c r="C1049">
        <v>-11.25</v>
      </c>
      <c r="D1049">
        <v>-39.9502831</v>
      </c>
      <c r="E1049">
        <v>71</v>
      </c>
      <c r="F1049">
        <v>103</v>
      </c>
      <c r="I1049" t="str">
        <f t="shared" si="32"/>
        <v>NO</v>
      </c>
      <c r="J1049" t="str">
        <f t="shared" si="33"/>
        <v>NO</v>
      </c>
    </row>
    <row r="1050" spans="1:10" x14ac:dyDescent="0.25">
      <c r="A1050">
        <v>37.428742890000002</v>
      </c>
      <c r="B1050">
        <v>10926</v>
      </c>
      <c r="C1050">
        <v>-11.6015625</v>
      </c>
      <c r="D1050">
        <v>-35.15625</v>
      </c>
      <c r="E1050">
        <v>71</v>
      </c>
      <c r="F1050">
        <v>103</v>
      </c>
      <c r="I1050" t="str">
        <f t="shared" si="32"/>
        <v>NO</v>
      </c>
      <c r="J1050" t="str">
        <f t="shared" si="33"/>
        <v>NO</v>
      </c>
    </row>
    <row r="1051" spans="1:10" x14ac:dyDescent="0.25">
      <c r="A1051">
        <v>37.438741450000002</v>
      </c>
      <c r="B1051">
        <v>10936</v>
      </c>
      <c r="C1051">
        <v>-11.86523438</v>
      </c>
      <c r="D1051">
        <v>-23.970171000000001</v>
      </c>
      <c r="E1051">
        <v>71</v>
      </c>
      <c r="F1051">
        <v>103</v>
      </c>
      <c r="I1051" t="str">
        <f t="shared" si="32"/>
        <v>NO</v>
      </c>
      <c r="J1051" t="str">
        <f t="shared" si="33"/>
        <v>NO</v>
      </c>
    </row>
    <row r="1052" spans="1:10" x14ac:dyDescent="0.25">
      <c r="A1052">
        <v>37.44974303</v>
      </c>
      <c r="B1052">
        <v>10947</v>
      </c>
      <c r="C1052">
        <v>-12.04101563</v>
      </c>
      <c r="D1052">
        <v>-17.578125</v>
      </c>
      <c r="E1052">
        <v>71</v>
      </c>
      <c r="F1052">
        <v>103</v>
      </c>
      <c r="I1052" t="str">
        <f t="shared" si="32"/>
        <v>NO</v>
      </c>
      <c r="J1052" t="str">
        <f t="shared" si="33"/>
        <v>YES</v>
      </c>
    </row>
    <row r="1053" spans="1:10" x14ac:dyDescent="0.25">
      <c r="A1053">
        <v>37.459747790000002</v>
      </c>
      <c r="B1053">
        <v>10957</v>
      </c>
      <c r="C1053">
        <v>-12.12890625</v>
      </c>
      <c r="D1053">
        <v>-7.9900570000000002</v>
      </c>
      <c r="E1053">
        <v>71</v>
      </c>
      <c r="F1053">
        <v>103</v>
      </c>
      <c r="I1053" t="str">
        <f t="shared" si="32"/>
        <v>NO</v>
      </c>
      <c r="J1053" t="str">
        <f t="shared" si="33"/>
        <v>YES</v>
      </c>
    </row>
    <row r="1054" spans="1:10" x14ac:dyDescent="0.25">
      <c r="A1054">
        <v>37.469742539999999</v>
      </c>
      <c r="B1054">
        <v>10968</v>
      </c>
      <c r="C1054">
        <v>-12.12890625</v>
      </c>
      <c r="D1054">
        <v>0</v>
      </c>
      <c r="E1054">
        <v>71</v>
      </c>
      <c r="F1054">
        <v>103</v>
      </c>
      <c r="I1054" t="str">
        <f t="shared" si="32"/>
        <v>NO</v>
      </c>
      <c r="J1054" t="str">
        <f t="shared" si="33"/>
        <v>NO</v>
      </c>
    </row>
    <row r="1055" spans="1:10" x14ac:dyDescent="0.25">
      <c r="A1055">
        <v>37.480742929999998</v>
      </c>
      <c r="B1055">
        <v>10978</v>
      </c>
      <c r="C1055">
        <v>-11.953125</v>
      </c>
      <c r="D1055">
        <v>17.578125</v>
      </c>
      <c r="E1055">
        <v>71</v>
      </c>
      <c r="F1055">
        <v>103</v>
      </c>
      <c r="I1055" t="str">
        <f t="shared" si="32"/>
        <v>NO</v>
      </c>
      <c r="J1055" t="str">
        <f t="shared" si="33"/>
        <v>NO</v>
      </c>
    </row>
    <row r="1056" spans="1:10" x14ac:dyDescent="0.25">
      <c r="A1056">
        <v>37.49093199</v>
      </c>
      <c r="B1056">
        <v>10988</v>
      </c>
      <c r="C1056">
        <v>-11.77734375</v>
      </c>
      <c r="D1056">
        <v>15.980114</v>
      </c>
      <c r="E1056">
        <v>71</v>
      </c>
      <c r="F1056">
        <v>103</v>
      </c>
      <c r="I1056" t="str">
        <f t="shared" si="32"/>
        <v>NO</v>
      </c>
      <c r="J1056" t="str">
        <f t="shared" si="33"/>
        <v>NO</v>
      </c>
    </row>
    <row r="1057" spans="1:10" x14ac:dyDescent="0.25">
      <c r="A1057">
        <v>37.501744510000002</v>
      </c>
      <c r="B1057">
        <v>10999</v>
      </c>
      <c r="C1057">
        <v>-11.42578125</v>
      </c>
      <c r="D1057">
        <v>35.15625</v>
      </c>
      <c r="E1057">
        <v>71</v>
      </c>
      <c r="F1057">
        <v>103</v>
      </c>
      <c r="I1057" t="str">
        <f t="shared" si="32"/>
        <v>NO</v>
      </c>
      <c r="J1057" t="str">
        <f t="shared" si="33"/>
        <v>NO</v>
      </c>
    </row>
    <row r="1058" spans="1:10" x14ac:dyDescent="0.25">
      <c r="A1058">
        <v>37.511742120000001</v>
      </c>
      <c r="B1058">
        <v>11009</v>
      </c>
      <c r="C1058">
        <v>-10.98632813</v>
      </c>
      <c r="D1058">
        <v>39.9502831</v>
      </c>
      <c r="E1058">
        <v>71</v>
      </c>
      <c r="F1058">
        <v>103</v>
      </c>
      <c r="I1058" t="str">
        <f t="shared" si="32"/>
        <v>NO</v>
      </c>
      <c r="J1058" t="str">
        <f t="shared" si="33"/>
        <v>NO</v>
      </c>
    </row>
    <row r="1059" spans="1:10" x14ac:dyDescent="0.25">
      <c r="A1059">
        <v>37.521743059999999</v>
      </c>
      <c r="B1059">
        <v>11020</v>
      </c>
      <c r="C1059">
        <v>-10.546875</v>
      </c>
      <c r="D1059">
        <v>43.9453125</v>
      </c>
      <c r="E1059">
        <v>71</v>
      </c>
      <c r="F1059">
        <v>103</v>
      </c>
      <c r="I1059" t="str">
        <f t="shared" si="32"/>
        <v>NO</v>
      </c>
      <c r="J1059" t="str">
        <f t="shared" si="33"/>
        <v>NO</v>
      </c>
    </row>
    <row r="1060" spans="1:10" x14ac:dyDescent="0.25">
      <c r="A1060">
        <v>37.532744409999999</v>
      </c>
      <c r="B1060">
        <v>11030</v>
      </c>
      <c r="C1060">
        <v>-9.931640625</v>
      </c>
      <c r="D1060">
        <v>55.930396999999999</v>
      </c>
      <c r="E1060">
        <v>71</v>
      </c>
      <c r="F1060">
        <v>103</v>
      </c>
      <c r="I1060" t="str">
        <f t="shared" si="32"/>
        <v>NO</v>
      </c>
      <c r="J1060" t="str">
        <f t="shared" si="33"/>
        <v>NO</v>
      </c>
    </row>
    <row r="1061" spans="1:10" x14ac:dyDescent="0.25">
      <c r="A1061">
        <v>37.542742969999999</v>
      </c>
      <c r="B1061">
        <v>11041</v>
      </c>
      <c r="C1061">
        <v>-9.228515625</v>
      </c>
      <c r="D1061">
        <v>70.3125</v>
      </c>
      <c r="E1061">
        <v>71</v>
      </c>
      <c r="F1061">
        <v>103</v>
      </c>
      <c r="I1061" t="str">
        <f t="shared" si="32"/>
        <v>NO</v>
      </c>
      <c r="J1061" t="str">
        <f t="shared" si="33"/>
        <v>NO</v>
      </c>
    </row>
    <row r="1062" spans="1:10" x14ac:dyDescent="0.25">
      <c r="A1062">
        <v>37.55374432</v>
      </c>
      <c r="B1062">
        <v>11051</v>
      </c>
      <c r="C1062">
        <v>-8.525390625</v>
      </c>
      <c r="D1062">
        <v>70.3125</v>
      </c>
      <c r="E1062">
        <v>71</v>
      </c>
      <c r="F1062">
        <v>103</v>
      </c>
      <c r="I1062" t="str">
        <f t="shared" si="32"/>
        <v>NO</v>
      </c>
      <c r="J1062" t="str">
        <f t="shared" si="33"/>
        <v>NO</v>
      </c>
    </row>
    <row r="1063" spans="1:10" x14ac:dyDescent="0.25">
      <c r="A1063">
        <v>37.563743350000003</v>
      </c>
      <c r="B1063">
        <v>11061</v>
      </c>
      <c r="C1063">
        <v>-7.734375</v>
      </c>
      <c r="D1063">
        <v>71.910514800000001</v>
      </c>
      <c r="E1063">
        <v>71</v>
      </c>
      <c r="F1063">
        <v>103</v>
      </c>
      <c r="I1063" t="str">
        <f t="shared" si="32"/>
        <v>NO</v>
      </c>
      <c r="J1063" t="str">
        <f t="shared" si="33"/>
        <v>NO</v>
      </c>
    </row>
    <row r="1064" spans="1:10" x14ac:dyDescent="0.25">
      <c r="A1064">
        <v>37.574743750000003</v>
      </c>
      <c r="B1064">
        <v>11072</v>
      </c>
      <c r="C1064">
        <v>-6.85546875</v>
      </c>
      <c r="D1064">
        <v>87.890625</v>
      </c>
      <c r="E1064">
        <v>71</v>
      </c>
      <c r="F1064">
        <v>103</v>
      </c>
      <c r="I1064" t="str">
        <f t="shared" si="32"/>
        <v>NO</v>
      </c>
      <c r="J1064" t="str">
        <f t="shared" si="33"/>
        <v>NO</v>
      </c>
    </row>
    <row r="1065" spans="1:10" x14ac:dyDescent="0.25">
      <c r="A1065">
        <v>37.58474374</v>
      </c>
      <c r="B1065">
        <v>11082</v>
      </c>
      <c r="C1065">
        <v>-5.80078125</v>
      </c>
      <c r="D1065">
        <v>95.880683899999994</v>
      </c>
      <c r="E1065">
        <v>71</v>
      </c>
      <c r="F1065">
        <v>103</v>
      </c>
      <c r="I1065" t="str">
        <f t="shared" si="32"/>
        <v>NO</v>
      </c>
      <c r="J1065" t="str">
        <f t="shared" si="33"/>
        <v>NO</v>
      </c>
    </row>
    <row r="1066" spans="1:10" x14ac:dyDescent="0.25">
      <c r="A1066">
        <v>37.594743010000002</v>
      </c>
      <c r="B1066">
        <v>11093</v>
      </c>
      <c r="C1066">
        <v>-4.921875</v>
      </c>
      <c r="D1066">
        <v>87.890625</v>
      </c>
      <c r="E1066">
        <v>71</v>
      </c>
      <c r="F1066">
        <v>103</v>
      </c>
      <c r="I1066" t="str">
        <f t="shared" si="32"/>
        <v>NO</v>
      </c>
      <c r="J1066" t="str">
        <f t="shared" si="33"/>
        <v>NO</v>
      </c>
    </row>
    <row r="1067" spans="1:10" x14ac:dyDescent="0.25">
      <c r="A1067">
        <v>37.605744600000001</v>
      </c>
      <c r="B1067">
        <v>11103</v>
      </c>
      <c r="C1067">
        <v>-3.8671875</v>
      </c>
      <c r="D1067">
        <v>95.880683899999994</v>
      </c>
      <c r="E1067">
        <v>71</v>
      </c>
      <c r="F1067">
        <v>103</v>
      </c>
      <c r="I1067" t="str">
        <f t="shared" si="32"/>
        <v>NO</v>
      </c>
      <c r="J1067" t="str">
        <f t="shared" si="33"/>
        <v>NO</v>
      </c>
    </row>
    <row r="1068" spans="1:10" x14ac:dyDescent="0.25">
      <c r="A1068">
        <v>37.615745539999999</v>
      </c>
      <c r="B1068">
        <v>11114</v>
      </c>
      <c r="C1068">
        <v>-2.900390625</v>
      </c>
      <c r="D1068">
        <v>96.6796875</v>
      </c>
      <c r="E1068">
        <v>71</v>
      </c>
      <c r="F1068">
        <v>103</v>
      </c>
      <c r="I1068" t="str">
        <f t="shared" si="32"/>
        <v>NO</v>
      </c>
      <c r="J1068" t="str">
        <f t="shared" si="33"/>
        <v>NO</v>
      </c>
    </row>
    <row r="1069" spans="1:10" x14ac:dyDescent="0.25">
      <c r="A1069">
        <v>37.626742120000003</v>
      </c>
      <c r="B1069">
        <v>11124</v>
      </c>
      <c r="C1069">
        <v>-1.845703125</v>
      </c>
      <c r="D1069">
        <v>105.46875</v>
      </c>
      <c r="E1069">
        <v>71</v>
      </c>
      <c r="F1069">
        <v>103</v>
      </c>
      <c r="I1069" t="str">
        <f t="shared" si="32"/>
        <v>NO</v>
      </c>
      <c r="J1069" t="str">
        <f t="shared" si="33"/>
        <v>NO</v>
      </c>
    </row>
    <row r="1070" spans="1:10" x14ac:dyDescent="0.25">
      <c r="A1070">
        <v>37.63674331</v>
      </c>
      <c r="B1070">
        <v>11134</v>
      </c>
      <c r="C1070">
        <v>-0.791015625</v>
      </c>
      <c r="D1070">
        <v>95.880683899999994</v>
      </c>
      <c r="E1070">
        <v>71</v>
      </c>
      <c r="F1070">
        <v>103</v>
      </c>
      <c r="I1070" t="str">
        <f t="shared" si="32"/>
        <v>NO</v>
      </c>
      <c r="J1070" t="str">
        <f t="shared" si="33"/>
        <v>NO</v>
      </c>
    </row>
    <row r="1071" spans="1:10" x14ac:dyDescent="0.25">
      <c r="A1071">
        <v>37.646741630000001</v>
      </c>
      <c r="B1071">
        <v>11145</v>
      </c>
      <c r="C1071">
        <v>0.3515625</v>
      </c>
      <c r="D1071">
        <v>114.2578125</v>
      </c>
      <c r="E1071">
        <v>71</v>
      </c>
      <c r="F1071">
        <v>103</v>
      </c>
      <c r="I1071" t="str">
        <f t="shared" si="32"/>
        <v>NO</v>
      </c>
      <c r="J1071" t="str">
        <f t="shared" si="33"/>
        <v>NO</v>
      </c>
    </row>
    <row r="1072" spans="1:10" x14ac:dyDescent="0.25">
      <c r="A1072">
        <v>37.657742259999999</v>
      </c>
      <c r="B1072">
        <v>11155</v>
      </c>
      <c r="C1072">
        <v>1.40625</v>
      </c>
      <c r="D1072">
        <v>95.880683899999994</v>
      </c>
      <c r="E1072">
        <v>71</v>
      </c>
      <c r="F1072">
        <v>103</v>
      </c>
      <c r="I1072" t="str">
        <f t="shared" si="32"/>
        <v>NO</v>
      </c>
      <c r="J1072" t="str">
        <f t="shared" si="33"/>
        <v>NO</v>
      </c>
    </row>
    <row r="1073" spans="1:10" x14ac:dyDescent="0.25">
      <c r="A1073">
        <v>37.667743919999999</v>
      </c>
      <c r="B1073">
        <v>11166</v>
      </c>
      <c r="C1073">
        <v>2.4609375</v>
      </c>
      <c r="D1073">
        <v>105.46875</v>
      </c>
      <c r="E1073">
        <v>71</v>
      </c>
      <c r="F1073">
        <v>103</v>
      </c>
      <c r="I1073" t="str">
        <f t="shared" si="32"/>
        <v>NO</v>
      </c>
      <c r="J1073" t="str">
        <f t="shared" si="33"/>
        <v>NO</v>
      </c>
    </row>
    <row r="1074" spans="1:10" x14ac:dyDescent="0.25">
      <c r="A1074">
        <v>37.678756479999997</v>
      </c>
      <c r="B1074">
        <v>11176</v>
      </c>
      <c r="C1074">
        <v>3.427734375</v>
      </c>
      <c r="D1074">
        <v>87.890625</v>
      </c>
      <c r="E1074">
        <v>71</v>
      </c>
      <c r="F1074">
        <v>103</v>
      </c>
      <c r="I1074" t="str">
        <f t="shared" si="32"/>
        <v>NO</v>
      </c>
      <c r="J1074" t="str">
        <f t="shared" si="33"/>
        <v>NO</v>
      </c>
    </row>
    <row r="1075" spans="1:10" x14ac:dyDescent="0.25">
      <c r="A1075">
        <v>37.688742159999997</v>
      </c>
      <c r="B1075">
        <v>11187</v>
      </c>
      <c r="C1075">
        <v>4.482421875</v>
      </c>
      <c r="D1075">
        <v>105.46875</v>
      </c>
      <c r="E1075">
        <v>71</v>
      </c>
      <c r="F1075">
        <v>103</v>
      </c>
      <c r="I1075" t="str">
        <f t="shared" si="32"/>
        <v>NO</v>
      </c>
      <c r="J1075" t="str">
        <f t="shared" si="33"/>
        <v>NO</v>
      </c>
    </row>
    <row r="1076" spans="1:10" x14ac:dyDescent="0.25">
      <c r="A1076">
        <v>37.699742319999999</v>
      </c>
      <c r="B1076">
        <v>11197</v>
      </c>
      <c r="C1076">
        <v>5.361328125</v>
      </c>
      <c r="D1076">
        <v>87.890625</v>
      </c>
      <c r="E1076">
        <v>71</v>
      </c>
      <c r="F1076">
        <v>103</v>
      </c>
      <c r="I1076" t="str">
        <f t="shared" si="32"/>
        <v>NO</v>
      </c>
      <c r="J1076" t="str">
        <f t="shared" si="33"/>
        <v>NO</v>
      </c>
    </row>
    <row r="1077" spans="1:10" x14ac:dyDescent="0.25">
      <c r="A1077">
        <v>37.709743979999999</v>
      </c>
      <c r="B1077">
        <v>11207</v>
      </c>
      <c r="C1077">
        <v>6.240234375</v>
      </c>
      <c r="D1077">
        <v>79.900566100000006</v>
      </c>
      <c r="E1077">
        <v>71</v>
      </c>
      <c r="F1077">
        <v>103</v>
      </c>
      <c r="I1077" t="str">
        <f t="shared" si="32"/>
        <v>NO</v>
      </c>
      <c r="J1077" t="str">
        <f t="shared" si="33"/>
        <v>NO</v>
      </c>
    </row>
    <row r="1078" spans="1:10" x14ac:dyDescent="0.25">
      <c r="A1078">
        <v>37.719741820000003</v>
      </c>
      <c r="B1078">
        <v>11218</v>
      </c>
      <c r="C1078">
        <v>7.119140625</v>
      </c>
      <c r="D1078">
        <v>87.890625</v>
      </c>
      <c r="E1078">
        <v>71</v>
      </c>
      <c r="F1078">
        <v>103</v>
      </c>
      <c r="I1078" t="str">
        <f t="shared" si="32"/>
        <v>NO</v>
      </c>
      <c r="J1078" t="str">
        <f t="shared" si="33"/>
        <v>NO</v>
      </c>
    </row>
    <row r="1079" spans="1:10" x14ac:dyDescent="0.25">
      <c r="A1079">
        <v>37.73074269</v>
      </c>
      <c r="B1079">
        <v>11228</v>
      </c>
      <c r="C1079">
        <v>7.91015625</v>
      </c>
      <c r="D1079">
        <v>71.910514800000001</v>
      </c>
      <c r="E1079">
        <v>71</v>
      </c>
      <c r="F1079">
        <v>103</v>
      </c>
      <c r="I1079" t="str">
        <f t="shared" si="32"/>
        <v>NO</v>
      </c>
      <c r="J1079" t="str">
        <f t="shared" si="33"/>
        <v>NO</v>
      </c>
    </row>
    <row r="1080" spans="1:10" x14ac:dyDescent="0.25">
      <c r="A1080">
        <v>37.740744589999998</v>
      </c>
      <c r="B1080">
        <v>11239</v>
      </c>
      <c r="C1080">
        <v>8.61328125</v>
      </c>
      <c r="D1080">
        <v>70.3125</v>
      </c>
      <c r="E1080">
        <v>71</v>
      </c>
      <c r="F1080">
        <v>103</v>
      </c>
      <c r="I1080" t="str">
        <f t="shared" si="32"/>
        <v>NO</v>
      </c>
      <c r="J1080" t="str">
        <f t="shared" si="33"/>
        <v>NO</v>
      </c>
    </row>
    <row r="1081" spans="1:10" x14ac:dyDescent="0.25">
      <c r="A1081">
        <v>37.751743079999997</v>
      </c>
      <c r="B1081">
        <v>11249</v>
      </c>
      <c r="C1081">
        <v>9.31640625</v>
      </c>
      <c r="D1081">
        <v>63.9204559</v>
      </c>
      <c r="E1081">
        <v>71</v>
      </c>
      <c r="F1081">
        <v>103</v>
      </c>
      <c r="I1081" t="str">
        <f t="shared" si="32"/>
        <v>NO</v>
      </c>
      <c r="J1081" t="str">
        <f t="shared" si="33"/>
        <v>NO</v>
      </c>
    </row>
    <row r="1082" spans="1:10" x14ac:dyDescent="0.25">
      <c r="A1082">
        <v>37.761744980000003</v>
      </c>
      <c r="B1082">
        <v>11260</v>
      </c>
      <c r="C1082">
        <v>9.84375</v>
      </c>
      <c r="D1082">
        <v>52.734375</v>
      </c>
      <c r="E1082">
        <v>71</v>
      </c>
      <c r="F1082">
        <v>103</v>
      </c>
      <c r="I1082" t="str">
        <f t="shared" si="32"/>
        <v>NO</v>
      </c>
      <c r="J1082" t="str">
        <f t="shared" si="33"/>
        <v>NO</v>
      </c>
    </row>
    <row r="1083" spans="1:10" x14ac:dyDescent="0.25">
      <c r="A1083">
        <v>37.772742989999998</v>
      </c>
      <c r="B1083">
        <v>11270</v>
      </c>
      <c r="C1083">
        <v>10.37109375</v>
      </c>
      <c r="D1083">
        <v>52.734375</v>
      </c>
      <c r="E1083">
        <v>71</v>
      </c>
      <c r="F1083">
        <v>103</v>
      </c>
      <c r="I1083" t="str">
        <f t="shared" si="32"/>
        <v>NO</v>
      </c>
      <c r="J1083" t="str">
        <f t="shared" si="33"/>
        <v>NO</v>
      </c>
    </row>
    <row r="1084" spans="1:10" x14ac:dyDescent="0.25">
      <c r="A1084">
        <v>37.782745120000001</v>
      </c>
      <c r="B1084">
        <v>11280</v>
      </c>
      <c r="C1084">
        <v>10.81054688</v>
      </c>
      <c r="D1084">
        <v>39.9502831</v>
      </c>
      <c r="E1084">
        <v>71</v>
      </c>
      <c r="F1084">
        <v>103</v>
      </c>
      <c r="I1084" t="str">
        <f t="shared" si="32"/>
        <v>NO</v>
      </c>
      <c r="J1084" t="str">
        <f t="shared" si="33"/>
        <v>NO</v>
      </c>
    </row>
    <row r="1085" spans="1:10" x14ac:dyDescent="0.25">
      <c r="A1085">
        <v>37.793746230000004</v>
      </c>
      <c r="B1085">
        <v>11291</v>
      </c>
      <c r="C1085">
        <v>11.07421875</v>
      </c>
      <c r="D1085">
        <v>26.3671875</v>
      </c>
      <c r="E1085">
        <v>71</v>
      </c>
      <c r="F1085">
        <v>103</v>
      </c>
      <c r="I1085" t="str">
        <f t="shared" si="32"/>
        <v>NO</v>
      </c>
      <c r="J1085" t="str">
        <f t="shared" si="33"/>
        <v>NO</v>
      </c>
    </row>
    <row r="1086" spans="1:10" x14ac:dyDescent="0.25">
      <c r="A1086">
        <v>37.80374312</v>
      </c>
      <c r="B1086">
        <v>11301</v>
      </c>
      <c r="C1086">
        <v>11.33789063</v>
      </c>
      <c r="D1086">
        <v>23.970171000000001</v>
      </c>
      <c r="E1086">
        <v>71</v>
      </c>
      <c r="F1086">
        <v>103</v>
      </c>
      <c r="I1086" t="str">
        <f t="shared" si="32"/>
        <v>NO</v>
      </c>
      <c r="J1086" t="str">
        <f t="shared" si="33"/>
        <v>NO</v>
      </c>
    </row>
    <row r="1087" spans="1:10" x14ac:dyDescent="0.25">
      <c r="A1087">
        <v>37.81374383</v>
      </c>
      <c r="B1087">
        <v>11312</v>
      </c>
      <c r="C1087">
        <v>11.42578125</v>
      </c>
      <c r="D1087">
        <v>8.7890625</v>
      </c>
      <c r="E1087">
        <v>71</v>
      </c>
      <c r="F1087">
        <v>103</v>
      </c>
      <c r="I1087" t="str">
        <f t="shared" si="32"/>
        <v>YES</v>
      </c>
      <c r="J1087" t="str">
        <f t="shared" si="33"/>
        <v>NO</v>
      </c>
    </row>
    <row r="1088" spans="1:10" x14ac:dyDescent="0.25">
      <c r="A1088">
        <v>37.824747090000002</v>
      </c>
      <c r="B1088">
        <v>11322</v>
      </c>
      <c r="C1088">
        <v>11.51367188</v>
      </c>
      <c r="D1088">
        <v>7.9900570000000002</v>
      </c>
      <c r="E1088">
        <v>71</v>
      </c>
      <c r="F1088">
        <v>103</v>
      </c>
      <c r="I1088" t="str">
        <f t="shared" si="32"/>
        <v>NO</v>
      </c>
      <c r="J1088" t="str">
        <f t="shared" si="33"/>
        <v>NO</v>
      </c>
    </row>
    <row r="1089" spans="1:10" x14ac:dyDescent="0.25">
      <c r="A1089">
        <v>37.83474374</v>
      </c>
      <c r="B1089">
        <v>11333</v>
      </c>
      <c r="C1089">
        <v>11.42578125</v>
      </c>
      <c r="D1089">
        <v>-8.7890625</v>
      </c>
      <c r="E1089">
        <v>71</v>
      </c>
      <c r="F1089">
        <v>103</v>
      </c>
      <c r="I1089" t="str">
        <f t="shared" si="32"/>
        <v>NO</v>
      </c>
      <c r="J1089" t="str">
        <f t="shared" si="33"/>
        <v>NO</v>
      </c>
    </row>
    <row r="1090" spans="1:10" x14ac:dyDescent="0.25">
      <c r="A1090">
        <v>37.84574199</v>
      </c>
      <c r="B1090">
        <v>11343</v>
      </c>
      <c r="C1090">
        <v>11.33789063</v>
      </c>
      <c r="D1090">
        <v>-8.7890625</v>
      </c>
      <c r="E1090">
        <v>71</v>
      </c>
      <c r="F1090">
        <v>103</v>
      </c>
      <c r="I1090" t="str">
        <f t="shared" si="32"/>
        <v>NO</v>
      </c>
      <c r="J1090" t="str">
        <f t="shared" si="33"/>
        <v>NO</v>
      </c>
    </row>
    <row r="1091" spans="1:10" x14ac:dyDescent="0.25">
      <c r="A1091">
        <v>37.855745079999998</v>
      </c>
      <c r="B1091">
        <v>11353</v>
      </c>
      <c r="C1091">
        <v>11.07421875</v>
      </c>
      <c r="D1091">
        <v>-23.970171000000001</v>
      </c>
      <c r="E1091">
        <v>71</v>
      </c>
      <c r="F1091">
        <v>103</v>
      </c>
      <c r="I1091" t="str">
        <f t="shared" si="32"/>
        <v>NO</v>
      </c>
      <c r="J1091" t="str">
        <f t="shared" si="33"/>
        <v>NO</v>
      </c>
    </row>
    <row r="1092" spans="1:10" x14ac:dyDescent="0.25">
      <c r="A1092">
        <v>37.865741970000002</v>
      </c>
      <c r="B1092">
        <v>11364</v>
      </c>
      <c r="C1092">
        <v>10.81054688</v>
      </c>
      <c r="D1092">
        <v>-26.3671875</v>
      </c>
      <c r="E1092">
        <v>71</v>
      </c>
      <c r="F1092">
        <v>103</v>
      </c>
      <c r="I1092" t="str">
        <f t="shared" si="32"/>
        <v>NO</v>
      </c>
      <c r="J1092" t="str">
        <f t="shared" si="33"/>
        <v>NO</v>
      </c>
    </row>
    <row r="1093" spans="1:10" x14ac:dyDescent="0.25">
      <c r="A1093">
        <v>37.8767426</v>
      </c>
      <c r="B1093">
        <v>11374</v>
      </c>
      <c r="C1093">
        <v>10.37109375</v>
      </c>
      <c r="D1093">
        <v>-39.9502831</v>
      </c>
      <c r="E1093">
        <v>71</v>
      </c>
      <c r="F1093">
        <v>103</v>
      </c>
      <c r="I1093" t="str">
        <f t="shared" si="32"/>
        <v>NO</v>
      </c>
      <c r="J1093" t="str">
        <f t="shared" si="33"/>
        <v>NO</v>
      </c>
    </row>
    <row r="1094" spans="1:10" x14ac:dyDescent="0.25">
      <c r="A1094">
        <v>37.886742120000001</v>
      </c>
      <c r="B1094">
        <v>11385</v>
      </c>
      <c r="C1094">
        <v>9.84375</v>
      </c>
      <c r="D1094">
        <v>-52.734375</v>
      </c>
      <c r="E1094">
        <v>71</v>
      </c>
      <c r="F1094">
        <v>103</v>
      </c>
      <c r="I1094" t="str">
        <f t="shared" ref="I1094:I1157" si="34">IF(AND(C1095=MAX(C1091:C1099), _xlfn.STDEV.P(C1091:C1099)&gt;$K$6),"YES","NO")</f>
        <v>NO</v>
      </c>
      <c r="J1094" t="str">
        <f t="shared" ref="J1094:J1157" si="35">IF(AND(C1095=MIN(C1091:C1099), _xlfn.STDEV.P(C1091:C1099)&gt;$K$6),"YES","NO")</f>
        <v>NO</v>
      </c>
    </row>
    <row r="1095" spans="1:10" x14ac:dyDescent="0.25">
      <c r="A1095">
        <v>37.897743939999998</v>
      </c>
      <c r="B1095">
        <v>11395</v>
      </c>
      <c r="C1095">
        <v>9.31640625</v>
      </c>
      <c r="D1095">
        <v>-52.734375</v>
      </c>
      <c r="E1095">
        <v>71</v>
      </c>
      <c r="F1095">
        <v>103</v>
      </c>
      <c r="I1095" t="str">
        <f t="shared" si="34"/>
        <v>NO</v>
      </c>
      <c r="J1095" t="str">
        <f t="shared" si="35"/>
        <v>NO</v>
      </c>
    </row>
    <row r="1096" spans="1:10" x14ac:dyDescent="0.25">
      <c r="A1096">
        <v>37.907742499999998</v>
      </c>
      <c r="B1096">
        <v>11406</v>
      </c>
      <c r="C1096">
        <v>8.701171875</v>
      </c>
      <c r="D1096">
        <v>-55.930396999999999</v>
      </c>
      <c r="E1096">
        <v>71</v>
      </c>
      <c r="F1096">
        <v>103</v>
      </c>
      <c r="I1096" t="str">
        <f t="shared" si="34"/>
        <v>NO</v>
      </c>
      <c r="J1096" t="str">
        <f t="shared" si="35"/>
        <v>NO</v>
      </c>
    </row>
    <row r="1097" spans="1:10" x14ac:dyDescent="0.25">
      <c r="A1097">
        <v>37.918742420000001</v>
      </c>
      <c r="B1097">
        <v>11416</v>
      </c>
      <c r="C1097">
        <v>7.91015625</v>
      </c>
      <c r="D1097">
        <v>-79.1015625</v>
      </c>
      <c r="E1097">
        <v>71</v>
      </c>
      <c r="F1097">
        <v>103</v>
      </c>
      <c r="I1097" t="str">
        <f t="shared" si="34"/>
        <v>NO</v>
      </c>
      <c r="J1097" t="str">
        <f t="shared" si="35"/>
        <v>NO</v>
      </c>
    </row>
    <row r="1098" spans="1:10" x14ac:dyDescent="0.25">
      <c r="A1098">
        <v>37.928741930000001</v>
      </c>
      <c r="B1098">
        <v>11426</v>
      </c>
      <c r="C1098">
        <v>7.119140625</v>
      </c>
      <c r="D1098">
        <v>-71.910514800000001</v>
      </c>
      <c r="E1098">
        <v>71</v>
      </c>
      <c r="F1098">
        <v>103</v>
      </c>
      <c r="I1098" t="str">
        <f t="shared" si="34"/>
        <v>NO</v>
      </c>
      <c r="J1098" t="str">
        <f t="shared" si="35"/>
        <v>NO</v>
      </c>
    </row>
    <row r="1099" spans="1:10" x14ac:dyDescent="0.25">
      <c r="A1099">
        <v>37.938744069999998</v>
      </c>
      <c r="B1099">
        <v>11437</v>
      </c>
      <c r="C1099">
        <v>6.328125</v>
      </c>
      <c r="D1099">
        <v>-79.1015625</v>
      </c>
      <c r="E1099">
        <v>71</v>
      </c>
      <c r="F1099">
        <v>103</v>
      </c>
      <c r="I1099" t="str">
        <f t="shared" si="34"/>
        <v>NO</v>
      </c>
      <c r="J1099" t="str">
        <f t="shared" si="35"/>
        <v>NO</v>
      </c>
    </row>
    <row r="1100" spans="1:10" x14ac:dyDescent="0.25">
      <c r="A1100">
        <v>37.950008629999999</v>
      </c>
      <c r="B1100">
        <v>11447</v>
      </c>
      <c r="C1100">
        <v>5.361328125</v>
      </c>
      <c r="D1100">
        <v>-87.890625</v>
      </c>
      <c r="E1100">
        <v>71</v>
      </c>
      <c r="F1100">
        <v>103</v>
      </c>
      <c r="I1100" t="str">
        <f t="shared" si="34"/>
        <v>NO</v>
      </c>
      <c r="J1100" t="str">
        <f t="shared" si="35"/>
        <v>NO</v>
      </c>
    </row>
    <row r="1101" spans="1:10" x14ac:dyDescent="0.25">
      <c r="A1101">
        <v>37.960010769999997</v>
      </c>
      <c r="B1101">
        <v>11458</v>
      </c>
      <c r="C1101">
        <v>4.482421875</v>
      </c>
      <c r="D1101">
        <v>-87.890625</v>
      </c>
      <c r="E1101">
        <v>71</v>
      </c>
      <c r="F1101">
        <v>103</v>
      </c>
      <c r="I1101" t="str">
        <f t="shared" si="34"/>
        <v>NO</v>
      </c>
      <c r="J1101" t="str">
        <f t="shared" si="35"/>
        <v>NO</v>
      </c>
    </row>
    <row r="1102" spans="1:10" x14ac:dyDescent="0.25">
      <c r="A1102">
        <v>37.971009729999999</v>
      </c>
      <c r="B1102">
        <v>11468</v>
      </c>
      <c r="C1102">
        <v>3.515625</v>
      </c>
      <c r="D1102">
        <v>-96.6796875</v>
      </c>
      <c r="E1102">
        <v>71</v>
      </c>
      <c r="F1102">
        <v>103</v>
      </c>
      <c r="I1102" t="str">
        <f t="shared" si="34"/>
        <v>NO</v>
      </c>
      <c r="J1102" t="str">
        <f t="shared" si="35"/>
        <v>NO</v>
      </c>
    </row>
    <row r="1103" spans="1:10" x14ac:dyDescent="0.25">
      <c r="A1103">
        <v>37.981008770000003</v>
      </c>
      <c r="B1103">
        <v>11478</v>
      </c>
      <c r="C1103">
        <v>2.4609375</v>
      </c>
      <c r="D1103">
        <v>-95.880683899999994</v>
      </c>
      <c r="E1103">
        <v>71</v>
      </c>
      <c r="F1103">
        <v>103</v>
      </c>
      <c r="I1103" t="str">
        <f t="shared" si="34"/>
        <v>NO</v>
      </c>
      <c r="J1103" t="str">
        <f t="shared" si="35"/>
        <v>NO</v>
      </c>
    </row>
    <row r="1104" spans="1:10" x14ac:dyDescent="0.25">
      <c r="A1104">
        <v>37.991010430000003</v>
      </c>
      <c r="B1104">
        <v>11489</v>
      </c>
      <c r="C1104">
        <v>1.40625</v>
      </c>
      <c r="D1104">
        <v>-105.46875</v>
      </c>
      <c r="E1104">
        <v>71</v>
      </c>
      <c r="F1104">
        <v>103</v>
      </c>
      <c r="I1104" t="str">
        <f t="shared" si="34"/>
        <v>NO</v>
      </c>
      <c r="J1104" t="str">
        <f t="shared" si="35"/>
        <v>NO</v>
      </c>
    </row>
    <row r="1105" spans="1:10" x14ac:dyDescent="0.25">
      <c r="A1105">
        <v>38.002009149999999</v>
      </c>
      <c r="B1105">
        <v>11499</v>
      </c>
      <c r="C1105">
        <v>0.439453125</v>
      </c>
      <c r="D1105">
        <v>-87.890625</v>
      </c>
      <c r="E1105">
        <v>71</v>
      </c>
      <c r="F1105">
        <v>103</v>
      </c>
      <c r="I1105" t="str">
        <f t="shared" si="34"/>
        <v>NO</v>
      </c>
      <c r="J1105" t="str">
        <f t="shared" si="35"/>
        <v>NO</v>
      </c>
    </row>
    <row r="1106" spans="1:10" x14ac:dyDescent="0.25">
      <c r="A1106">
        <v>38.012204410000002</v>
      </c>
      <c r="B1106">
        <v>11510</v>
      </c>
      <c r="C1106">
        <v>-0.703125</v>
      </c>
      <c r="D1106">
        <v>-114.2578125</v>
      </c>
      <c r="E1106">
        <v>71</v>
      </c>
      <c r="F1106">
        <v>103</v>
      </c>
      <c r="I1106" t="str">
        <f t="shared" si="34"/>
        <v>NO</v>
      </c>
      <c r="J1106" t="str">
        <f t="shared" si="35"/>
        <v>NO</v>
      </c>
    </row>
    <row r="1107" spans="1:10" x14ac:dyDescent="0.25">
      <c r="A1107">
        <v>38.023008580000003</v>
      </c>
      <c r="B1107">
        <v>11520</v>
      </c>
      <c r="C1107">
        <v>-1.7578125</v>
      </c>
      <c r="D1107">
        <v>-95.880683899999994</v>
      </c>
      <c r="E1107">
        <v>71</v>
      </c>
      <c r="F1107">
        <v>103</v>
      </c>
      <c r="I1107" t="str">
        <f t="shared" si="34"/>
        <v>NO</v>
      </c>
      <c r="J1107" t="str">
        <f t="shared" si="35"/>
        <v>NO</v>
      </c>
    </row>
    <row r="1108" spans="1:10" x14ac:dyDescent="0.25">
      <c r="A1108">
        <v>38.033009049999997</v>
      </c>
      <c r="B1108">
        <v>11531</v>
      </c>
      <c r="C1108">
        <v>-2.8125</v>
      </c>
      <c r="D1108">
        <v>-105.46875</v>
      </c>
      <c r="E1108">
        <v>71</v>
      </c>
      <c r="F1108">
        <v>103</v>
      </c>
      <c r="I1108" t="str">
        <f t="shared" si="34"/>
        <v>NO</v>
      </c>
      <c r="J1108" t="str">
        <f t="shared" si="35"/>
        <v>NO</v>
      </c>
    </row>
    <row r="1109" spans="1:10" x14ac:dyDescent="0.25">
      <c r="A1109">
        <v>38.044008490000003</v>
      </c>
      <c r="B1109">
        <v>11541</v>
      </c>
      <c r="C1109">
        <v>-3.779296875</v>
      </c>
      <c r="D1109">
        <v>-96.6796875</v>
      </c>
      <c r="E1109">
        <v>71</v>
      </c>
      <c r="F1109">
        <v>103</v>
      </c>
      <c r="I1109" t="str">
        <f t="shared" si="34"/>
        <v>NO</v>
      </c>
      <c r="J1109" t="str">
        <f t="shared" si="35"/>
        <v>NO</v>
      </c>
    </row>
    <row r="1110" spans="1:10" x14ac:dyDescent="0.25">
      <c r="A1110">
        <v>38.05400968</v>
      </c>
      <c r="B1110">
        <v>11551</v>
      </c>
      <c r="C1110">
        <v>-4.833984375</v>
      </c>
      <c r="D1110">
        <v>-95.880683899999994</v>
      </c>
      <c r="E1110">
        <v>71</v>
      </c>
      <c r="F1110">
        <v>103</v>
      </c>
      <c r="I1110" t="str">
        <f t="shared" si="34"/>
        <v>NO</v>
      </c>
      <c r="J1110" t="str">
        <f t="shared" si="35"/>
        <v>NO</v>
      </c>
    </row>
    <row r="1111" spans="1:10" x14ac:dyDescent="0.25">
      <c r="A1111">
        <v>38.064011100000002</v>
      </c>
      <c r="B1111">
        <v>11562</v>
      </c>
      <c r="C1111">
        <v>-5.80078125</v>
      </c>
      <c r="D1111">
        <v>-96.6796875</v>
      </c>
      <c r="E1111">
        <v>71</v>
      </c>
      <c r="F1111">
        <v>103</v>
      </c>
      <c r="I1111" t="str">
        <f t="shared" si="34"/>
        <v>NO</v>
      </c>
      <c r="J1111" t="str">
        <f t="shared" si="35"/>
        <v>NO</v>
      </c>
    </row>
    <row r="1112" spans="1:10" x14ac:dyDescent="0.25">
      <c r="A1112">
        <v>38.075008629999999</v>
      </c>
      <c r="B1112">
        <v>11572</v>
      </c>
      <c r="C1112">
        <v>-6.6796875</v>
      </c>
      <c r="D1112">
        <v>-79.900566100000006</v>
      </c>
      <c r="E1112">
        <v>71</v>
      </c>
      <c r="F1112">
        <v>103</v>
      </c>
      <c r="I1112" t="str">
        <f t="shared" si="34"/>
        <v>NO</v>
      </c>
      <c r="J1112" t="str">
        <f t="shared" si="35"/>
        <v>NO</v>
      </c>
    </row>
    <row r="1113" spans="1:10" x14ac:dyDescent="0.25">
      <c r="A1113">
        <v>38.08501029</v>
      </c>
      <c r="B1113">
        <v>11583</v>
      </c>
      <c r="C1113">
        <v>-7.55859375</v>
      </c>
      <c r="D1113">
        <v>-87.890625</v>
      </c>
      <c r="E1113">
        <v>71</v>
      </c>
      <c r="F1113">
        <v>103</v>
      </c>
      <c r="I1113" t="str">
        <f t="shared" si="34"/>
        <v>NO</v>
      </c>
      <c r="J1113" t="str">
        <f t="shared" si="35"/>
        <v>NO</v>
      </c>
    </row>
    <row r="1114" spans="1:10" x14ac:dyDescent="0.25">
      <c r="A1114">
        <v>38.096009729999999</v>
      </c>
      <c r="B1114">
        <v>11593</v>
      </c>
      <c r="C1114">
        <v>-8.349609375</v>
      </c>
      <c r="D1114">
        <v>-71.910514800000001</v>
      </c>
      <c r="E1114">
        <v>71</v>
      </c>
      <c r="F1114">
        <v>103</v>
      </c>
      <c r="I1114" t="str">
        <f t="shared" si="34"/>
        <v>NO</v>
      </c>
      <c r="J1114" t="str">
        <f t="shared" si="35"/>
        <v>NO</v>
      </c>
    </row>
    <row r="1115" spans="1:10" x14ac:dyDescent="0.25">
      <c r="A1115">
        <v>38.106008289999998</v>
      </c>
      <c r="B1115">
        <v>11604</v>
      </c>
      <c r="C1115">
        <v>-9.140625</v>
      </c>
      <c r="D1115">
        <v>-79.1015625</v>
      </c>
      <c r="E1115">
        <v>71</v>
      </c>
      <c r="F1115">
        <v>103</v>
      </c>
      <c r="I1115" t="str">
        <f t="shared" si="34"/>
        <v>NO</v>
      </c>
      <c r="J1115" t="str">
        <f t="shared" si="35"/>
        <v>NO</v>
      </c>
    </row>
    <row r="1116" spans="1:10" x14ac:dyDescent="0.25">
      <c r="A1116">
        <v>38.116011139999998</v>
      </c>
      <c r="B1116">
        <v>11614</v>
      </c>
      <c r="C1116">
        <v>-9.755859375</v>
      </c>
      <c r="D1116">
        <v>-61.5234375</v>
      </c>
      <c r="E1116">
        <v>71</v>
      </c>
      <c r="F1116">
        <v>103</v>
      </c>
      <c r="I1116" t="str">
        <f t="shared" si="34"/>
        <v>NO</v>
      </c>
      <c r="J1116" t="str">
        <f t="shared" si="35"/>
        <v>NO</v>
      </c>
    </row>
    <row r="1117" spans="1:10" x14ac:dyDescent="0.25">
      <c r="A1117">
        <v>38.127215620000001</v>
      </c>
      <c r="B1117">
        <v>11624</v>
      </c>
      <c r="C1117">
        <v>-10.37109375</v>
      </c>
      <c r="D1117">
        <v>-55.930396999999999</v>
      </c>
      <c r="E1117">
        <v>71</v>
      </c>
      <c r="F1117">
        <v>103</v>
      </c>
      <c r="I1117" t="str">
        <f t="shared" si="34"/>
        <v>NO</v>
      </c>
      <c r="J1117" t="str">
        <f t="shared" si="35"/>
        <v>NO</v>
      </c>
    </row>
    <row r="1118" spans="1:10" x14ac:dyDescent="0.25">
      <c r="A1118">
        <v>38.136864420000002</v>
      </c>
      <c r="B1118">
        <v>11635</v>
      </c>
      <c r="C1118">
        <v>-10.8984375</v>
      </c>
      <c r="D1118">
        <v>-52.734375</v>
      </c>
      <c r="E1118">
        <v>71</v>
      </c>
      <c r="F1118">
        <v>103</v>
      </c>
      <c r="I1118" t="str">
        <f t="shared" si="34"/>
        <v>NO</v>
      </c>
      <c r="J1118" t="str">
        <f t="shared" si="35"/>
        <v>NO</v>
      </c>
    </row>
    <row r="1119" spans="1:10" x14ac:dyDescent="0.25">
      <c r="A1119">
        <v>38.147865770000003</v>
      </c>
      <c r="B1119">
        <v>11645</v>
      </c>
      <c r="C1119">
        <v>-11.33789063</v>
      </c>
      <c r="D1119">
        <v>-39.9502831</v>
      </c>
      <c r="E1119">
        <v>71</v>
      </c>
      <c r="F1119">
        <v>103</v>
      </c>
      <c r="I1119" t="str">
        <f t="shared" si="34"/>
        <v>NO</v>
      </c>
      <c r="J1119" t="str">
        <f t="shared" si="35"/>
        <v>NO</v>
      </c>
    </row>
    <row r="1120" spans="1:10" x14ac:dyDescent="0.25">
      <c r="A1120">
        <v>38.157868149999999</v>
      </c>
      <c r="B1120">
        <v>11656</v>
      </c>
      <c r="C1120">
        <v>-11.6015625</v>
      </c>
      <c r="D1120">
        <v>-26.3671875</v>
      </c>
      <c r="E1120">
        <v>71</v>
      </c>
      <c r="F1120">
        <v>103</v>
      </c>
      <c r="I1120" t="str">
        <f t="shared" si="34"/>
        <v>NO</v>
      </c>
      <c r="J1120" t="str">
        <f t="shared" si="35"/>
        <v>NO</v>
      </c>
    </row>
    <row r="1121" spans="1:10" x14ac:dyDescent="0.25">
      <c r="A1121">
        <v>38.168865439999998</v>
      </c>
      <c r="B1121">
        <v>11666</v>
      </c>
      <c r="C1121">
        <v>-11.86523438</v>
      </c>
      <c r="D1121">
        <v>-23.970171000000001</v>
      </c>
      <c r="E1121">
        <v>71</v>
      </c>
      <c r="F1121">
        <v>103</v>
      </c>
      <c r="I1121" t="str">
        <f t="shared" si="34"/>
        <v>NO</v>
      </c>
      <c r="J1121" t="str">
        <f t="shared" si="35"/>
        <v>YES</v>
      </c>
    </row>
    <row r="1122" spans="1:10" x14ac:dyDescent="0.25">
      <c r="A1122">
        <v>38.178864480000001</v>
      </c>
      <c r="B1122">
        <v>11677</v>
      </c>
      <c r="C1122">
        <v>-11.953125</v>
      </c>
      <c r="D1122">
        <v>-8.7890625</v>
      </c>
      <c r="E1122">
        <v>71</v>
      </c>
      <c r="F1122">
        <v>103</v>
      </c>
      <c r="I1122" t="str">
        <f t="shared" si="34"/>
        <v>NO</v>
      </c>
      <c r="J1122" t="str">
        <f t="shared" si="35"/>
        <v>YES</v>
      </c>
    </row>
    <row r="1123" spans="1:10" x14ac:dyDescent="0.25">
      <c r="A1123">
        <v>38.189864870000001</v>
      </c>
      <c r="B1123">
        <v>11687</v>
      </c>
      <c r="C1123">
        <v>-11.953125</v>
      </c>
      <c r="D1123">
        <v>0</v>
      </c>
      <c r="E1123">
        <v>71</v>
      </c>
      <c r="F1123">
        <v>103</v>
      </c>
      <c r="I1123" t="str">
        <f t="shared" si="34"/>
        <v>NO</v>
      </c>
      <c r="J1123" t="str">
        <f t="shared" si="35"/>
        <v>YES</v>
      </c>
    </row>
    <row r="1124" spans="1:10" x14ac:dyDescent="0.25">
      <c r="A1124">
        <v>38.199980500000002</v>
      </c>
      <c r="B1124">
        <v>11697</v>
      </c>
      <c r="C1124">
        <v>-11.953125</v>
      </c>
      <c r="D1124">
        <v>0</v>
      </c>
      <c r="E1124">
        <v>71</v>
      </c>
      <c r="F1124">
        <v>103</v>
      </c>
      <c r="I1124" t="str">
        <f t="shared" si="34"/>
        <v>NO</v>
      </c>
      <c r="J1124" t="str">
        <f t="shared" si="35"/>
        <v>NO</v>
      </c>
    </row>
    <row r="1125" spans="1:10" x14ac:dyDescent="0.25">
      <c r="A1125">
        <v>38.209864619999998</v>
      </c>
      <c r="B1125">
        <v>11708</v>
      </c>
      <c r="C1125">
        <v>-11.77734375</v>
      </c>
      <c r="D1125">
        <v>17.578125</v>
      </c>
      <c r="E1125">
        <v>71</v>
      </c>
      <c r="F1125">
        <v>103</v>
      </c>
      <c r="I1125" t="str">
        <f t="shared" si="34"/>
        <v>NO</v>
      </c>
      <c r="J1125" t="str">
        <f t="shared" si="35"/>
        <v>NO</v>
      </c>
    </row>
    <row r="1126" spans="1:10" x14ac:dyDescent="0.25">
      <c r="A1126">
        <v>38.220864769999999</v>
      </c>
      <c r="B1126">
        <v>11718</v>
      </c>
      <c r="C1126">
        <v>-11.42578125</v>
      </c>
      <c r="D1126">
        <v>31.960228000000001</v>
      </c>
      <c r="E1126">
        <v>71</v>
      </c>
      <c r="F1126">
        <v>103</v>
      </c>
      <c r="I1126" t="str">
        <f t="shared" si="34"/>
        <v>NO</v>
      </c>
      <c r="J1126" t="str">
        <f t="shared" si="35"/>
        <v>NO</v>
      </c>
    </row>
    <row r="1127" spans="1:10" x14ac:dyDescent="0.25">
      <c r="A1127">
        <v>38.230868100000002</v>
      </c>
      <c r="B1127">
        <v>11729</v>
      </c>
      <c r="C1127">
        <v>-11.16210938</v>
      </c>
      <c r="D1127">
        <v>26.3671875</v>
      </c>
      <c r="E1127">
        <v>71</v>
      </c>
      <c r="F1127">
        <v>103</v>
      </c>
      <c r="I1127" t="str">
        <f t="shared" si="34"/>
        <v>NO</v>
      </c>
      <c r="J1127" t="str">
        <f t="shared" si="35"/>
        <v>NO</v>
      </c>
    </row>
    <row r="1128" spans="1:10" x14ac:dyDescent="0.25">
      <c r="A1128">
        <v>38.241865629999999</v>
      </c>
      <c r="B1128">
        <v>11739</v>
      </c>
      <c r="C1128">
        <v>-10.63476563</v>
      </c>
      <c r="D1128">
        <v>47.9403419</v>
      </c>
      <c r="E1128">
        <v>71</v>
      </c>
      <c r="F1128">
        <v>103</v>
      </c>
      <c r="I1128" t="str">
        <f t="shared" si="34"/>
        <v>NO</v>
      </c>
      <c r="J1128" t="str">
        <f t="shared" si="35"/>
        <v>NO</v>
      </c>
    </row>
    <row r="1129" spans="1:10" x14ac:dyDescent="0.25">
      <c r="A1129">
        <v>38.251864670000003</v>
      </c>
      <c r="B1129">
        <v>11750</v>
      </c>
      <c r="C1129">
        <v>-10.10742188</v>
      </c>
      <c r="D1129">
        <v>52.734375</v>
      </c>
      <c r="E1129">
        <v>71</v>
      </c>
      <c r="F1129">
        <v>103</v>
      </c>
      <c r="I1129" t="str">
        <f t="shared" si="34"/>
        <v>NO</v>
      </c>
      <c r="J1129" t="str">
        <f t="shared" si="35"/>
        <v>NO</v>
      </c>
    </row>
    <row r="1130" spans="1:10" x14ac:dyDescent="0.25">
      <c r="A1130">
        <v>38.261867049999999</v>
      </c>
      <c r="B1130">
        <v>11760</v>
      </c>
      <c r="C1130">
        <v>-9.4921875</v>
      </c>
      <c r="D1130">
        <v>61.5234375</v>
      </c>
      <c r="E1130">
        <v>71</v>
      </c>
      <c r="F1130">
        <v>103</v>
      </c>
      <c r="I1130" t="str">
        <f t="shared" si="34"/>
        <v>NO</v>
      </c>
      <c r="J1130" t="str">
        <f t="shared" si="35"/>
        <v>NO</v>
      </c>
    </row>
    <row r="1131" spans="1:10" x14ac:dyDescent="0.25">
      <c r="A1131">
        <v>38.272867679999997</v>
      </c>
      <c r="B1131">
        <v>11770</v>
      </c>
      <c r="C1131">
        <v>-8.7890625</v>
      </c>
      <c r="D1131">
        <v>63.9204559</v>
      </c>
      <c r="E1131">
        <v>71</v>
      </c>
      <c r="F1131">
        <v>103</v>
      </c>
      <c r="I1131" t="str">
        <f t="shared" si="34"/>
        <v>NO</v>
      </c>
      <c r="J1131" t="str">
        <f t="shared" si="35"/>
        <v>NO</v>
      </c>
    </row>
    <row r="1132" spans="1:10" x14ac:dyDescent="0.25">
      <c r="A1132">
        <v>38.282864570000001</v>
      </c>
      <c r="B1132">
        <v>11781</v>
      </c>
      <c r="C1132">
        <v>-7.998046875</v>
      </c>
      <c r="D1132">
        <v>79.1015625</v>
      </c>
      <c r="E1132">
        <v>71</v>
      </c>
      <c r="F1132">
        <v>103</v>
      </c>
      <c r="I1132" t="str">
        <f t="shared" si="34"/>
        <v>NO</v>
      </c>
      <c r="J1132" t="str">
        <f t="shared" si="35"/>
        <v>NO</v>
      </c>
    </row>
    <row r="1133" spans="1:10" x14ac:dyDescent="0.25">
      <c r="A1133">
        <v>38.293865439999998</v>
      </c>
      <c r="B1133">
        <v>11791</v>
      </c>
      <c r="C1133">
        <v>-7.20703125</v>
      </c>
      <c r="D1133">
        <v>71.910514800000001</v>
      </c>
      <c r="E1133">
        <v>71</v>
      </c>
      <c r="F1133">
        <v>103</v>
      </c>
      <c r="I1133" t="str">
        <f t="shared" si="34"/>
        <v>NO</v>
      </c>
      <c r="J1133" t="str">
        <f t="shared" si="35"/>
        <v>NO</v>
      </c>
    </row>
    <row r="1134" spans="1:10" x14ac:dyDescent="0.25">
      <c r="A1134">
        <v>38.303868289999997</v>
      </c>
      <c r="B1134">
        <v>11802</v>
      </c>
      <c r="C1134">
        <v>-6.328125</v>
      </c>
      <c r="D1134">
        <v>87.890625</v>
      </c>
      <c r="E1134">
        <v>71</v>
      </c>
      <c r="F1134">
        <v>103</v>
      </c>
      <c r="I1134" t="str">
        <f t="shared" si="34"/>
        <v>NO</v>
      </c>
      <c r="J1134" t="str">
        <f t="shared" si="35"/>
        <v>NO</v>
      </c>
    </row>
    <row r="1135" spans="1:10" x14ac:dyDescent="0.25">
      <c r="A1135">
        <v>38.315099949999997</v>
      </c>
      <c r="B1135">
        <v>11812</v>
      </c>
      <c r="C1135">
        <v>-5.361328125</v>
      </c>
      <c r="D1135">
        <v>87.890625</v>
      </c>
      <c r="E1135">
        <v>71</v>
      </c>
      <c r="F1135">
        <v>103</v>
      </c>
      <c r="I1135" t="str">
        <f t="shared" si="34"/>
        <v>NO</v>
      </c>
      <c r="J1135" t="str">
        <f t="shared" si="35"/>
        <v>NO</v>
      </c>
    </row>
    <row r="1136" spans="1:10" x14ac:dyDescent="0.25">
      <c r="A1136">
        <v>38.32486463</v>
      </c>
      <c r="B1136">
        <v>11823</v>
      </c>
      <c r="C1136">
        <v>-4.39453125</v>
      </c>
      <c r="D1136">
        <v>96.6796875</v>
      </c>
      <c r="E1136">
        <v>71</v>
      </c>
      <c r="F1136">
        <v>103</v>
      </c>
      <c r="I1136" t="str">
        <f t="shared" si="34"/>
        <v>NO</v>
      </c>
      <c r="J1136" t="str">
        <f t="shared" si="35"/>
        <v>NO</v>
      </c>
    </row>
    <row r="1137" spans="1:10" x14ac:dyDescent="0.25">
      <c r="A1137">
        <v>38.334866050000002</v>
      </c>
      <c r="B1137">
        <v>11833</v>
      </c>
      <c r="C1137">
        <v>-3.33984375</v>
      </c>
      <c r="D1137">
        <v>105.46875</v>
      </c>
      <c r="E1137">
        <v>71</v>
      </c>
      <c r="F1137">
        <v>103</v>
      </c>
      <c r="I1137" t="str">
        <f t="shared" si="34"/>
        <v>NO</v>
      </c>
      <c r="J1137" t="str">
        <f t="shared" si="35"/>
        <v>NO</v>
      </c>
    </row>
    <row r="1138" spans="1:10" x14ac:dyDescent="0.25">
      <c r="A1138">
        <v>38.345866919999999</v>
      </c>
      <c r="B1138">
        <v>11843</v>
      </c>
      <c r="C1138">
        <v>-2.373046875</v>
      </c>
      <c r="D1138">
        <v>87.890625</v>
      </c>
      <c r="E1138">
        <v>71</v>
      </c>
      <c r="F1138">
        <v>103</v>
      </c>
      <c r="I1138" t="str">
        <f t="shared" si="34"/>
        <v>NO</v>
      </c>
      <c r="J1138" t="str">
        <f t="shared" si="35"/>
        <v>NO</v>
      </c>
    </row>
    <row r="1139" spans="1:10" x14ac:dyDescent="0.25">
      <c r="A1139">
        <v>38.355865000000001</v>
      </c>
      <c r="B1139">
        <v>11854</v>
      </c>
      <c r="C1139">
        <v>-1.318359375</v>
      </c>
      <c r="D1139">
        <v>105.46875</v>
      </c>
      <c r="E1139">
        <v>71</v>
      </c>
      <c r="F1139">
        <v>103</v>
      </c>
      <c r="I1139" t="str">
        <f t="shared" si="34"/>
        <v>NO</v>
      </c>
      <c r="J1139" t="str">
        <f t="shared" si="35"/>
        <v>NO</v>
      </c>
    </row>
    <row r="1140" spans="1:10" x14ac:dyDescent="0.25">
      <c r="A1140">
        <v>38.366864679999999</v>
      </c>
      <c r="B1140">
        <v>11864</v>
      </c>
      <c r="C1140">
        <v>-0.263671875</v>
      </c>
      <c r="D1140">
        <v>95.880683899999994</v>
      </c>
      <c r="E1140">
        <v>71</v>
      </c>
      <c r="F1140">
        <v>103</v>
      </c>
      <c r="I1140" t="str">
        <f t="shared" si="34"/>
        <v>NO</v>
      </c>
      <c r="J1140" t="str">
        <f t="shared" si="35"/>
        <v>NO</v>
      </c>
    </row>
    <row r="1141" spans="1:10" x14ac:dyDescent="0.25">
      <c r="A1141">
        <v>38.376868960000003</v>
      </c>
      <c r="B1141">
        <v>11875</v>
      </c>
      <c r="C1141">
        <v>0.791015625</v>
      </c>
      <c r="D1141">
        <v>105.46875</v>
      </c>
      <c r="E1141">
        <v>71</v>
      </c>
      <c r="F1141">
        <v>103</v>
      </c>
      <c r="I1141" t="str">
        <f t="shared" si="34"/>
        <v>NO</v>
      </c>
      <c r="J1141" t="str">
        <f t="shared" si="35"/>
        <v>NO</v>
      </c>
    </row>
    <row r="1142" spans="1:10" x14ac:dyDescent="0.25">
      <c r="A1142">
        <v>38.387869360000003</v>
      </c>
      <c r="B1142">
        <v>11885</v>
      </c>
      <c r="C1142">
        <v>1.845703125</v>
      </c>
      <c r="D1142">
        <v>95.880683899999994</v>
      </c>
      <c r="E1142">
        <v>71</v>
      </c>
      <c r="F1142">
        <v>103</v>
      </c>
      <c r="I1142" t="str">
        <f t="shared" si="34"/>
        <v>NO</v>
      </c>
      <c r="J1142" t="str">
        <f t="shared" si="35"/>
        <v>NO</v>
      </c>
    </row>
    <row r="1143" spans="1:10" x14ac:dyDescent="0.25">
      <c r="A1143">
        <v>38.397864339999998</v>
      </c>
      <c r="B1143">
        <v>11896</v>
      </c>
      <c r="C1143">
        <v>2.900390625</v>
      </c>
      <c r="D1143">
        <v>105.46875</v>
      </c>
      <c r="E1143">
        <v>71</v>
      </c>
      <c r="F1143">
        <v>103</v>
      </c>
      <c r="I1143" t="str">
        <f t="shared" si="34"/>
        <v>NO</v>
      </c>
      <c r="J1143" t="str">
        <f t="shared" si="35"/>
        <v>NO</v>
      </c>
    </row>
    <row r="1144" spans="1:10" x14ac:dyDescent="0.25">
      <c r="A1144">
        <v>38.407864330000002</v>
      </c>
      <c r="B1144">
        <v>11906</v>
      </c>
      <c r="C1144">
        <v>3.8671875</v>
      </c>
      <c r="D1144">
        <v>96.6796875</v>
      </c>
      <c r="E1144">
        <v>71</v>
      </c>
      <c r="F1144">
        <v>103</v>
      </c>
      <c r="I1144" t="str">
        <f t="shared" si="34"/>
        <v>NO</v>
      </c>
      <c r="J1144" t="str">
        <f t="shared" si="35"/>
        <v>NO</v>
      </c>
    </row>
    <row r="1145" spans="1:10" x14ac:dyDescent="0.25">
      <c r="A1145">
        <v>38.418866399999999</v>
      </c>
      <c r="B1145">
        <v>11916</v>
      </c>
      <c r="C1145">
        <v>4.833984375</v>
      </c>
      <c r="D1145">
        <v>87.890625</v>
      </c>
      <c r="E1145">
        <v>71</v>
      </c>
      <c r="F1145">
        <v>103</v>
      </c>
      <c r="I1145" t="str">
        <f t="shared" si="34"/>
        <v>NO</v>
      </c>
      <c r="J1145" t="str">
        <f t="shared" si="35"/>
        <v>NO</v>
      </c>
    </row>
    <row r="1146" spans="1:10" x14ac:dyDescent="0.25">
      <c r="A1146">
        <v>38.428868289999997</v>
      </c>
      <c r="B1146">
        <v>11927</v>
      </c>
      <c r="C1146">
        <v>5.712890625</v>
      </c>
      <c r="D1146">
        <v>87.890625</v>
      </c>
      <c r="E1146">
        <v>71</v>
      </c>
      <c r="F1146">
        <v>103</v>
      </c>
      <c r="I1146" t="str">
        <f t="shared" si="34"/>
        <v>NO</v>
      </c>
      <c r="J1146" t="str">
        <f t="shared" si="35"/>
        <v>NO</v>
      </c>
    </row>
    <row r="1147" spans="1:10" x14ac:dyDescent="0.25">
      <c r="A1147">
        <v>38.439864399999998</v>
      </c>
      <c r="B1147">
        <v>11937</v>
      </c>
      <c r="C1147">
        <v>6.591796875</v>
      </c>
      <c r="D1147">
        <v>79.900566100000006</v>
      </c>
      <c r="E1147">
        <v>71</v>
      </c>
      <c r="F1147">
        <v>103</v>
      </c>
      <c r="I1147" t="str">
        <f t="shared" si="34"/>
        <v>NO</v>
      </c>
      <c r="J1147" t="str">
        <f t="shared" si="35"/>
        <v>NO</v>
      </c>
    </row>
    <row r="1148" spans="1:10" x14ac:dyDescent="0.25">
      <c r="A1148">
        <v>38.449868199999997</v>
      </c>
      <c r="B1148">
        <v>11948</v>
      </c>
      <c r="C1148">
        <v>7.3828125</v>
      </c>
      <c r="D1148">
        <v>79.1015625</v>
      </c>
      <c r="E1148">
        <v>71</v>
      </c>
      <c r="F1148">
        <v>103</v>
      </c>
      <c r="I1148" t="str">
        <f t="shared" si="34"/>
        <v>NO</v>
      </c>
      <c r="J1148" t="str">
        <f t="shared" si="35"/>
        <v>NO</v>
      </c>
    </row>
    <row r="1149" spans="1:10" x14ac:dyDescent="0.25">
      <c r="A1149">
        <v>38.460866449999997</v>
      </c>
      <c r="B1149">
        <v>11958</v>
      </c>
      <c r="C1149">
        <v>8.173828125</v>
      </c>
      <c r="D1149">
        <v>79.1015625</v>
      </c>
      <c r="E1149">
        <v>71</v>
      </c>
      <c r="F1149">
        <v>103</v>
      </c>
      <c r="I1149" t="str">
        <f t="shared" si="34"/>
        <v>NO</v>
      </c>
      <c r="J1149" t="str">
        <f t="shared" si="35"/>
        <v>NO</v>
      </c>
    </row>
    <row r="1150" spans="1:10" x14ac:dyDescent="0.25">
      <c r="A1150">
        <v>38.470867400000003</v>
      </c>
      <c r="B1150">
        <v>11969</v>
      </c>
      <c r="C1150">
        <v>8.7890625</v>
      </c>
      <c r="D1150">
        <v>55.930396999999999</v>
      </c>
      <c r="E1150">
        <v>71</v>
      </c>
      <c r="F1150">
        <v>103</v>
      </c>
      <c r="I1150" t="str">
        <f t="shared" si="34"/>
        <v>NO</v>
      </c>
      <c r="J1150" t="str">
        <f t="shared" si="35"/>
        <v>NO</v>
      </c>
    </row>
    <row r="1151" spans="1:10" x14ac:dyDescent="0.25">
      <c r="A1151">
        <v>38.480866429999999</v>
      </c>
      <c r="B1151">
        <v>11979</v>
      </c>
      <c r="C1151">
        <v>9.404296875</v>
      </c>
      <c r="D1151">
        <v>61.5234375</v>
      </c>
      <c r="E1151">
        <v>71</v>
      </c>
      <c r="F1151">
        <v>103</v>
      </c>
      <c r="I1151" t="str">
        <f t="shared" si="34"/>
        <v>NO</v>
      </c>
      <c r="J1151" t="str">
        <f t="shared" si="35"/>
        <v>NO</v>
      </c>
    </row>
    <row r="1152" spans="1:10" x14ac:dyDescent="0.25">
      <c r="A1152">
        <v>38.491865869999998</v>
      </c>
      <c r="B1152">
        <v>11989</v>
      </c>
      <c r="C1152">
        <v>9.931640625</v>
      </c>
      <c r="D1152">
        <v>47.9403419</v>
      </c>
      <c r="E1152">
        <v>71</v>
      </c>
      <c r="F1152">
        <v>103</v>
      </c>
      <c r="I1152" t="str">
        <f t="shared" si="34"/>
        <v>NO</v>
      </c>
      <c r="J1152" t="str">
        <f t="shared" si="35"/>
        <v>NO</v>
      </c>
    </row>
    <row r="1153" spans="1:10" x14ac:dyDescent="0.25">
      <c r="A1153">
        <v>38.502665999999998</v>
      </c>
      <c r="B1153">
        <v>12000</v>
      </c>
      <c r="C1153">
        <v>10.37109375</v>
      </c>
      <c r="D1153">
        <v>43.9453125</v>
      </c>
      <c r="E1153">
        <v>71</v>
      </c>
      <c r="F1153">
        <v>103</v>
      </c>
      <c r="I1153" t="str">
        <f t="shared" si="34"/>
        <v>NO</v>
      </c>
      <c r="J1153" t="str">
        <f t="shared" si="35"/>
        <v>NO</v>
      </c>
    </row>
    <row r="1154" spans="1:10" x14ac:dyDescent="0.25">
      <c r="A1154">
        <v>38.512664790000002</v>
      </c>
      <c r="B1154">
        <v>12010</v>
      </c>
      <c r="C1154">
        <v>10.72265625</v>
      </c>
      <c r="D1154">
        <v>31.960228000000001</v>
      </c>
      <c r="E1154">
        <v>71</v>
      </c>
      <c r="F1154">
        <v>103</v>
      </c>
      <c r="I1154" t="str">
        <f t="shared" si="34"/>
        <v>NO</v>
      </c>
      <c r="J1154" t="str">
        <f t="shared" si="35"/>
        <v>NO</v>
      </c>
    </row>
    <row r="1155" spans="1:10" x14ac:dyDescent="0.25">
      <c r="A1155">
        <v>38.522666690000001</v>
      </c>
      <c r="B1155">
        <v>12021</v>
      </c>
      <c r="C1155">
        <v>10.98632813</v>
      </c>
      <c r="D1155">
        <v>26.3671875</v>
      </c>
      <c r="E1155">
        <v>71</v>
      </c>
      <c r="F1155">
        <v>103</v>
      </c>
      <c r="I1155" t="str">
        <f t="shared" si="34"/>
        <v>YES</v>
      </c>
      <c r="J1155" t="str">
        <f t="shared" si="35"/>
        <v>NO</v>
      </c>
    </row>
    <row r="1156" spans="1:10" x14ac:dyDescent="0.25">
      <c r="A1156">
        <v>38.533667800000003</v>
      </c>
      <c r="B1156">
        <v>12031</v>
      </c>
      <c r="C1156">
        <v>11.25</v>
      </c>
      <c r="D1156">
        <v>26.3671875</v>
      </c>
      <c r="E1156">
        <v>71</v>
      </c>
      <c r="F1156">
        <v>103</v>
      </c>
      <c r="I1156" t="str">
        <f t="shared" si="34"/>
        <v>YES</v>
      </c>
      <c r="J1156" t="str">
        <f t="shared" si="35"/>
        <v>NO</v>
      </c>
    </row>
    <row r="1157" spans="1:10" x14ac:dyDescent="0.25">
      <c r="A1157">
        <v>38.543664929999998</v>
      </c>
      <c r="B1157">
        <v>12041</v>
      </c>
      <c r="C1157">
        <v>11.25</v>
      </c>
      <c r="D1157">
        <v>0</v>
      </c>
      <c r="E1157">
        <v>71</v>
      </c>
      <c r="F1157">
        <v>103</v>
      </c>
      <c r="I1157" t="str">
        <f t="shared" si="34"/>
        <v>YES</v>
      </c>
      <c r="J1157" t="str">
        <f t="shared" si="35"/>
        <v>NO</v>
      </c>
    </row>
    <row r="1158" spans="1:10" x14ac:dyDescent="0.25">
      <c r="A1158">
        <v>38.554666040000001</v>
      </c>
      <c r="B1158">
        <v>12052</v>
      </c>
      <c r="C1158">
        <v>11.25</v>
      </c>
      <c r="D1158">
        <v>0</v>
      </c>
      <c r="E1158">
        <v>71</v>
      </c>
      <c r="F1158">
        <v>103</v>
      </c>
      <c r="I1158" t="str">
        <f t="shared" ref="I1158:I1221" si="36">IF(AND(C1159=MAX(C1155:C1163), _xlfn.STDEV.P(C1155:C1163)&gt;$K$6),"YES","NO")</f>
        <v>YES</v>
      </c>
      <c r="J1158" t="str">
        <f t="shared" ref="J1158:J1221" si="37">IF(AND(C1159=MIN(C1155:C1163), _xlfn.STDEV.P(C1155:C1163)&gt;$K$6),"YES","NO")</f>
        <v>NO</v>
      </c>
    </row>
    <row r="1159" spans="1:10" x14ac:dyDescent="0.25">
      <c r="A1159">
        <v>38.564666989999999</v>
      </c>
      <c r="B1159">
        <v>12062</v>
      </c>
      <c r="C1159">
        <v>11.25</v>
      </c>
      <c r="D1159">
        <v>0</v>
      </c>
      <c r="E1159">
        <v>71</v>
      </c>
      <c r="F1159">
        <v>103</v>
      </c>
      <c r="I1159" t="str">
        <f t="shared" si="36"/>
        <v>NO</v>
      </c>
      <c r="J1159" t="str">
        <f t="shared" si="37"/>
        <v>NO</v>
      </c>
    </row>
    <row r="1160" spans="1:10" x14ac:dyDescent="0.25">
      <c r="A1160">
        <v>38.575665710000003</v>
      </c>
      <c r="B1160">
        <v>12073</v>
      </c>
      <c r="C1160">
        <v>10.98632813</v>
      </c>
      <c r="D1160">
        <v>-26.3671875</v>
      </c>
      <c r="E1160">
        <v>71</v>
      </c>
      <c r="F1160">
        <v>103</v>
      </c>
      <c r="I1160" t="str">
        <f t="shared" si="36"/>
        <v>NO</v>
      </c>
      <c r="J1160" t="str">
        <f t="shared" si="37"/>
        <v>NO</v>
      </c>
    </row>
    <row r="1161" spans="1:10" x14ac:dyDescent="0.25">
      <c r="A1161">
        <v>38.585664510000001</v>
      </c>
      <c r="B1161">
        <v>12083</v>
      </c>
      <c r="C1161">
        <v>10.81054688</v>
      </c>
      <c r="D1161">
        <v>-15.980114</v>
      </c>
      <c r="E1161">
        <v>71</v>
      </c>
      <c r="F1161">
        <v>103</v>
      </c>
      <c r="I1161" t="str">
        <f t="shared" si="36"/>
        <v>NO</v>
      </c>
      <c r="J1161" t="str">
        <f t="shared" si="37"/>
        <v>NO</v>
      </c>
    </row>
    <row r="1162" spans="1:10" x14ac:dyDescent="0.25">
      <c r="A1162">
        <v>38.595665689999997</v>
      </c>
      <c r="B1162">
        <v>12094</v>
      </c>
      <c r="C1162">
        <v>10.37109375</v>
      </c>
      <c r="D1162">
        <v>-43.9453125</v>
      </c>
      <c r="E1162">
        <v>71</v>
      </c>
      <c r="F1162">
        <v>103</v>
      </c>
      <c r="I1162" t="str">
        <f t="shared" si="36"/>
        <v>NO</v>
      </c>
      <c r="J1162" t="str">
        <f t="shared" si="37"/>
        <v>NO</v>
      </c>
    </row>
    <row r="1163" spans="1:10" x14ac:dyDescent="0.25">
      <c r="A1163">
        <v>38.606667520000002</v>
      </c>
      <c r="B1163">
        <v>12104</v>
      </c>
      <c r="C1163">
        <v>9.931640625</v>
      </c>
      <c r="D1163">
        <v>-43.9453125</v>
      </c>
      <c r="E1163">
        <v>71</v>
      </c>
      <c r="F1163">
        <v>103</v>
      </c>
      <c r="I1163" t="str">
        <f t="shared" si="36"/>
        <v>NO</v>
      </c>
      <c r="J1163" t="str">
        <f t="shared" si="37"/>
        <v>NO</v>
      </c>
    </row>
    <row r="1164" spans="1:10" x14ac:dyDescent="0.25">
      <c r="A1164">
        <v>38.616682050000001</v>
      </c>
      <c r="B1164">
        <v>12114</v>
      </c>
      <c r="C1164">
        <v>9.4921875</v>
      </c>
      <c r="D1164">
        <v>-39.9502831</v>
      </c>
      <c r="E1164">
        <v>71</v>
      </c>
      <c r="F1164">
        <v>103</v>
      </c>
      <c r="I1164" t="str">
        <f t="shared" si="36"/>
        <v>NO</v>
      </c>
      <c r="J1164" t="str">
        <f t="shared" si="37"/>
        <v>NO</v>
      </c>
    </row>
    <row r="1165" spans="1:10" x14ac:dyDescent="0.25">
      <c r="A1165">
        <v>38.627679350000001</v>
      </c>
      <c r="B1165">
        <v>12125</v>
      </c>
      <c r="C1165">
        <v>8.876953125</v>
      </c>
      <c r="D1165">
        <v>-61.5234375</v>
      </c>
      <c r="E1165">
        <v>71</v>
      </c>
      <c r="F1165">
        <v>103</v>
      </c>
      <c r="I1165" t="str">
        <f t="shared" si="36"/>
        <v>NO</v>
      </c>
      <c r="J1165" t="str">
        <f t="shared" si="37"/>
        <v>NO</v>
      </c>
    </row>
    <row r="1166" spans="1:10" x14ac:dyDescent="0.25">
      <c r="A1166">
        <v>38.637978320000002</v>
      </c>
      <c r="B1166">
        <v>12135</v>
      </c>
      <c r="C1166">
        <v>8.173828125</v>
      </c>
      <c r="D1166">
        <v>-63.9204559</v>
      </c>
      <c r="E1166">
        <v>71</v>
      </c>
      <c r="F1166">
        <v>103</v>
      </c>
      <c r="I1166" t="str">
        <f t="shared" si="36"/>
        <v>NO</v>
      </c>
      <c r="J1166" t="str">
        <f t="shared" si="37"/>
        <v>NO</v>
      </c>
    </row>
    <row r="1167" spans="1:10" x14ac:dyDescent="0.25">
      <c r="A1167">
        <v>38.647976880000002</v>
      </c>
      <c r="B1167">
        <v>12146</v>
      </c>
      <c r="C1167">
        <v>7.470703125</v>
      </c>
      <c r="D1167">
        <v>-70.3125</v>
      </c>
      <c r="E1167">
        <v>71</v>
      </c>
      <c r="F1167">
        <v>103</v>
      </c>
      <c r="I1167" t="str">
        <f t="shared" si="36"/>
        <v>NO</v>
      </c>
      <c r="J1167" t="str">
        <f t="shared" si="37"/>
        <v>NO</v>
      </c>
    </row>
    <row r="1168" spans="1:10" x14ac:dyDescent="0.25">
      <c r="A1168">
        <v>38.658976080000002</v>
      </c>
      <c r="B1168">
        <v>12156</v>
      </c>
      <c r="C1168">
        <v>6.591796875</v>
      </c>
      <c r="D1168">
        <v>-79.900566100000006</v>
      </c>
      <c r="E1168">
        <v>71</v>
      </c>
      <c r="F1168">
        <v>103</v>
      </c>
      <c r="I1168" t="str">
        <f t="shared" si="36"/>
        <v>NO</v>
      </c>
      <c r="J1168" t="str">
        <f t="shared" si="37"/>
        <v>NO</v>
      </c>
    </row>
    <row r="1169" spans="1:10" x14ac:dyDescent="0.25">
      <c r="A1169">
        <v>38.668975830000001</v>
      </c>
      <c r="B1169">
        <v>12167</v>
      </c>
      <c r="C1169">
        <v>5.80078125</v>
      </c>
      <c r="D1169">
        <v>-79.1015625</v>
      </c>
      <c r="E1169">
        <v>71</v>
      </c>
      <c r="F1169">
        <v>103</v>
      </c>
      <c r="I1169" t="str">
        <f t="shared" si="36"/>
        <v>NO</v>
      </c>
      <c r="J1169" t="str">
        <f t="shared" si="37"/>
        <v>NO</v>
      </c>
    </row>
    <row r="1170" spans="1:10" x14ac:dyDescent="0.25">
      <c r="A1170">
        <v>38.678977969999998</v>
      </c>
      <c r="B1170">
        <v>12177</v>
      </c>
      <c r="C1170">
        <v>4.833984375</v>
      </c>
      <c r="D1170">
        <v>-96.6796875</v>
      </c>
      <c r="E1170">
        <v>71</v>
      </c>
      <c r="F1170">
        <v>103</v>
      </c>
      <c r="I1170" t="str">
        <f t="shared" si="36"/>
        <v>NO</v>
      </c>
      <c r="J1170" t="str">
        <f t="shared" si="37"/>
        <v>NO</v>
      </c>
    </row>
    <row r="1171" spans="1:10" x14ac:dyDescent="0.25">
      <c r="A1171">
        <v>38.689975740000001</v>
      </c>
      <c r="B1171">
        <v>12187</v>
      </c>
      <c r="C1171">
        <v>3.8671875</v>
      </c>
      <c r="D1171">
        <v>-87.890625</v>
      </c>
      <c r="E1171">
        <v>71</v>
      </c>
      <c r="F1171">
        <v>103</v>
      </c>
      <c r="I1171" t="str">
        <f t="shared" si="36"/>
        <v>NO</v>
      </c>
      <c r="J1171" t="str">
        <f t="shared" si="37"/>
        <v>NO</v>
      </c>
    </row>
    <row r="1172" spans="1:10" x14ac:dyDescent="0.25">
      <c r="A1172">
        <v>38.699976210000003</v>
      </c>
      <c r="B1172">
        <v>12198</v>
      </c>
      <c r="C1172">
        <v>2.900390625</v>
      </c>
      <c r="D1172">
        <v>-96.6796875</v>
      </c>
      <c r="E1172">
        <v>71</v>
      </c>
      <c r="F1172">
        <v>103</v>
      </c>
      <c r="I1172" t="str">
        <f t="shared" si="36"/>
        <v>NO</v>
      </c>
      <c r="J1172" t="str">
        <f t="shared" si="37"/>
        <v>NO</v>
      </c>
    </row>
    <row r="1173" spans="1:10" x14ac:dyDescent="0.25">
      <c r="A1173">
        <v>38.710976840000001</v>
      </c>
      <c r="B1173">
        <v>12208</v>
      </c>
      <c r="C1173">
        <v>1.93359375</v>
      </c>
      <c r="D1173">
        <v>-87.890625</v>
      </c>
      <c r="E1173">
        <v>71</v>
      </c>
      <c r="F1173">
        <v>103</v>
      </c>
      <c r="I1173" t="str">
        <f t="shared" si="36"/>
        <v>NO</v>
      </c>
      <c r="J1173" t="str">
        <f t="shared" si="37"/>
        <v>NO</v>
      </c>
    </row>
    <row r="1174" spans="1:10" x14ac:dyDescent="0.25">
      <c r="A1174">
        <v>38.720976589999999</v>
      </c>
      <c r="B1174">
        <v>12219</v>
      </c>
      <c r="C1174">
        <v>0.87890625</v>
      </c>
      <c r="D1174">
        <v>-105.46875</v>
      </c>
      <c r="E1174">
        <v>71</v>
      </c>
      <c r="F1174">
        <v>103</v>
      </c>
      <c r="I1174" t="str">
        <f t="shared" si="36"/>
        <v>NO</v>
      </c>
      <c r="J1174" t="str">
        <f t="shared" si="37"/>
        <v>NO</v>
      </c>
    </row>
    <row r="1175" spans="1:10" x14ac:dyDescent="0.25">
      <c r="A1175">
        <v>38.73197699</v>
      </c>
      <c r="B1175">
        <v>12229</v>
      </c>
      <c r="C1175">
        <v>-0.17578125</v>
      </c>
      <c r="D1175">
        <v>-95.880683899999994</v>
      </c>
      <c r="E1175">
        <v>71</v>
      </c>
      <c r="F1175">
        <v>103</v>
      </c>
      <c r="I1175" t="str">
        <f t="shared" si="36"/>
        <v>NO</v>
      </c>
      <c r="J1175" t="str">
        <f t="shared" si="37"/>
        <v>NO</v>
      </c>
    </row>
    <row r="1176" spans="1:10" x14ac:dyDescent="0.25">
      <c r="A1176">
        <v>38.741975549999999</v>
      </c>
      <c r="B1176">
        <v>12240</v>
      </c>
      <c r="C1176">
        <v>-1.23046875</v>
      </c>
      <c r="D1176">
        <v>-105.46875</v>
      </c>
      <c r="E1176">
        <v>71</v>
      </c>
      <c r="F1176">
        <v>103</v>
      </c>
      <c r="I1176" t="str">
        <f t="shared" si="36"/>
        <v>NO</v>
      </c>
      <c r="J1176" t="str">
        <f t="shared" si="37"/>
        <v>NO</v>
      </c>
    </row>
    <row r="1177" spans="1:10" x14ac:dyDescent="0.25">
      <c r="A1177">
        <v>38.751976970000001</v>
      </c>
      <c r="B1177">
        <v>12250</v>
      </c>
      <c r="C1177">
        <v>-2.28515625</v>
      </c>
      <c r="D1177">
        <v>-105.46875</v>
      </c>
      <c r="E1177">
        <v>71</v>
      </c>
      <c r="F1177">
        <v>103</v>
      </c>
      <c r="I1177" t="str">
        <f t="shared" si="36"/>
        <v>NO</v>
      </c>
      <c r="J1177" t="str">
        <f t="shared" si="37"/>
        <v>NO</v>
      </c>
    </row>
    <row r="1178" spans="1:10" x14ac:dyDescent="0.25">
      <c r="A1178">
        <v>38.762979510000001</v>
      </c>
      <c r="B1178">
        <v>12260</v>
      </c>
      <c r="C1178">
        <v>-3.251953125</v>
      </c>
      <c r="D1178">
        <v>-87.890625</v>
      </c>
      <c r="E1178">
        <v>71</v>
      </c>
      <c r="F1178">
        <v>103</v>
      </c>
      <c r="I1178" t="str">
        <f t="shared" si="36"/>
        <v>NO</v>
      </c>
      <c r="J1178" t="str">
        <f t="shared" si="37"/>
        <v>NO</v>
      </c>
    </row>
    <row r="1179" spans="1:10" x14ac:dyDescent="0.25">
      <c r="A1179">
        <v>38.772976640000003</v>
      </c>
      <c r="B1179">
        <v>12271</v>
      </c>
      <c r="C1179">
        <v>-4.306640625</v>
      </c>
      <c r="D1179">
        <v>-105.46875</v>
      </c>
      <c r="E1179">
        <v>71</v>
      </c>
      <c r="F1179">
        <v>103</v>
      </c>
      <c r="I1179" t="str">
        <f t="shared" si="36"/>
        <v>NO</v>
      </c>
      <c r="J1179" t="str">
        <f t="shared" si="37"/>
        <v>NO</v>
      </c>
    </row>
    <row r="1180" spans="1:10" x14ac:dyDescent="0.25">
      <c r="A1180">
        <v>38.783976789999997</v>
      </c>
      <c r="B1180">
        <v>12281</v>
      </c>
      <c r="C1180">
        <v>-5.2734375</v>
      </c>
      <c r="D1180">
        <v>-87.890625</v>
      </c>
      <c r="E1180">
        <v>71</v>
      </c>
      <c r="F1180">
        <v>103</v>
      </c>
      <c r="I1180" t="str">
        <f t="shared" si="36"/>
        <v>NO</v>
      </c>
      <c r="J1180" t="str">
        <f t="shared" si="37"/>
        <v>NO</v>
      </c>
    </row>
    <row r="1181" spans="1:10" x14ac:dyDescent="0.25">
      <c r="A1181">
        <v>38.793976549999996</v>
      </c>
      <c r="B1181">
        <v>12292</v>
      </c>
      <c r="C1181">
        <v>-6.15234375</v>
      </c>
      <c r="D1181">
        <v>-87.890625</v>
      </c>
      <c r="E1181">
        <v>71</v>
      </c>
      <c r="F1181">
        <v>103</v>
      </c>
      <c r="I1181" t="str">
        <f t="shared" si="36"/>
        <v>NO</v>
      </c>
      <c r="J1181" t="str">
        <f t="shared" si="37"/>
        <v>NO</v>
      </c>
    </row>
    <row r="1182" spans="1:10" x14ac:dyDescent="0.25">
      <c r="A1182">
        <v>38.804976459999999</v>
      </c>
      <c r="B1182">
        <v>12302</v>
      </c>
      <c r="C1182">
        <v>-7.03125</v>
      </c>
      <c r="D1182">
        <v>-79.900566100000006</v>
      </c>
      <c r="E1182">
        <v>71</v>
      </c>
      <c r="F1182">
        <v>103</v>
      </c>
      <c r="I1182" t="str">
        <f t="shared" si="36"/>
        <v>NO</v>
      </c>
      <c r="J1182" t="str">
        <f t="shared" si="37"/>
        <v>NO</v>
      </c>
    </row>
    <row r="1183" spans="1:10" x14ac:dyDescent="0.25">
      <c r="A1183">
        <v>38.814977409999997</v>
      </c>
      <c r="B1183">
        <v>12313</v>
      </c>
      <c r="C1183">
        <v>-7.822265625</v>
      </c>
      <c r="D1183">
        <v>-79.1015625</v>
      </c>
      <c r="E1183">
        <v>71</v>
      </c>
      <c r="F1183">
        <v>103</v>
      </c>
      <c r="I1183" t="str">
        <f t="shared" si="36"/>
        <v>NO</v>
      </c>
      <c r="J1183" t="str">
        <f t="shared" si="37"/>
        <v>NO</v>
      </c>
    </row>
    <row r="1184" spans="1:10" x14ac:dyDescent="0.25">
      <c r="A1184">
        <v>38.82497644</v>
      </c>
      <c r="B1184">
        <v>12323</v>
      </c>
      <c r="C1184">
        <v>-8.61328125</v>
      </c>
      <c r="D1184">
        <v>-79.1015625</v>
      </c>
      <c r="E1184">
        <v>71</v>
      </c>
      <c r="F1184">
        <v>103</v>
      </c>
      <c r="I1184" t="str">
        <f t="shared" si="36"/>
        <v>NO</v>
      </c>
      <c r="J1184" t="str">
        <f t="shared" si="37"/>
        <v>NO</v>
      </c>
    </row>
    <row r="1185" spans="1:10" x14ac:dyDescent="0.25">
      <c r="A1185">
        <v>38.835977319999998</v>
      </c>
      <c r="B1185">
        <v>12333</v>
      </c>
      <c r="C1185">
        <v>-9.31640625</v>
      </c>
      <c r="D1185">
        <v>-63.9204559</v>
      </c>
      <c r="E1185">
        <v>71</v>
      </c>
      <c r="F1185">
        <v>103</v>
      </c>
      <c r="I1185" t="str">
        <f t="shared" si="36"/>
        <v>NO</v>
      </c>
      <c r="J1185" t="str">
        <f t="shared" si="37"/>
        <v>NO</v>
      </c>
    </row>
    <row r="1186" spans="1:10" x14ac:dyDescent="0.25">
      <c r="A1186">
        <v>38.845975639999999</v>
      </c>
      <c r="B1186">
        <v>12344</v>
      </c>
      <c r="C1186">
        <v>-9.931640625</v>
      </c>
      <c r="D1186">
        <v>-61.5234375</v>
      </c>
      <c r="E1186">
        <v>71</v>
      </c>
      <c r="F1186">
        <v>103</v>
      </c>
      <c r="I1186" t="str">
        <f t="shared" si="36"/>
        <v>NO</v>
      </c>
      <c r="J1186" t="str">
        <f t="shared" si="37"/>
        <v>NO</v>
      </c>
    </row>
    <row r="1187" spans="1:10" x14ac:dyDescent="0.25">
      <c r="A1187">
        <v>38.856976269999997</v>
      </c>
      <c r="B1187">
        <v>12354</v>
      </c>
      <c r="C1187">
        <v>-10.45898438</v>
      </c>
      <c r="D1187">
        <v>-47.9403419</v>
      </c>
      <c r="E1187">
        <v>71</v>
      </c>
      <c r="F1187">
        <v>103</v>
      </c>
      <c r="I1187" t="str">
        <f t="shared" si="36"/>
        <v>NO</v>
      </c>
      <c r="J1187" t="str">
        <f t="shared" si="37"/>
        <v>NO</v>
      </c>
    </row>
    <row r="1188" spans="1:10" x14ac:dyDescent="0.25">
      <c r="A1188">
        <v>38.866977210000002</v>
      </c>
      <c r="B1188">
        <v>12365</v>
      </c>
      <c r="C1188">
        <v>-10.8984375</v>
      </c>
      <c r="D1188">
        <v>-43.9453125</v>
      </c>
      <c r="E1188">
        <v>71</v>
      </c>
      <c r="F1188">
        <v>103</v>
      </c>
      <c r="I1188" t="str">
        <f t="shared" si="36"/>
        <v>NO</v>
      </c>
      <c r="J1188" t="str">
        <f t="shared" si="37"/>
        <v>NO</v>
      </c>
    </row>
    <row r="1189" spans="1:10" x14ac:dyDescent="0.25">
      <c r="A1189">
        <v>38.877976179999997</v>
      </c>
      <c r="B1189">
        <v>12375</v>
      </c>
      <c r="C1189">
        <v>-11.25</v>
      </c>
      <c r="D1189">
        <v>-31.960228000000001</v>
      </c>
      <c r="E1189">
        <v>71</v>
      </c>
      <c r="F1189">
        <v>103</v>
      </c>
      <c r="I1189" t="str">
        <f t="shared" si="36"/>
        <v>NO</v>
      </c>
      <c r="J1189" t="str">
        <f t="shared" si="37"/>
        <v>NO</v>
      </c>
    </row>
    <row r="1190" spans="1:10" x14ac:dyDescent="0.25">
      <c r="A1190">
        <v>38.88797641</v>
      </c>
      <c r="B1190">
        <v>12386</v>
      </c>
      <c r="C1190">
        <v>-11.51367188</v>
      </c>
      <c r="D1190">
        <v>-26.3671875</v>
      </c>
      <c r="E1190">
        <v>71</v>
      </c>
      <c r="F1190">
        <v>103</v>
      </c>
      <c r="I1190" t="str">
        <f t="shared" si="36"/>
        <v>NO</v>
      </c>
      <c r="J1190" t="str">
        <f t="shared" si="37"/>
        <v>NO</v>
      </c>
    </row>
    <row r="1191" spans="1:10" x14ac:dyDescent="0.25">
      <c r="A1191">
        <v>38.89798021</v>
      </c>
      <c r="B1191">
        <v>12396</v>
      </c>
      <c r="C1191">
        <v>-11.68945313</v>
      </c>
      <c r="D1191">
        <v>-17.578125</v>
      </c>
      <c r="E1191">
        <v>71</v>
      </c>
      <c r="F1191">
        <v>103</v>
      </c>
      <c r="I1191" t="str">
        <f t="shared" si="36"/>
        <v>NO</v>
      </c>
      <c r="J1191" t="str">
        <f t="shared" si="37"/>
        <v>YES</v>
      </c>
    </row>
    <row r="1192" spans="1:10" x14ac:dyDescent="0.25">
      <c r="A1192">
        <v>38.908978220000002</v>
      </c>
      <c r="B1192">
        <v>12406</v>
      </c>
      <c r="C1192">
        <v>-11.77734375</v>
      </c>
      <c r="D1192">
        <v>-7.9900570000000002</v>
      </c>
      <c r="E1192">
        <v>71</v>
      </c>
      <c r="F1192">
        <v>103</v>
      </c>
      <c r="I1192" t="str">
        <f t="shared" si="36"/>
        <v>NO</v>
      </c>
      <c r="J1192" t="str">
        <f t="shared" si="37"/>
        <v>YES</v>
      </c>
    </row>
    <row r="1193" spans="1:10" x14ac:dyDescent="0.25">
      <c r="A1193">
        <v>38.918977740000003</v>
      </c>
      <c r="B1193">
        <v>12417</v>
      </c>
      <c r="C1193">
        <v>-11.77734375</v>
      </c>
      <c r="D1193">
        <v>0</v>
      </c>
      <c r="E1193">
        <v>71</v>
      </c>
      <c r="F1193">
        <v>103</v>
      </c>
      <c r="I1193" t="str">
        <f t="shared" si="36"/>
        <v>NO</v>
      </c>
      <c r="J1193" t="str">
        <f t="shared" si="37"/>
        <v>NO</v>
      </c>
    </row>
    <row r="1194" spans="1:10" x14ac:dyDescent="0.25">
      <c r="A1194">
        <v>38.92997622</v>
      </c>
      <c r="B1194">
        <v>12427</v>
      </c>
      <c r="C1194">
        <v>-11.6015625</v>
      </c>
      <c r="D1194">
        <v>15.980114</v>
      </c>
      <c r="E1194">
        <v>71</v>
      </c>
      <c r="F1194">
        <v>103</v>
      </c>
      <c r="I1194" t="str">
        <f t="shared" si="36"/>
        <v>NO</v>
      </c>
      <c r="J1194" t="str">
        <f t="shared" si="37"/>
        <v>NO</v>
      </c>
    </row>
    <row r="1195" spans="1:10" x14ac:dyDescent="0.25">
      <c r="A1195">
        <v>38.939978359999998</v>
      </c>
      <c r="B1195">
        <v>12438</v>
      </c>
      <c r="C1195">
        <v>-11.42578125</v>
      </c>
      <c r="D1195">
        <v>17.578125</v>
      </c>
      <c r="E1195">
        <v>71</v>
      </c>
      <c r="F1195">
        <v>103</v>
      </c>
      <c r="I1195" t="str">
        <f t="shared" si="36"/>
        <v>NO</v>
      </c>
      <c r="J1195" t="str">
        <f t="shared" si="37"/>
        <v>NO</v>
      </c>
    </row>
    <row r="1196" spans="1:10" x14ac:dyDescent="0.25">
      <c r="A1196">
        <v>38.949975729999998</v>
      </c>
      <c r="B1196">
        <v>12448</v>
      </c>
      <c r="C1196">
        <v>-11.07421875</v>
      </c>
      <c r="D1196">
        <v>31.960228000000001</v>
      </c>
      <c r="E1196">
        <v>71</v>
      </c>
      <c r="F1196">
        <v>103</v>
      </c>
      <c r="I1196" t="str">
        <f t="shared" si="36"/>
        <v>NO</v>
      </c>
      <c r="J1196" t="str">
        <f t="shared" si="37"/>
        <v>NO</v>
      </c>
    </row>
    <row r="1197" spans="1:10" x14ac:dyDescent="0.25">
      <c r="A1197">
        <v>38.960976119999998</v>
      </c>
      <c r="B1197">
        <v>12459</v>
      </c>
      <c r="C1197">
        <v>-10.63476563</v>
      </c>
      <c r="D1197">
        <v>43.9453125</v>
      </c>
      <c r="E1197">
        <v>71</v>
      </c>
      <c r="F1197">
        <v>103</v>
      </c>
      <c r="I1197" t="str">
        <f t="shared" si="36"/>
        <v>NO</v>
      </c>
      <c r="J1197" t="str">
        <f t="shared" si="37"/>
        <v>NO</v>
      </c>
    </row>
    <row r="1198" spans="1:10" x14ac:dyDescent="0.25">
      <c r="A1198">
        <v>38.970976829999998</v>
      </c>
      <c r="B1198">
        <v>12469</v>
      </c>
      <c r="C1198">
        <v>-10.1953125</v>
      </c>
      <c r="D1198">
        <v>43.9453125</v>
      </c>
      <c r="E1198">
        <v>71</v>
      </c>
      <c r="F1198">
        <v>103</v>
      </c>
      <c r="I1198" t="str">
        <f t="shared" si="36"/>
        <v>NO</v>
      </c>
      <c r="J1198" t="str">
        <f t="shared" si="37"/>
        <v>NO</v>
      </c>
    </row>
    <row r="1199" spans="1:10" x14ac:dyDescent="0.25">
      <c r="A1199">
        <v>38.981978890000001</v>
      </c>
      <c r="B1199">
        <v>12479</v>
      </c>
      <c r="C1199">
        <v>-9.580078125</v>
      </c>
      <c r="D1199">
        <v>55.930396999999999</v>
      </c>
      <c r="E1199">
        <v>71</v>
      </c>
      <c r="F1199">
        <v>103</v>
      </c>
      <c r="I1199" t="str">
        <f t="shared" si="36"/>
        <v>NO</v>
      </c>
      <c r="J1199" t="str">
        <f t="shared" si="37"/>
        <v>NO</v>
      </c>
    </row>
    <row r="1200" spans="1:10" x14ac:dyDescent="0.25">
      <c r="A1200">
        <v>38.991976020000003</v>
      </c>
      <c r="B1200">
        <v>12490</v>
      </c>
      <c r="C1200">
        <v>-8.96484375</v>
      </c>
      <c r="D1200">
        <v>61.5234375</v>
      </c>
      <c r="E1200">
        <v>71</v>
      </c>
      <c r="F1200">
        <v>103</v>
      </c>
      <c r="I1200" t="str">
        <f t="shared" si="36"/>
        <v>NO</v>
      </c>
      <c r="J1200" t="str">
        <f t="shared" si="37"/>
        <v>NO</v>
      </c>
    </row>
    <row r="1201" spans="1:10" x14ac:dyDescent="0.25">
      <c r="A1201">
        <v>39.002976179999997</v>
      </c>
      <c r="B1201">
        <v>12500</v>
      </c>
      <c r="C1201">
        <v>-8.26171875</v>
      </c>
      <c r="D1201">
        <v>63.9204559</v>
      </c>
      <c r="E1201">
        <v>71</v>
      </c>
      <c r="F1201">
        <v>103</v>
      </c>
      <c r="I1201" t="str">
        <f t="shared" si="36"/>
        <v>NO</v>
      </c>
      <c r="J1201" t="str">
        <f t="shared" si="37"/>
        <v>NO</v>
      </c>
    </row>
    <row r="1202" spans="1:10" x14ac:dyDescent="0.25">
      <c r="A1202">
        <v>39.012980939999998</v>
      </c>
      <c r="B1202">
        <v>12511</v>
      </c>
      <c r="C1202">
        <v>-7.470703125</v>
      </c>
      <c r="D1202">
        <v>79.1015625</v>
      </c>
      <c r="E1202">
        <v>71</v>
      </c>
      <c r="F1202">
        <v>103</v>
      </c>
      <c r="I1202" t="str">
        <f t="shared" si="36"/>
        <v>NO</v>
      </c>
      <c r="J1202" t="str">
        <f t="shared" si="37"/>
        <v>NO</v>
      </c>
    </row>
    <row r="1203" spans="1:10" x14ac:dyDescent="0.25">
      <c r="A1203">
        <v>39.023979429999997</v>
      </c>
      <c r="B1203">
        <v>12521</v>
      </c>
      <c r="C1203">
        <v>-6.591796875</v>
      </c>
      <c r="D1203">
        <v>87.890625</v>
      </c>
      <c r="E1203">
        <v>71</v>
      </c>
      <c r="F1203">
        <v>103</v>
      </c>
      <c r="I1203" t="str">
        <f t="shared" si="36"/>
        <v>NO</v>
      </c>
      <c r="J1203" t="str">
        <f t="shared" si="37"/>
        <v>NO</v>
      </c>
    </row>
    <row r="1204" spans="1:10" x14ac:dyDescent="0.25">
      <c r="A1204">
        <v>39.033976789999997</v>
      </c>
      <c r="B1204">
        <v>12532</v>
      </c>
      <c r="C1204">
        <v>-5.712890625</v>
      </c>
      <c r="D1204">
        <v>79.900566100000006</v>
      </c>
      <c r="E1204">
        <v>71</v>
      </c>
      <c r="F1204">
        <v>103</v>
      </c>
      <c r="I1204" t="str">
        <f t="shared" si="36"/>
        <v>NO</v>
      </c>
      <c r="J1204" t="str">
        <f t="shared" si="37"/>
        <v>NO</v>
      </c>
    </row>
    <row r="1205" spans="1:10" x14ac:dyDescent="0.25">
      <c r="A1205">
        <v>39.043979409999999</v>
      </c>
      <c r="B1205">
        <v>12542</v>
      </c>
      <c r="C1205">
        <v>-4.74609375</v>
      </c>
      <c r="D1205">
        <v>96.6796875</v>
      </c>
      <c r="E1205">
        <v>71</v>
      </c>
      <c r="F1205">
        <v>103</v>
      </c>
      <c r="I1205" t="str">
        <f t="shared" si="36"/>
        <v>NO</v>
      </c>
      <c r="J1205" t="str">
        <f t="shared" si="37"/>
        <v>NO</v>
      </c>
    </row>
    <row r="1206" spans="1:10" x14ac:dyDescent="0.25">
      <c r="A1206">
        <v>39.054979090000003</v>
      </c>
      <c r="B1206">
        <v>12552</v>
      </c>
      <c r="C1206">
        <v>-3.779296875</v>
      </c>
      <c r="D1206">
        <v>87.890625</v>
      </c>
      <c r="E1206">
        <v>71</v>
      </c>
      <c r="F1206">
        <v>103</v>
      </c>
      <c r="I1206" t="str">
        <f t="shared" si="36"/>
        <v>NO</v>
      </c>
      <c r="J1206" t="str">
        <f t="shared" si="37"/>
        <v>NO</v>
      </c>
    </row>
    <row r="1207" spans="1:10" x14ac:dyDescent="0.25">
      <c r="A1207">
        <v>39.06497693</v>
      </c>
      <c r="B1207">
        <v>12563</v>
      </c>
      <c r="C1207">
        <v>-2.724609375</v>
      </c>
      <c r="D1207">
        <v>105.46875</v>
      </c>
      <c r="E1207">
        <v>71</v>
      </c>
      <c r="F1207">
        <v>103</v>
      </c>
      <c r="I1207" t="str">
        <f t="shared" si="36"/>
        <v>NO</v>
      </c>
      <c r="J1207" t="str">
        <f t="shared" si="37"/>
        <v>NO</v>
      </c>
    </row>
    <row r="1208" spans="1:10" x14ac:dyDescent="0.25">
      <c r="A1208">
        <v>39.075976609999998</v>
      </c>
      <c r="B1208">
        <v>12573</v>
      </c>
      <c r="C1208">
        <v>-1.7578125</v>
      </c>
      <c r="D1208">
        <v>87.890625</v>
      </c>
      <c r="E1208">
        <v>71</v>
      </c>
      <c r="F1208">
        <v>103</v>
      </c>
      <c r="I1208" t="str">
        <f t="shared" si="36"/>
        <v>NO</v>
      </c>
      <c r="J1208" t="str">
        <f t="shared" si="37"/>
        <v>NO</v>
      </c>
    </row>
    <row r="1209" spans="1:10" x14ac:dyDescent="0.25">
      <c r="A1209">
        <v>39.085978269999998</v>
      </c>
      <c r="B1209">
        <v>12584</v>
      </c>
      <c r="C1209">
        <v>-0.703125</v>
      </c>
      <c r="D1209">
        <v>105.46875</v>
      </c>
      <c r="E1209">
        <v>71</v>
      </c>
      <c r="F1209">
        <v>103</v>
      </c>
      <c r="I1209" t="str">
        <f t="shared" si="36"/>
        <v>NO</v>
      </c>
      <c r="J1209" t="str">
        <f t="shared" si="37"/>
        <v>NO</v>
      </c>
    </row>
    <row r="1210" spans="1:10" x14ac:dyDescent="0.25">
      <c r="A1210">
        <v>39.096979380000001</v>
      </c>
      <c r="B1210">
        <v>12594</v>
      </c>
      <c r="C1210">
        <v>0.3515625</v>
      </c>
      <c r="D1210">
        <v>105.46875</v>
      </c>
      <c r="E1210">
        <v>71</v>
      </c>
      <c r="F1210">
        <v>103</v>
      </c>
      <c r="I1210" t="str">
        <f t="shared" si="36"/>
        <v>NO</v>
      </c>
      <c r="J1210" t="str">
        <f t="shared" si="37"/>
        <v>NO</v>
      </c>
    </row>
    <row r="1211" spans="1:10" x14ac:dyDescent="0.25">
      <c r="A1211">
        <v>39.106978419999997</v>
      </c>
      <c r="B1211">
        <v>12604</v>
      </c>
      <c r="C1211">
        <v>1.318359375</v>
      </c>
      <c r="D1211">
        <v>87.890625</v>
      </c>
      <c r="E1211">
        <v>71</v>
      </c>
      <c r="F1211">
        <v>103</v>
      </c>
      <c r="I1211" t="str">
        <f t="shared" si="36"/>
        <v>NO</v>
      </c>
      <c r="J1211" t="str">
        <f t="shared" si="37"/>
        <v>NO</v>
      </c>
    </row>
    <row r="1212" spans="1:10" x14ac:dyDescent="0.25">
      <c r="A1212">
        <v>39.116976020000003</v>
      </c>
      <c r="B1212">
        <v>12615</v>
      </c>
      <c r="C1212">
        <v>2.373046875</v>
      </c>
      <c r="D1212">
        <v>105.46875</v>
      </c>
      <c r="E1212">
        <v>71</v>
      </c>
      <c r="F1212">
        <v>103</v>
      </c>
      <c r="I1212" t="str">
        <f t="shared" si="36"/>
        <v>NO</v>
      </c>
      <c r="J1212" t="str">
        <f t="shared" si="37"/>
        <v>NO</v>
      </c>
    </row>
    <row r="1213" spans="1:10" x14ac:dyDescent="0.25">
      <c r="A1213">
        <v>39.127977370000004</v>
      </c>
      <c r="B1213">
        <v>12625</v>
      </c>
      <c r="C1213">
        <v>3.33984375</v>
      </c>
      <c r="D1213">
        <v>87.890625</v>
      </c>
      <c r="E1213">
        <v>71</v>
      </c>
      <c r="F1213">
        <v>103</v>
      </c>
      <c r="I1213" t="str">
        <f t="shared" si="36"/>
        <v>NO</v>
      </c>
      <c r="J1213" t="str">
        <f t="shared" si="37"/>
        <v>NO</v>
      </c>
    </row>
    <row r="1214" spans="1:10" x14ac:dyDescent="0.25">
      <c r="A1214">
        <v>39.137978320000002</v>
      </c>
      <c r="B1214">
        <v>12636</v>
      </c>
      <c r="C1214">
        <v>4.306640625</v>
      </c>
      <c r="D1214">
        <v>96.6796875</v>
      </c>
      <c r="E1214">
        <v>71</v>
      </c>
      <c r="F1214">
        <v>103</v>
      </c>
      <c r="I1214" t="str">
        <f t="shared" si="36"/>
        <v>NO</v>
      </c>
      <c r="J1214" t="str">
        <f t="shared" si="37"/>
        <v>NO</v>
      </c>
    </row>
    <row r="1215" spans="1:10" x14ac:dyDescent="0.25">
      <c r="A1215">
        <v>39.148116590000001</v>
      </c>
      <c r="B1215">
        <v>12646</v>
      </c>
      <c r="C1215">
        <v>5.185546875</v>
      </c>
      <c r="D1215">
        <v>79.900566100000006</v>
      </c>
      <c r="E1215">
        <v>71</v>
      </c>
      <c r="F1215">
        <v>103</v>
      </c>
      <c r="I1215" t="str">
        <f t="shared" si="36"/>
        <v>NO</v>
      </c>
      <c r="J1215" t="str">
        <f t="shared" si="37"/>
        <v>NO</v>
      </c>
    </row>
    <row r="1216" spans="1:10" x14ac:dyDescent="0.25">
      <c r="A1216">
        <v>39.159114600000002</v>
      </c>
      <c r="B1216">
        <v>12657</v>
      </c>
      <c r="C1216">
        <v>6.064453125</v>
      </c>
      <c r="D1216">
        <v>87.890625</v>
      </c>
      <c r="E1216">
        <v>71</v>
      </c>
      <c r="F1216">
        <v>103</v>
      </c>
      <c r="I1216" t="str">
        <f t="shared" si="36"/>
        <v>NO</v>
      </c>
      <c r="J1216" t="str">
        <f t="shared" si="37"/>
        <v>NO</v>
      </c>
    </row>
    <row r="1217" spans="1:10" x14ac:dyDescent="0.25">
      <c r="A1217">
        <v>39.16953754</v>
      </c>
      <c r="B1217">
        <v>12667</v>
      </c>
      <c r="C1217">
        <v>6.943359375</v>
      </c>
      <c r="D1217">
        <v>87.890625</v>
      </c>
      <c r="E1217">
        <v>71</v>
      </c>
      <c r="F1217">
        <v>103</v>
      </c>
      <c r="I1217" t="str">
        <f t="shared" si="36"/>
        <v>NO</v>
      </c>
      <c r="J1217" t="str">
        <f t="shared" si="37"/>
        <v>NO</v>
      </c>
    </row>
    <row r="1218" spans="1:10" x14ac:dyDescent="0.25">
      <c r="A1218">
        <v>39.180113550000002</v>
      </c>
      <c r="B1218">
        <v>12677</v>
      </c>
      <c r="C1218">
        <v>7.734375</v>
      </c>
      <c r="D1218">
        <v>71.910514800000001</v>
      </c>
      <c r="E1218">
        <v>71</v>
      </c>
      <c r="F1218">
        <v>103</v>
      </c>
      <c r="I1218" t="str">
        <f t="shared" si="36"/>
        <v>NO</v>
      </c>
      <c r="J1218" t="str">
        <f t="shared" si="37"/>
        <v>NO</v>
      </c>
    </row>
    <row r="1219" spans="1:10" x14ac:dyDescent="0.25">
      <c r="A1219">
        <v>39.190114260000001</v>
      </c>
      <c r="B1219">
        <v>12688</v>
      </c>
      <c r="C1219">
        <v>8.349609375</v>
      </c>
      <c r="D1219">
        <v>61.5234375</v>
      </c>
      <c r="E1219">
        <v>71</v>
      </c>
      <c r="F1219">
        <v>103</v>
      </c>
      <c r="I1219" t="str">
        <f t="shared" si="36"/>
        <v>NO</v>
      </c>
      <c r="J1219" t="str">
        <f t="shared" si="37"/>
        <v>NO</v>
      </c>
    </row>
    <row r="1220" spans="1:10" x14ac:dyDescent="0.25">
      <c r="A1220">
        <v>39.201116089999999</v>
      </c>
      <c r="B1220">
        <v>12698</v>
      </c>
      <c r="C1220">
        <v>8.96484375</v>
      </c>
      <c r="D1220">
        <v>55.930396999999999</v>
      </c>
      <c r="E1220">
        <v>71</v>
      </c>
      <c r="F1220">
        <v>103</v>
      </c>
      <c r="I1220" t="str">
        <f t="shared" si="36"/>
        <v>NO</v>
      </c>
      <c r="J1220" t="str">
        <f t="shared" si="37"/>
        <v>NO</v>
      </c>
    </row>
    <row r="1221" spans="1:10" x14ac:dyDescent="0.25">
      <c r="A1221">
        <v>39.21111441</v>
      </c>
      <c r="B1221">
        <v>12709</v>
      </c>
      <c r="C1221">
        <v>9.580078125</v>
      </c>
      <c r="D1221">
        <v>61.5234375</v>
      </c>
      <c r="E1221">
        <v>71</v>
      </c>
      <c r="F1221">
        <v>103</v>
      </c>
      <c r="I1221" t="str">
        <f t="shared" si="36"/>
        <v>NO</v>
      </c>
      <c r="J1221" t="str">
        <f t="shared" si="37"/>
        <v>NO</v>
      </c>
    </row>
    <row r="1222" spans="1:10" x14ac:dyDescent="0.25">
      <c r="A1222">
        <v>39.221114870000001</v>
      </c>
      <c r="B1222">
        <v>12719</v>
      </c>
      <c r="C1222">
        <v>10.01953125</v>
      </c>
      <c r="D1222">
        <v>39.9502831</v>
      </c>
      <c r="E1222">
        <v>71</v>
      </c>
      <c r="F1222">
        <v>103</v>
      </c>
      <c r="I1222" t="str">
        <f t="shared" ref="I1222:I1285" si="38">IF(AND(C1223=MAX(C1219:C1227), _xlfn.STDEV.P(C1219:C1227)&gt;$K$6),"YES","NO")</f>
        <v>NO</v>
      </c>
      <c r="J1222" t="str">
        <f t="shared" ref="J1222:J1285" si="39">IF(AND(C1223=MIN(C1219:C1227), _xlfn.STDEV.P(C1219:C1227)&gt;$K$6),"YES","NO")</f>
        <v>NO</v>
      </c>
    </row>
    <row r="1223" spans="1:10" x14ac:dyDescent="0.25">
      <c r="A1223">
        <v>39.232038969999998</v>
      </c>
      <c r="B1223">
        <v>12730</v>
      </c>
      <c r="C1223">
        <v>10.37109375</v>
      </c>
      <c r="D1223">
        <v>35.15625</v>
      </c>
      <c r="E1223">
        <v>71</v>
      </c>
      <c r="F1223">
        <v>103</v>
      </c>
      <c r="I1223" t="str">
        <f t="shared" si="38"/>
        <v>NO</v>
      </c>
      <c r="J1223" t="str">
        <f t="shared" si="39"/>
        <v>NO</v>
      </c>
    </row>
    <row r="1224" spans="1:10" x14ac:dyDescent="0.25">
      <c r="A1224">
        <v>39.243039609999997</v>
      </c>
      <c r="B1224">
        <v>12740</v>
      </c>
      <c r="C1224">
        <v>10.72265625</v>
      </c>
      <c r="D1224">
        <v>35.15625</v>
      </c>
      <c r="E1224">
        <v>71</v>
      </c>
      <c r="F1224">
        <v>103</v>
      </c>
      <c r="I1224" t="str">
        <f t="shared" si="38"/>
        <v>NO</v>
      </c>
      <c r="J1224" t="str">
        <f t="shared" si="39"/>
        <v>NO</v>
      </c>
    </row>
    <row r="1225" spans="1:10" x14ac:dyDescent="0.25">
      <c r="A1225">
        <v>39.253037450000001</v>
      </c>
      <c r="B1225">
        <v>12750</v>
      </c>
      <c r="C1225">
        <v>10.8984375</v>
      </c>
      <c r="D1225">
        <v>15.980114</v>
      </c>
      <c r="E1225">
        <v>71</v>
      </c>
      <c r="F1225">
        <v>103</v>
      </c>
      <c r="I1225" t="str">
        <f t="shared" si="38"/>
        <v>YES</v>
      </c>
      <c r="J1225" t="str">
        <f t="shared" si="39"/>
        <v>NO</v>
      </c>
    </row>
    <row r="1226" spans="1:10" x14ac:dyDescent="0.25">
      <c r="A1226">
        <v>39.263037439999998</v>
      </c>
      <c r="B1226">
        <v>12761</v>
      </c>
      <c r="C1226">
        <v>11.07421875</v>
      </c>
      <c r="D1226">
        <v>17.578125</v>
      </c>
      <c r="E1226">
        <v>71</v>
      </c>
      <c r="F1226">
        <v>103</v>
      </c>
      <c r="I1226" t="str">
        <f t="shared" si="38"/>
        <v>YES</v>
      </c>
      <c r="J1226" t="str">
        <f t="shared" si="39"/>
        <v>NO</v>
      </c>
    </row>
    <row r="1227" spans="1:10" x14ac:dyDescent="0.25">
      <c r="A1227">
        <v>39.273945570000002</v>
      </c>
      <c r="B1227">
        <v>12771</v>
      </c>
      <c r="C1227">
        <v>11.07421875</v>
      </c>
      <c r="D1227">
        <v>0</v>
      </c>
      <c r="E1227">
        <v>71</v>
      </c>
      <c r="F1227">
        <v>103</v>
      </c>
      <c r="I1227" t="str">
        <f t="shared" si="38"/>
        <v>YES</v>
      </c>
      <c r="J1227" t="str">
        <f t="shared" si="39"/>
        <v>NO</v>
      </c>
    </row>
    <row r="1228" spans="1:10" x14ac:dyDescent="0.25">
      <c r="A1228">
        <v>39.284438850000001</v>
      </c>
      <c r="B1228">
        <v>12782</v>
      </c>
      <c r="C1228">
        <v>11.07421875</v>
      </c>
      <c r="D1228">
        <v>0</v>
      </c>
      <c r="E1228">
        <v>71</v>
      </c>
      <c r="F1228">
        <v>103</v>
      </c>
      <c r="I1228" t="str">
        <f t="shared" si="38"/>
        <v>NO</v>
      </c>
      <c r="J1228" t="str">
        <f t="shared" si="39"/>
        <v>NO</v>
      </c>
    </row>
    <row r="1229" spans="1:10" x14ac:dyDescent="0.25">
      <c r="A1229">
        <v>39.29461646</v>
      </c>
      <c r="B1229">
        <v>12792</v>
      </c>
      <c r="C1229">
        <v>10.8984375</v>
      </c>
      <c r="D1229">
        <v>-15.980114</v>
      </c>
      <c r="E1229">
        <v>71</v>
      </c>
      <c r="F1229">
        <v>103</v>
      </c>
      <c r="I1229" t="str">
        <f t="shared" si="38"/>
        <v>NO</v>
      </c>
      <c r="J1229" t="str">
        <f t="shared" si="39"/>
        <v>NO</v>
      </c>
    </row>
    <row r="1230" spans="1:10" x14ac:dyDescent="0.25">
      <c r="A1230">
        <v>39.304678680000002</v>
      </c>
      <c r="B1230">
        <v>12803</v>
      </c>
      <c r="C1230">
        <v>10.72265625</v>
      </c>
      <c r="D1230">
        <v>-17.578125</v>
      </c>
      <c r="E1230">
        <v>71</v>
      </c>
      <c r="F1230">
        <v>103</v>
      </c>
      <c r="I1230" t="str">
        <f t="shared" si="38"/>
        <v>NO</v>
      </c>
      <c r="J1230" t="str">
        <f t="shared" si="39"/>
        <v>NO</v>
      </c>
    </row>
    <row r="1231" spans="1:10" x14ac:dyDescent="0.25">
      <c r="A1231">
        <v>39.315806870000003</v>
      </c>
      <c r="B1231">
        <v>12813</v>
      </c>
      <c r="C1231">
        <v>10.37109375</v>
      </c>
      <c r="D1231">
        <v>-35.15625</v>
      </c>
      <c r="E1231">
        <v>71</v>
      </c>
      <c r="F1231">
        <v>103</v>
      </c>
      <c r="I1231" t="str">
        <f t="shared" si="38"/>
        <v>NO</v>
      </c>
      <c r="J1231" t="str">
        <f t="shared" si="39"/>
        <v>NO</v>
      </c>
    </row>
    <row r="1232" spans="1:10" x14ac:dyDescent="0.25">
      <c r="A1232">
        <v>39.326137539999998</v>
      </c>
      <c r="B1232">
        <v>12823</v>
      </c>
      <c r="C1232">
        <v>10.01953125</v>
      </c>
      <c r="D1232">
        <v>-31.960228000000001</v>
      </c>
      <c r="E1232">
        <v>71</v>
      </c>
      <c r="F1232">
        <v>103</v>
      </c>
      <c r="I1232" t="str">
        <f t="shared" si="38"/>
        <v>NO</v>
      </c>
      <c r="J1232" t="str">
        <f t="shared" si="39"/>
        <v>NO</v>
      </c>
    </row>
    <row r="1233" spans="1:10" x14ac:dyDescent="0.25">
      <c r="A1233">
        <v>39.336348530000002</v>
      </c>
      <c r="B1233">
        <v>12834</v>
      </c>
      <c r="C1233">
        <v>9.4921875</v>
      </c>
      <c r="D1233">
        <v>-52.734375</v>
      </c>
      <c r="E1233">
        <v>71</v>
      </c>
      <c r="F1233">
        <v>103</v>
      </c>
      <c r="I1233" t="str">
        <f t="shared" si="38"/>
        <v>NO</v>
      </c>
      <c r="J1233" t="str">
        <f t="shared" si="39"/>
        <v>NO</v>
      </c>
    </row>
    <row r="1234" spans="1:10" x14ac:dyDescent="0.25">
      <c r="A1234">
        <v>39.34704661</v>
      </c>
      <c r="B1234">
        <v>12844</v>
      </c>
      <c r="C1234">
        <v>8.96484375</v>
      </c>
      <c r="D1234">
        <v>-47.9403419</v>
      </c>
      <c r="E1234">
        <v>71</v>
      </c>
      <c r="F1234">
        <v>103</v>
      </c>
      <c r="I1234" t="str">
        <f t="shared" si="38"/>
        <v>NO</v>
      </c>
      <c r="J1234" t="str">
        <f t="shared" si="39"/>
        <v>NO</v>
      </c>
    </row>
    <row r="1235" spans="1:10" x14ac:dyDescent="0.25">
      <c r="A1235">
        <v>39.35723162</v>
      </c>
      <c r="B1235">
        <v>12855</v>
      </c>
      <c r="C1235">
        <v>8.349609375</v>
      </c>
      <c r="D1235">
        <v>-61.5234375</v>
      </c>
      <c r="E1235">
        <v>71</v>
      </c>
      <c r="F1235">
        <v>103</v>
      </c>
      <c r="I1235" t="str">
        <f t="shared" si="38"/>
        <v>NO</v>
      </c>
      <c r="J1235" t="str">
        <f t="shared" si="39"/>
        <v>NO</v>
      </c>
    </row>
    <row r="1236" spans="1:10" x14ac:dyDescent="0.25">
      <c r="A1236">
        <v>39.367793319999997</v>
      </c>
      <c r="B1236">
        <v>12865</v>
      </c>
      <c r="C1236">
        <v>7.646484375</v>
      </c>
      <c r="D1236">
        <v>-63.9204559</v>
      </c>
      <c r="E1236">
        <v>71</v>
      </c>
      <c r="F1236">
        <v>103</v>
      </c>
      <c r="I1236" t="str">
        <f t="shared" si="38"/>
        <v>NO</v>
      </c>
      <c r="J1236" t="str">
        <f t="shared" si="39"/>
        <v>NO</v>
      </c>
    </row>
    <row r="1237" spans="1:10" x14ac:dyDescent="0.25">
      <c r="A1237">
        <v>39.378532890000002</v>
      </c>
      <c r="B1237">
        <v>12876</v>
      </c>
      <c r="C1237">
        <v>6.85546875</v>
      </c>
      <c r="D1237">
        <v>-79.1015625</v>
      </c>
      <c r="E1237">
        <v>71</v>
      </c>
      <c r="F1237">
        <v>103</v>
      </c>
      <c r="I1237" t="str">
        <f t="shared" si="38"/>
        <v>NO</v>
      </c>
      <c r="J1237" t="str">
        <f t="shared" si="39"/>
        <v>NO</v>
      </c>
    </row>
    <row r="1238" spans="1:10" x14ac:dyDescent="0.25">
      <c r="A1238">
        <v>39.388294700000003</v>
      </c>
      <c r="B1238">
        <v>12886</v>
      </c>
      <c r="C1238">
        <v>6.064453125</v>
      </c>
      <c r="D1238">
        <v>-79.1015625</v>
      </c>
      <c r="E1238">
        <v>71</v>
      </c>
      <c r="F1238">
        <v>103</v>
      </c>
      <c r="I1238" t="str">
        <f t="shared" si="38"/>
        <v>NO</v>
      </c>
      <c r="J1238" t="str">
        <f t="shared" si="39"/>
        <v>NO</v>
      </c>
    </row>
    <row r="1239" spans="1:10" x14ac:dyDescent="0.25">
      <c r="A1239">
        <v>39.399074079999998</v>
      </c>
      <c r="B1239">
        <v>12896</v>
      </c>
      <c r="C1239">
        <v>5.185546875</v>
      </c>
      <c r="D1239">
        <v>-79.900566100000006</v>
      </c>
      <c r="E1239">
        <v>71</v>
      </c>
      <c r="F1239">
        <v>103</v>
      </c>
      <c r="I1239" t="str">
        <f t="shared" si="38"/>
        <v>NO</v>
      </c>
      <c r="J1239" t="str">
        <f t="shared" si="39"/>
        <v>NO</v>
      </c>
    </row>
    <row r="1240" spans="1:10" x14ac:dyDescent="0.25">
      <c r="A1240">
        <v>39.409286979999997</v>
      </c>
      <c r="B1240">
        <v>12907</v>
      </c>
      <c r="C1240">
        <v>4.21875</v>
      </c>
      <c r="D1240">
        <v>-96.6796875</v>
      </c>
      <c r="E1240">
        <v>71</v>
      </c>
      <c r="F1240">
        <v>103</v>
      </c>
      <c r="I1240" t="str">
        <f t="shared" si="38"/>
        <v>NO</v>
      </c>
      <c r="J1240" t="str">
        <f t="shared" si="39"/>
        <v>NO</v>
      </c>
    </row>
    <row r="1241" spans="1:10" x14ac:dyDescent="0.25">
      <c r="A1241">
        <v>39.419538500000002</v>
      </c>
      <c r="B1241">
        <v>12917</v>
      </c>
      <c r="C1241">
        <v>3.33984375</v>
      </c>
      <c r="D1241">
        <v>-79.900566100000006</v>
      </c>
      <c r="E1241">
        <v>71</v>
      </c>
      <c r="F1241">
        <v>103</v>
      </c>
      <c r="I1241" t="str">
        <f t="shared" si="38"/>
        <v>NO</v>
      </c>
      <c r="J1241" t="str">
        <f t="shared" si="39"/>
        <v>NO</v>
      </c>
    </row>
    <row r="1242" spans="1:10" x14ac:dyDescent="0.25">
      <c r="A1242">
        <v>39.430543659999998</v>
      </c>
      <c r="B1242">
        <v>12928</v>
      </c>
      <c r="C1242">
        <v>2.28515625</v>
      </c>
      <c r="D1242">
        <v>-105.46875</v>
      </c>
      <c r="E1242">
        <v>71</v>
      </c>
      <c r="F1242">
        <v>103</v>
      </c>
      <c r="I1242" t="str">
        <f t="shared" si="38"/>
        <v>NO</v>
      </c>
      <c r="J1242" t="str">
        <f t="shared" si="39"/>
        <v>NO</v>
      </c>
    </row>
    <row r="1243" spans="1:10" x14ac:dyDescent="0.25">
      <c r="A1243">
        <v>39.4405365</v>
      </c>
      <c r="B1243">
        <v>12938</v>
      </c>
      <c r="C1243">
        <v>1.318359375</v>
      </c>
      <c r="D1243">
        <v>-87.890625</v>
      </c>
      <c r="E1243">
        <v>71</v>
      </c>
      <c r="F1243">
        <v>103</v>
      </c>
      <c r="I1243" t="str">
        <f t="shared" si="38"/>
        <v>NO</v>
      </c>
      <c r="J1243" t="str">
        <f t="shared" si="39"/>
        <v>NO</v>
      </c>
    </row>
    <row r="1244" spans="1:10" x14ac:dyDescent="0.25">
      <c r="A1244">
        <v>39.450536730000003</v>
      </c>
      <c r="B1244">
        <v>12949</v>
      </c>
      <c r="C1244">
        <v>0.3515625</v>
      </c>
      <c r="D1244">
        <v>-96.6796875</v>
      </c>
      <c r="E1244">
        <v>71</v>
      </c>
      <c r="F1244">
        <v>103</v>
      </c>
      <c r="I1244" t="str">
        <f t="shared" si="38"/>
        <v>NO</v>
      </c>
      <c r="J1244" t="str">
        <f t="shared" si="39"/>
        <v>NO</v>
      </c>
    </row>
    <row r="1245" spans="1:10" x14ac:dyDescent="0.25">
      <c r="A1245">
        <v>39.4615407</v>
      </c>
      <c r="B1245">
        <v>12959</v>
      </c>
      <c r="C1245">
        <v>-0.703125</v>
      </c>
      <c r="D1245">
        <v>-105.46875</v>
      </c>
      <c r="E1245">
        <v>71</v>
      </c>
      <c r="F1245">
        <v>103</v>
      </c>
      <c r="I1245" t="str">
        <f t="shared" si="38"/>
        <v>NO</v>
      </c>
      <c r="J1245" t="str">
        <f t="shared" si="39"/>
        <v>NO</v>
      </c>
    </row>
    <row r="1246" spans="1:10" x14ac:dyDescent="0.25">
      <c r="A1246">
        <v>39.471539739999997</v>
      </c>
      <c r="B1246">
        <v>12969</v>
      </c>
      <c r="C1246">
        <v>-1.7578125</v>
      </c>
      <c r="D1246">
        <v>-95.880683899999994</v>
      </c>
      <c r="E1246">
        <v>71</v>
      </c>
      <c r="F1246">
        <v>103</v>
      </c>
      <c r="I1246" t="str">
        <f t="shared" si="38"/>
        <v>NO</v>
      </c>
      <c r="J1246" t="str">
        <f t="shared" si="39"/>
        <v>NO</v>
      </c>
    </row>
    <row r="1247" spans="1:10" x14ac:dyDescent="0.25">
      <c r="A1247">
        <v>39.48253965</v>
      </c>
      <c r="B1247">
        <v>12980</v>
      </c>
      <c r="C1247">
        <v>-2.724609375</v>
      </c>
      <c r="D1247">
        <v>-96.6796875</v>
      </c>
      <c r="E1247">
        <v>71</v>
      </c>
      <c r="F1247">
        <v>103</v>
      </c>
      <c r="I1247" t="str">
        <f t="shared" si="38"/>
        <v>NO</v>
      </c>
      <c r="J1247" t="str">
        <f t="shared" si="39"/>
        <v>NO</v>
      </c>
    </row>
    <row r="1248" spans="1:10" x14ac:dyDescent="0.25">
      <c r="A1248">
        <v>39.492540120000001</v>
      </c>
      <c r="B1248">
        <v>12990</v>
      </c>
      <c r="C1248">
        <v>-3.779296875</v>
      </c>
      <c r="D1248">
        <v>-95.880683899999994</v>
      </c>
      <c r="E1248">
        <v>71</v>
      </c>
      <c r="F1248">
        <v>103</v>
      </c>
      <c r="I1248" t="str">
        <f t="shared" si="38"/>
        <v>NO</v>
      </c>
      <c r="J1248" t="str">
        <f t="shared" si="39"/>
        <v>NO</v>
      </c>
    </row>
    <row r="1249" spans="1:10" x14ac:dyDescent="0.25">
      <c r="A1249">
        <v>39.503539799999999</v>
      </c>
      <c r="B1249">
        <v>13001</v>
      </c>
      <c r="C1249">
        <v>-4.658203125</v>
      </c>
      <c r="D1249">
        <v>-87.890625</v>
      </c>
      <c r="E1249">
        <v>71</v>
      </c>
      <c r="F1249">
        <v>103</v>
      </c>
      <c r="I1249" t="str">
        <f t="shared" si="38"/>
        <v>NO</v>
      </c>
      <c r="J1249" t="str">
        <f t="shared" si="39"/>
        <v>NO</v>
      </c>
    </row>
    <row r="1250" spans="1:10" x14ac:dyDescent="0.25">
      <c r="A1250">
        <v>39.513537650000004</v>
      </c>
      <c r="B1250">
        <v>13011</v>
      </c>
      <c r="C1250">
        <v>-5.625</v>
      </c>
      <c r="D1250">
        <v>-87.890625</v>
      </c>
      <c r="E1250">
        <v>71</v>
      </c>
      <c r="F1250">
        <v>103</v>
      </c>
      <c r="I1250" t="str">
        <f t="shared" si="38"/>
        <v>NO</v>
      </c>
      <c r="J1250" t="str">
        <f t="shared" si="39"/>
        <v>NO</v>
      </c>
    </row>
    <row r="1251" spans="1:10" x14ac:dyDescent="0.25">
      <c r="A1251">
        <v>39.523539300000003</v>
      </c>
      <c r="B1251">
        <v>13022</v>
      </c>
      <c r="C1251">
        <v>-6.50390625</v>
      </c>
      <c r="D1251">
        <v>-87.890625</v>
      </c>
      <c r="E1251">
        <v>71</v>
      </c>
      <c r="F1251">
        <v>103</v>
      </c>
      <c r="I1251" t="str">
        <f t="shared" si="38"/>
        <v>NO</v>
      </c>
      <c r="J1251" t="str">
        <f t="shared" si="39"/>
        <v>NO</v>
      </c>
    </row>
    <row r="1252" spans="1:10" x14ac:dyDescent="0.25">
      <c r="A1252">
        <v>39.534586429999997</v>
      </c>
      <c r="B1252">
        <v>13032</v>
      </c>
      <c r="C1252">
        <v>-7.294921875</v>
      </c>
      <c r="D1252">
        <v>-79.1015625</v>
      </c>
      <c r="E1252">
        <v>71</v>
      </c>
      <c r="F1252">
        <v>103</v>
      </c>
      <c r="I1252" t="str">
        <f t="shared" si="38"/>
        <v>NO</v>
      </c>
      <c r="J1252" t="str">
        <f t="shared" si="39"/>
        <v>NO</v>
      </c>
    </row>
    <row r="1253" spans="1:10" x14ac:dyDescent="0.25">
      <c r="A1253">
        <v>39.545100689999998</v>
      </c>
      <c r="B1253">
        <v>13042</v>
      </c>
      <c r="C1253">
        <v>-8.0859375</v>
      </c>
      <c r="D1253">
        <v>-71.910514800000001</v>
      </c>
      <c r="E1253">
        <v>71</v>
      </c>
      <c r="F1253">
        <v>103</v>
      </c>
      <c r="I1253" t="str">
        <f t="shared" si="38"/>
        <v>NO</v>
      </c>
      <c r="J1253" t="str">
        <f t="shared" si="39"/>
        <v>NO</v>
      </c>
    </row>
    <row r="1254" spans="1:10" x14ac:dyDescent="0.25">
      <c r="A1254">
        <v>39.555099730000002</v>
      </c>
      <c r="B1254">
        <v>13053</v>
      </c>
      <c r="C1254">
        <v>-8.7890625</v>
      </c>
      <c r="D1254">
        <v>-70.3125</v>
      </c>
      <c r="E1254">
        <v>71</v>
      </c>
      <c r="F1254">
        <v>103</v>
      </c>
      <c r="I1254" t="str">
        <f t="shared" si="38"/>
        <v>NO</v>
      </c>
      <c r="J1254" t="str">
        <f t="shared" si="39"/>
        <v>NO</v>
      </c>
    </row>
    <row r="1255" spans="1:10" x14ac:dyDescent="0.25">
      <c r="A1255">
        <v>39.56609941</v>
      </c>
      <c r="B1255">
        <v>13063</v>
      </c>
      <c r="C1255">
        <v>-9.404296875</v>
      </c>
      <c r="D1255">
        <v>-55.930396999999999</v>
      </c>
      <c r="E1255">
        <v>71</v>
      </c>
      <c r="F1255">
        <v>103</v>
      </c>
      <c r="I1255" t="str">
        <f t="shared" si="38"/>
        <v>NO</v>
      </c>
      <c r="J1255" t="str">
        <f t="shared" si="39"/>
        <v>NO</v>
      </c>
    </row>
    <row r="1256" spans="1:10" x14ac:dyDescent="0.25">
      <c r="A1256">
        <v>39.576103209999999</v>
      </c>
      <c r="B1256">
        <v>13074</v>
      </c>
      <c r="C1256">
        <v>-9.931640625</v>
      </c>
      <c r="D1256">
        <v>-52.734375</v>
      </c>
      <c r="E1256">
        <v>71</v>
      </c>
      <c r="F1256">
        <v>103</v>
      </c>
      <c r="I1256" t="str">
        <f t="shared" si="38"/>
        <v>NO</v>
      </c>
      <c r="J1256" t="str">
        <f t="shared" si="39"/>
        <v>NO</v>
      </c>
    </row>
    <row r="1257" spans="1:10" x14ac:dyDescent="0.25">
      <c r="A1257">
        <v>39.586099619999999</v>
      </c>
      <c r="B1257">
        <v>13084</v>
      </c>
      <c r="C1257">
        <v>-10.45898438</v>
      </c>
      <c r="D1257">
        <v>-52.734375</v>
      </c>
      <c r="E1257">
        <v>71</v>
      </c>
      <c r="F1257">
        <v>103</v>
      </c>
      <c r="I1257" t="str">
        <f t="shared" si="38"/>
        <v>NO</v>
      </c>
      <c r="J1257" t="str">
        <f t="shared" si="39"/>
        <v>NO</v>
      </c>
    </row>
    <row r="1258" spans="1:10" x14ac:dyDescent="0.25">
      <c r="A1258">
        <v>39.597099780000001</v>
      </c>
      <c r="B1258">
        <v>13095</v>
      </c>
      <c r="C1258">
        <v>-10.81054688</v>
      </c>
      <c r="D1258">
        <v>-31.960228000000001</v>
      </c>
      <c r="E1258">
        <v>71</v>
      </c>
      <c r="F1258">
        <v>103</v>
      </c>
      <c r="I1258" t="str">
        <f t="shared" si="38"/>
        <v>NO</v>
      </c>
      <c r="J1258" t="str">
        <f t="shared" si="39"/>
        <v>NO</v>
      </c>
    </row>
    <row r="1259" spans="1:10" x14ac:dyDescent="0.25">
      <c r="A1259">
        <v>39.607100490000001</v>
      </c>
      <c r="B1259">
        <v>13105</v>
      </c>
      <c r="C1259">
        <v>-11.07421875</v>
      </c>
      <c r="D1259">
        <v>-26.3671875</v>
      </c>
      <c r="E1259">
        <v>71</v>
      </c>
      <c r="F1259">
        <v>103</v>
      </c>
      <c r="I1259" t="str">
        <f t="shared" si="38"/>
        <v>NO</v>
      </c>
      <c r="J1259" t="str">
        <f t="shared" si="39"/>
        <v>NO</v>
      </c>
    </row>
    <row r="1260" spans="1:10" x14ac:dyDescent="0.25">
      <c r="A1260">
        <v>39.618104219999999</v>
      </c>
      <c r="B1260">
        <v>13115</v>
      </c>
      <c r="C1260">
        <v>-11.33789063</v>
      </c>
      <c r="D1260">
        <v>-23.970171000000001</v>
      </c>
      <c r="E1260">
        <v>71</v>
      </c>
      <c r="F1260">
        <v>103</v>
      </c>
      <c r="I1260" t="str">
        <f t="shared" si="38"/>
        <v>NO</v>
      </c>
      <c r="J1260" t="str">
        <f t="shared" si="39"/>
        <v>YES</v>
      </c>
    </row>
    <row r="1261" spans="1:10" x14ac:dyDescent="0.25">
      <c r="A1261">
        <v>39.628099679999998</v>
      </c>
      <c r="B1261">
        <v>13126</v>
      </c>
      <c r="C1261">
        <v>-11.42578125</v>
      </c>
      <c r="D1261">
        <v>-8.7890625</v>
      </c>
      <c r="E1261">
        <v>71</v>
      </c>
      <c r="F1261">
        <v>103</v>
      </c>
      <c r="I1261" t="str">
        <f t="shared" si="38"/>
        <v>NO</v>
      </c>
      <c r="J1261" t="str">
        <f t="shared" si="39"/>
        <v>YES</v>
      </c>
    </row>
    <row r="1262" spans="1:10" x14ac:dyDescent="0.25">
      <c r="A1262">
        <v>39.638101579999997</v>
      </c>
      <c r="B1262">
        <v>13136</v>
      </c>
      <c r="C1262">
        <v>-11.42578125</v>
      </c>
      <c r="D1262">
        <v>0</v>
      </c>
      <c r="E1262">
        <v>71</v>
      </c>
      <c r="F1262">
        <v>103</v>
      </c>
      <c r="I1262" t="str">
        <f t="shared" si="38"/>
        <v>NO</v>
      </c>
      <c r="J1262" t="str">
        <f t="shared" si="39"/>
        <v>NO</v>
      </c>
    </row>
    <row r="1263" spans="1:10" x14ac:dyDescent="0.25">
      <c r="A1263">
        <v>39.649102210000002</v>
      </c>
      <c r="B1263">
        <v>13147</v>
      </c>
      <c r="C1263">
        <v>-11.33789063</v>
      </c>
      <c r="D1263">
        <v>8.7890625</v>
      </c>
      <c r="E1263">
        <v>71</v>
      </c>
      <c r="F1263">
        <v>103</v>
      </c>
      <c r="I1263" t="str">
        <f t="shared" si="38"/>
        <v>NO</v>
      </c>
      <c r="J1263" t="str">
        <f t="shared" si="39"/>
        <v>NO</v>
      </c>
    </row>
    <row r="1264" spans="1:10" x14ac:dyDescent="0.25">
      <c r="A1264">
        <v>39.659132</v>
      </c>
      <c r="B1264">
        <v>13157</v>
      </c>
      <c r="C1264">
        <v>-11.16210938</v>
      </c>
      <c r="D1264">
        <v>17.578125</v>
      </c>
      <c r="E1264">
        <v>71</v>
      </c>
      <c r="F1264">
        <v>103</v>
      </c>
      <c r="I1264" t="str">
        <f t="shared" si="38"/>
        <v>NO</v>
      </c>
      <c r="J1264" t="str">
        <f t="shared" si="39"/>
        <v>NO</v>
      </c>
    </row>
    <row r="1265" spans="1:10" x14ac:dyDescent="0.25">
      <c r="A1265">
        <v>39.670131210000001</v>
      </c>
      <c r="B1265">
        <v>13167</v>
      </c>
      <c r="C1265">
        <v>-10.8984375</v>
      </c>
      <c r="D1265">
        <v>23.970171000000001</v>
      </c>
      <c r="E1265">
        <v>71</v>
      </c>
      <c r="F1265">
        <v>103</v>
      </c>
      <c r="I1265" t="str">
        <f t="shared" si="38"/>
        <v>NO</v>
      </c>
      <c r="J1265" t="str">
        <f t="shared" si="39"/>
        <v>NO</v>
      </c>
    </row>
    <row r="1266" spans="1:10" x14ac:dyDescent="0.25">
      <c r="A1266">
        <v>39.680134529999997</v>
      </c>
      <c r="B1266">
        <v>13178</v>
      </c>
      <c r="C1266">
        <v>-10.546875</v>
      </c>
      <c r="D1266">
        <v>35.15625</v>
      </c>
      <c r="E1266">
        <v>71</v>
      </c>
      <c r="F1266">
        <v>103</v>
      </c>
      <c r="I1266" t="str">
        <f t="shared" si="38"/>
        <v>NO</v>
      </c>
      <c r="J1266" t="str">
        <f t="shared" si="39"/>
        <v>NO</v>
      </c>
    </row>
    <row r="1267" spans="1:10" x14ac:dyDescent="0.25">
      <c r="A1267">
        <v>39.691133739999998</v>
      </c>
      <c r="B1267">
        <v>13188</v>
      </c>
      <c r="C1267">
        <v>-10.10742188</v>
      </c>
      <c r="D1267">
        <v>39.9502831</v>
      </c>
      <c r="E1267">
        <v>71</v>
      </c>
      <c r="F1267">
        <v>103</v>
      </c>
      <c r="I1267" t="str">
        <f t="shared" si="38"/>
        <v>NO</v>
      </c>
      <c r="J1267" t="str">
        <f t="shared" si="39"/>
        <v>NO</v>
      </c>
    </row>
    <row r="1268" spans="1:10" x14ac:dyDescent="0.25">
      <c r="A1268">
        <v>39.701133730000002</v>
      </c>
      <c r="B1268">
        <v>13199</v>
      </c>
      <c r="C1268">
        <v>-9.580078125</v>
      </c>
      <c r="D1268">
        <v>52.734375</v>
      </c>
      <c r="E1268">
        <v>71</v>
      </c>
      <c r="F1268">
        <v>103</v>
      </c>
      <c r="I1268" t="str">
        <f t="shared" si="38"/>
        <v>NO</v>
      </c>
      <c r="J1268" t="str">
        <f t="shared" si="39"/>
        <v>NO</v>
      </c>
    </row>
    <row r="1269" spans="1:10" x14ac:dyDescent="0.25">
      <c r="A1269">
        <v>39.711132290000002</v>
      </c>
      <c r="B1269">
        <v>13209</v>
      </c>
      <c r="C1269">
        <v>-8.96484375</v>
      </c>
      <c r="D1269">
        <v>55.930396999999999</v>
      </c>
      <c r="E1269">
        <v>71</v>
      </c>
      <c r="F1269">
        <v>103</v>
      </c>
      <c r="I1269" t="str">
        <f t="shared" si="38"/>
        <v>NO</v>
      </c>
      <c r="J1269" t="str">
        <f t="shared" si="39"/>
        <v>NO</v>
      </c>
    </row>
    <row r="1270" spans="1:10" x14ac:dyDescent="0.25">
      <c r="A1270">
        <v>39.722138880000003</v>
      </c>
      <c r="B1270">
        <v>13220</v>
      </c>
      <c r="C1270">
        <v>-8.26171875</v>
      </c>
      <c r="D1270">
        <v>70.3125</v>
      </c>
      <c r="E1270">
        <v>71</v>
      </c>
      <c r="F1270">
        <v>103</v>
      </c>
      <c r="I1270" t="str">
        <f t="shared" si="38"/>
        <v>NO</v>
      </c>
      <c r="J1270" t="str">
        <f t="shared" si="39"/>
        <v>NO</v>
      </c>
    </row>
    <row r="1271" spans="1:10" x14ac:dyDescent="0.25">
      <c r="A1271">
        <v>39.732132909999997</v>
      </c>
      <c r="B1271">
        <v>13230</v>
      </c>
      <c r="C1271">
        <v>-7.55859375</v>
      </c>
      <c r="D1271">
        <v>70.3125</v>
      </c>
      <c r="E1271">
        <v>71</v>
      </c>
      <c r="F1271">
        <v>103</v>
      </c>
      <c r="I1271" t="str">
        <f t="shared" si="38"/>
        <v>NO</v>
      </c>
      <c r="J1271" t="str">
        <f t="shared" si="39"/>
        <v>NO</v>
      </c>
    </row>
    <row r="1272" spans="1:10" x14ac:dyDescent="0.25">
      <c r="A1272">
        <v>39.743132350000003</v>
      </c>
      <c r="B1272">
        <v>13240</v>
      </c>
      <c r="C1272">
        <v>-6.767578125</v>
      </c>
      <c r="D1272">
        <v>71.910514800000001</v>
      </c>
      <c r="E1272">
        <v>71</v>
      </c>
      <c r="F1272">
        <v>103</v>
      </c>
      <c r="I1272" t="str">
        <f t="shared" si="38"/>
        <v>NO</v>
      </c>
      <c r="J1272" t="str">
        <f t="shared" si="39"/>
        <v>NO</v>
      </c>
    </row>
    <row r="1273" spans="1:10" x14ac:dyDescent="0.25">
      <c r="A1273">
        <v>39.753132340000001</v>
      </c>
      <c r="B1273">
        <v>13251</v>
      </c>
      <c r="C1273">
        <v>-5.888671875</v>
      </c>
      <c r="D1273">
        <v>87.890625</v>
      </c>
      <c r="E1273">
        <v>71</v>
      </c>
      <c r="F1273">
        <v>103</v>
      </c>
      <c r="I1273" t="str">
        <f t="shared" si="38"/>
        <v>NO</v>
      </c>
      <c r="J1273" t="str">
        <f t="shared" si="39"/>
        <v>NO</v>
      </c>
    </row>
    <row r="1274" spans="1:10" x14ac:dyDescent="0.25">
      <c r="A1274">
        <v>39.763771769999998</v>
      </c>
      <c r="B1274">
        <v>13261</v>
      </c>
      <c r="C1274">
        <v>-5.009765625</v>
      </c>
      <c r="D1274">
        <v>79.900566100000006</v>
      </c>
      <c r="E1274">
        <v>71</v>
      </c>
      <c r="F1274">
        <v>103</v>
      </c>
      <c r="I1274" t="str">
        <f t="shared" si="38"/>
        <v>NO</v>
      </c>
      <c r="J1274" t="str">
        <f t="shared" si="39"/>
        <v>NO</v>
      </c>
    </row>
    <row r="1275" spans="1:10" x14ac:dyDescent="0.25">
      <c r="A1275">
        <v>39.773769379999997</v>
      </c>
      <c r="B1275">
        <v>13272</v>
      </c>
      <c r="C1275">
        <v>-4.04296875</v>
      </c>
      <c r="D1275">
        <v>96.6796875</v>
      </c>
      <c r="E1275">
        <v>71</v>
      </c>
      <c r="F1275">
        <v>103</v>
      </c>
      <c r="I1275" t="str">
        <f t="shared" si="38"/>
        <v>NO</v>
      </c>
      <c r="J1275" t="str">
        <f t="shared" si="39"/>
        <v>NO</v>
      </c>
    </row>
    <row r="1276" spans="1:10" x14ac:dyDescent="0.25">
      <c r="A1276">
        <v>39.784768819999996</v>
      </c>
      <c r="B1276">
        <v>13282</v>
      </c>
      <c r="C1276">
        <v>-3.076171875</v>
      </c>
      <c r="D1276">
        <v>87.890625</v>
      </c>
      <c r="E1276">
        <v>71</v>
      </c>
      <c r="F1276">
        <v>103</v>
      </c>
      <c r="I1276" t="str">
        <f t="shared" si="38"/>
        <v>NO</v>
      </c>
      <c r="J1276" t="str">
        <f t="shared" si="39"/>
        <v>NO</v>
      </c>
    </row>
    <row r="1277" spans="1:10" x14ac:dyDescent="0.25">
      <c r="A1277">
        <v>39.79477</v>
      </c>
      <c r="B1277">
        <v>13293</v>
      </c>
      <c r="C1277">
        <v>-2.109375</v>
      </c>
      <c r="D1277">
        <v>96.6796875</v>
      </c>
      <c r="E1277">
        <v>71</v>
      </c>
      <c r="F1277">
        <v>103</v>
      </c>
      <c r="I1277" t="str">
        <f t="shared" si="38"/>
        <v>NO</v>
      </c>
      <c r="J1277" t="str">
        <f t="shared" si="39"/>
        <v>NO</v>
      </c>
    </row>
    <row r="1278" spans="1:10" x14ac:dyDescent="0.25">
      <c r="A1278">
        <v>39.805769439999999</v>
      </c>
      <c r="B1278">
        <v>13303</v>
      </c>
      <c r="C1278">
        <v>-1.0546875</v>
      </c>
      <c r="D1278">
        <v>105.46875</v>
      </c>
      <c r="E1278">
        <v>71</v>
      </c>
      <c r="F1278">
        <v>103</v>
      </c>
      <c r="I1278" t="str">
        <f t="shared" si="38"/>
        <v>NO</v>
      </c>
      <c r="J1278" t="str">
        <f t="shared" si="39"/>
        <v>NO</v>
      </c>
    </row>
    <row r="1279" spans="1:10" x14ac:dyDescent="0.25">
      <c r="A1279">
        <v>39.815768480000003</v>
      </c>
      <c r="B1279">
        <v>13313</v>
      </c>
      <c r="C1279">
        <v>-8.7890625E-2</v>
      </c>
      <c r="D1279">
        <v>87.890625</v>
      </c>
      <c r="E1279">
        <v>71</v>
      </c>
      <c r="F1279">
        <v>103</v>
      </c>
      <c r="I1279" t="str">
        <f t="shared" si="38"/>
        <v>NO</v>
      </c>
      <c r="J1279" t="str">
        <f t="shared" si="39"/>
        <v>NO</v>
      </c>
    </row>
    <row r="1280" spans="1:10" x14ac:dyDescent="0.25">
      <c r="A1280">
        <v>39.825769659999999</v>
      </c>
      <c r="B1280">
        <v>13324</v>
      </c>
      <c r="C1280">
        <v>0.966796875</v>
      </c>
      <c r="D1280">
        <v>105.46875</v>
      </c>
      <c r="E1280">
        <v>71</v>
      </c>
      <c r="F1280">
        <v>103</v>
      </c>
      <c r="I1280" t="str">
        <f t="shared" si="38"/>
        <v>NO</v>
      </c>
      <c r="J1280" t="str">
        <f t="shared" si="39"/>
        <v>NO</v>
      </c>
    </row>
    <row r="1281" spans="1:10" x14ac:dyDescent="0.25">
      <c r="A1281">
        <v>39.836768390000003</v>
      </c>
      <c r="B1281">
        <v>13334</v>
      </c>
      <c r="C1281">
        <v>1.93359375</v>
      </c>
      <c r="D1281">
        <v>87.890625</v>
      </c>
      <c r="E1281">
        <v>71</v>
      </c>
      <c r="F1281">
        <v>103</v>
      </c>
      <c r="I1281" t="str">
        <f t="shared" si="38"/>
        <v>NO</v>
      </c>
      <c r="J1281" t="str">
        <f t="shared" si="39"/>
        <v>NO</v>
      </c>
    </row>
    <row r="1282" spans="1:10" x14ac:dyDescent="0.25">
      <c r="A1282">
        <v>39.846770290000002</v>
      </c>
      <c r="B1282">
        <v>13345</v>
      </c>
      <c r="C1282">
        <v>2.900390625</v>
      </c>
      <c r="D1282">
        <v>96.6796875</v>
      </c>
      <c r="E1282">
        <v>71</v>
      </c>
      <c r="F1282">
        <v>103</v>
      </c>
      <c r="I1282" t="str">
        <f t="shared" si="38"/>
        <v>NO</v>
      </c>
      <c r="J1282" t="str">
        <f t="shared" si="39"/>
        <v>NO</v>
      </c>
    </row>
    <row r="1283" spans="1:10" x14ac:dyDescent="0.25">
      <c r="A1283">
        <v>39.857770199999997</v>
      </c>
      <c r="B1283">
        <v>13355</v>
      </c>
      <c r="C1283">
        <v>3.8671875</v>
      </c>
      <c r="D1283">
        <v>87.890625</v>
      </c>
      <c r="E1283">
        <v>71</v>
      </c>
      <c r="F1283">
        <v>103</v>
      </c>
      <c r="I1283" t="str">
        <f t="shared" si="38"/>
        <v>NO</v>
      </c>
      <c r="J1283" t="str">
        <f t="shared" si="39"/>
        <v>NO</v>
      </c>
    </row>
    <row r="1284" spans="1:10" x14ac:dyDescent="0.25">
      <c r="A1284">
        <v>39.867771150000003</v>
      </c>
      <c r="B1284">
        <v>13366</v>
      </c>
      <c r="C1284">
        <v>4.74609375</v>
      </c>
      <c r="D1284">
        <v>87.890625</v>
      </c>
      <c r="E1284">
        <v>71</v>
      </c>
      <c r="F1284">
        <v>103</v>
      </c>
      <c r="I1284" t="str">
        <f t="shared" si="38"/>
        <v>NO</v>
      </c>
      <c r="J1284" t="str">
        <f t="shared" si="39"/>
        <v>NO</v>
      </c>
    </row>
    <row r="1285" spans="1:10" x14ac:dyDescent="0.25">
      <c r="A1285">
        <v>39.878768919999999</v>
      </c>
      <c r="B1285">
        <v>13376</v>
      </c>
      <c r="C1285">
        <v>5.625</v>
      </c>
      <c r="D1285">
        <v>87.890625</v>
      </c>
      <c r="E1285">
        <v>71</v>
      </c>
      <c r="F1285">
        <v>103</v>
      </c>
      <c r="I1285" t="str">
        <f t="shared" si="38"/>
        <v>NO</v>
      </c>
      <c r="J1285" t="str">
        <f t="shared" si="39"/>
        <v>NO</v>
      </c>
    </row>
    <row r="1286" spans="1:10" x14ac:dyDescent="0.25">
      <c r="A1286">
        <v>39.888767960000003</v>
      </c>
      <c r="B1286">
        <v>13386</v>
      </c>
      <c r="C1286">
        <v>6.50390625</v>
      </c>
      <c r="D1286">
        <v>79.900566100000006</v>
      </c>
      <c r="E1286">
        <v>71</v>
      </c>
      <c r="F1286">
        <v>103</v>
      </c>
      <c r="I1286" t="str">
        <f t="shared" ref="I1286:I1349" si="40">IF(AND(C1287=MAX(C1283:C1291), _xlfn.STDEV.P(C1283:C1291)&gt;$K$6),"YES","NO")</f>
        <v>NO</v>
      </c>
      <c r="J1286" t="str">
        <f t="shared" ref="J1286:J1349" si="41">IF(AND(C1287=MIN(C1283:C1291), _xlfn.STDEV.P(C1283:C1291)&gt;$K$6),"YES","NO")</f>
        <v>NO</v>
      </c>
    </row>
    <row r="1287" spans="1:10" x14ac:dyDescent="0.25">
      <c r="A1287">
        <v>39.89876795</v>
      </c>
      <c r="B1287">
        <v>13397</v>
      </c>
      <c r="C1287">
        <v>7.20703125</v>
      </c>
      <c r="D1287">
        <v>70.3125</v>
      </c>
      <c r="E1287">
        <v>71</v>
      </c>
      <c r="F1287">
        <v>103</v>
      </c>
      <c r="I1287" t="str">
        <f t="shared" si="40"/>
        <v>NO</v>
      </c>
      <c r="J1287" t="str">
        <f t="shared" si="41"/>
        <v>NO</v>
      </c>
    </row>
    <row r="1288" spans="1:10" x14ac:dyDescent="0.25">
      <c r="A1288">
        <v>39.909768819999996</v>
      </c>
      <c r="B1288">
        <v>13407</v>
      </c>
      <c r="C1288">
        <v>7.91015625</v>
      </c>
      <c r="D1288">
        <v>63.9204559</v>
      </c>
      <c r="E1288">
        <v>71</v>
      </c>
      <c r="F1288">
        <v>103</v>
      </c>
      <c r="I1288" t="str">
        <f t="shared" si="40"/>
        <v>NO</v>
      </c>
      <c r="J1288" t="str">
        <f t="shared" si="41"/>
        <v>NO</v>
      </c>
    </row>
    <row r="1289" spans="1:10" x14ac:dyDescent="0.25">
      <c r="A1289">
        <v>39.919768099999999</v>
      </c>
      <c r="B1289">
        <v>13418</v>
      </c>
      <c r="C1289">
        <v>8.525390625</v>
      </c>
      <c r="D1289">
        <v>61.5234375</v>
      </c>
      <c r="E1289">
        <v>71</v>
      </c>
      <c r="F1289">
        <v>103</v>
      </c>
      <c r="I1289" t="str">
        <f t="shared" si="40"/>
        <v>NO</v>
      </c>
      <c r="J1289" t="str">
        <f t="shared" si="41"/>
        <v>NO</v>
      </c>
    </row>
    <row r="1290" spans="1:10" x14ac:dyDescent="0.25">
      <c r="A1290">
        <v>39.930767770000003</v>
      </c>
      <c r="B1290">
        <v>13428</v>
      </c>
      <c r="C1290">
        <v>9.140625</v>
      </c>
      <c r="D1290">
        <v>55.930396999999999</v>
      </c>
      <c r="E1290">
        <v>71</v>
      </c>
      <c r="F1290">
        <v>103</v>
      </c>
      <c r="I1290" t="str">
        <f t="shared" si="40"/>
        <v>NO</v>
      </c>
      <c r="J1290" t="str">
        <f t="shared" si="41"/>
        <v>NO</v>
      </c>
    </row>
    <row r="1291" spans="1:10" x14ac:dyDescent="0.25">
      <c r="A1291">
        <v>39.940778260000002</v>
      </c>
      <c r="B1291">
        <v>13439</v>
      </c>
      <c r="C1291">
        <v>9.66796875</v>
      </c>
      <c r="D1291">
        <v>52.734375</v>
      </c>
      <c r="E1291">
        <v>71</v>
      </c>
      <c r="F1291">
        <v>103</v>
      </c>
      <c r="I1291" t="str">
        <f t="shared" si="40"/>
        <v>NO</v>
      </c>
      <c r="J1291" t="str">
        <f t="shared" si="41"/>
        <v>NO</v>
      </c>
    </row>
    <row r="1292" spans="1:10" x14ac:dyDescent="0.25">
      <c r="A1292">
        <v>39.951782700000003</v>
      </c>
      <c r="B1292">
        <v>13449</v>
      </c>
      <c r="C1292">
        <v>10.01953125</v>
      </c>
      <c r="D1292">
        <v>35.15625</v>
      </c>
      <c r="E1292">
        <v>71</v>
      </c>
      <c r="F1292">
        <v>103</v>
      </c>
      <c r="I1292" t="str">
        <f t="shared" si="40"/>
        <v>NO</v>
      </c>
      <c r="J1292" t="str">
        <f t="shared" si="41"/>
        <v>NO</v>
      </c>
    </row>
    <row r="1293" spans="1:10" x14ac:dyDescent="0.25">
      <c r="A1293">
        <v>39.96177745</v>
      </c>
      <c r="B1293">
        <v>13459</v>
      </c>
      <c r="C1293">
        <v>10.37109375</v>
      </c>
      <c r="D1293">
        <v>31.960228000000001</v>
      </c>
      <c r="E1293">
        <v>71</v>
      </c>
      <c r="F1293">
        <v>103</v>
      </c>
      <c r="I1293" t="str">
        <f t="shared" si="40"/>
        <v>NO</v>
      </c>
      <c r="J1293" t="str">
        <f t="shared" si="41"/>
        <v>NO</v>
      </c>
    </row>
    <row r="1294" spans="1:10" x14ac:dyDescent="0.25">
      <c r="A1294">
        <v>39.971777439999997</v>
      </c>
      <c r="B1294">
        <v>13470</v>
      </c>
      <c r="C1294">
        <v>10.63476563</v>
      </c>
      <c r="D1294">
        <v>26.3671875</v>
      </c>
      <c r="E1294">
        <v>71</v>
      </c>
      <c r="F1294">
        <v>103</v>
      </c>
      <c r="I1294" t="str">
        <f t="shared" si="40"/>
        <v>YES</v>
      </c>
      <c r="J1294" t="str">
        <f t="shared" si="41"/>
        <v>NO</v>
      </c>
    </row>
    <row r="1295" spans="1:10" x14ac:dyDescent="0.25">
      <c r="A1295">
        <v>39.98277831</v>
      </c>
      <c r="B1295">
        <v>13480</v>
      </c>
      <c r="C1295">
        <v>10.81054688</v>
      </c>
      <c r="D1295">
        <v>15.980114</v>
      </c>
      <c r="E1295">
        <v>71</v>
      </c>
      <c r="F1295">
        <v>103</v>
      </c>
      <c r="I1295" t="str">
        <f t="shared" si="40"/>
        <v>YES</v>
      </c>
      <c r="J1295" t="str">
        <f t="shared" si="41"/>
        <v>NO</v>
      </c>
    </row>
    <row r="1296" spans="1:10" x14ac:dyDescent="0.25">
      <c r="A1296">
        <v>39.992778059999999</v>
      </c>
      <c r="B1296">
        <v>13491</v>
      </c>
      <c r="C1296">
        <v>10.81054688</v>
      </c>
      <c r="D1296">
        <v>0</v>
      </c>
      <c r="E1296">
        <v>71</v>
      </c>
      <c r="F1296">
        <v>103</v>
      </c>
      <c r="I1296" t="str">
        <f t="shared" si="40"/>
        <v>YES</v>
      </c>
      <c r="J1296" t="str">
        <f t="shared" si="41"/>
        <v>NO</v>
      </c>
    </row>
    <row r="1297" spans="1:10" x14ac:dyDescent="0.25">
      <c r="A1297">
        <v>40.003790619999997</v>
      </c>
      <c r="B1297">
        <v>13501</v>
      </c>
      <c r="C1297">
        <v>10.81054688</v>
      </c>
      <c r="D1297">
        <v>0</v>
      </c>
      <c r="E1297">
        <v>71</v>
      </c>
      <c r="F1297">
        <v>103</v>
      </c>
      <c r="I1297" t="str">
        <f t="shared" si="40"/>
        <v>NO</v>
      </c>
      <c r="J1297" t="str">
        <f t="shared" si="41"/>
        <v>NO</v>
      </c>
    </row>
    <row r="1298" spans="1:10" x14ac:dyDescent="0.25">
      <c r="A1298">
        <v>40.013791320000003</v>
      </c>
      <c r="B1298">
        <v>13512</v>
      </c>
      <c r="C1298">
        <v>10.72265625</v>
      </c>
      <c r="D1298">
        <v>-8.7890625</v>
      </c>
      <c r="E1298">
        <v>71</v>
      </c>
      <c r="F1298">
        <v>103</v>
      </c>
      <c r="I1298" t="str">
        <f t="shared" si="40"/>
        <v>NO</v>
      </c>
      <c r="J1298" t="str">
        <f t="shared" si="41"/>
        <v>NO</v>
      </c>
    </row>
    <row r="1299" spans="1:10" x14ac:dyDescent="0.25">
      <c r="A1299">
        <v>40.024793619999997</v>
      </c>
      <c r="B1299">
        <v>13522</v>
      </c>
      <c r="C1299">
        <v>10.546875</v>
      </c>
      <c r="D1299">
        <v>-17.578125</v>
      </c>
      <c r="E1299">
        <v>71</v>
      </c>
      <c r="F1299">
        <v>103</v>
      </c>
      <c r="I1299" t="str">
        <f t="shared" si="40"/>
        <v>NO</v>
      </c>
      <c r="J1299" t="str">
        <f t="shared" si="41"/>
        <v>NO</v>
      </c>
    </row>
    <row r="1300" spans="1:10" x14ac:dyDescent="0.25">
      <c r="A1300">
        <v>40.034794089999998</v>
      </c>
      <c r="B1300">
        <v>13532</v>
      </c>
      <c r="C1300">
        <v>10.28320313</v>
      </c>
      <c r="D1300">
        <v>-23.970171000000001</v>
      </c>
      <c r="E1300">
        <v>71</v>
      </c>
      <c r="F1300">
        <v>103</v>
      </c>
      <c r="I1300" t="str">
        <f t="shared" si="40"/>
        <v>NO</v>
      </c>
      <c r="J1300" t="str">
        <f t="shared" si="41"/>
        <v>NO</v>
      </c>
    </row>
    <row r="1301" spans="1:10" x14ac:dyDescent="0.25">
      <c r="A1301">
        <v>40.044790980000002</v>
      </c>
      <c r="B1301">
        <v>13543</v>
      </c>
      <c r="C1301">
        <v>9.931640625</v>
      </c>
      <c r="D1301">
        <v>-35.15625</v>
      </c>
      <c r="E1301">
        <v>71</v>
      </c>
      <c r="F1301">
        <v>103</v>
      </c>
      <c r="I1301" t="str">
        <f t="shared" si="40"/>
        <v>NO</v>
      </c>
      <c r="J1301" t="str">
        <f t="shared" si="41"/>
        <v>NO</v>
      </c>
    </row>
    <row r="1302" spans="1:10" x14ac:dyDescent="0.25">
      <c r="A1302">
        <v>40.055791620000001</v>
      </c>
      <c r="B1302">
        <v>13553</v>
      </c>
      <c r="C1302">
        <v>9.4921875</v>
      </c>
      <c r="D1302">
        <v>-39.9502831</v>
      </c>
      <c r="E1302">
        <v>71</v>
      </c>
      <c r="F1302">
        <v>103</v>
      </c>
      <c r="I1302" t="str">
        <f t="shared" si="40"/>
        <v>NO</v>
      </c>
      <c r="J1302" t="str">
        <f t="shared" si="41"/>
        <v>NO</v>
      </c>
    </row>
    <row r="1303" spans="1:10" x14ac:dyDescent="0.25">
      <c r="A1303">
        <v>40.065791369999999</v>
      </c>
      <c r="B1303">
        <v>13564</v>
      </c>
      <c r="C1303">
        <v>8.96484375</v>
      </c>
      <c r="D1303">
        <v>-52.734375</v>
      </c>
      <c r="E1303">
        <v>71</v>
      </c>
      <c r="F1303">
        <v>103</v>
      </c>
      <c r="I1303" t="str">
        <f t="shared" si="40"/>
        <v>NO</v>
      </c>
      <c r="J1303" t="str">
        <f t="shared" si="41"/>
        <v>NO</v>
      </c>
    </row>
    <row r="1304" spans="1:10" x14ac:dyDescent="0.25">
      <c r="A1304">
        <v>40.076790809999999</v>
      </c>
      <c r="B1304">
        <v>13574</v>
      </c>
      <c r="C1304">
        <v>8.349609375</v>
      </c>
      <c r="D1304">
        <v>-55.930396999999999</v>
      </c>
      <c r="E1304">
        <v>71</v>
      </c>
      <c r="F1304">
        <v>103</v>
      </c>
      <c r="I1304" t="str">
        <f t="shared" si="40"/>
        <v>NO</v>
      </c>
      <c r="J1304" t="str">
        <f t="shared" si="41"/>
        <v>NO</v>
      </c>
    </row>
    <row r="1305" spans="1:10" x14ac:dyDescent="0.25">
      <c r="A1305">
        <v>40.086790559999997</v>
      </c>
      <c r="B1305">
        <v>13585</v>
      </c>
      <c r="C1305">
        <v>7.734375</v>
      </c>
      <c r="D1305">
        <v>-61.5234375</v>
      </c>
      <c r="E1305">
        <v>71</v>
      </c>
      <c r="F1305">
        <v>103</v>
      </c>
      <c r="I1305" t="str">
        <f t="shared" si="40"/>
        <v>NO</v>
      </c>
      <c r="J1305" t="str">
        <f t="shared" si="41"/>
        <v>NO</v>
      </c>
    </row>
    <row r="1306" spans="1:10" x14ac:dyDescent="0.25">
      <c r="A1306">
        <v>40.097795490000003</v>
      </c>
      <c r="B1306">
        <v>13595</v>
      </c>
      <c r="C1306">
        <v>6.943359375</v>
      </c>
      <c r="D1306">
        <v>-79.1015625</v>
      </c>
      <c r="E1306">
        <v>71</v>
      </c>
      <c r="F1306">
        <v>103</v>
      </c>
      <c r="I1306" t="str">
        <f t="shared" si="40"/>
        <v>NO</v>
      </c>
      <c r="J1306" t="str">
        <f t="shared" si="41"/>
        <v>NO</v>
      </c>
    </row>
    <row r="1307" spans="1:10" x14ac:dyDescent="0.25">
      <c r="A1307">
        <v>40.107790710000003</v>
      </c>
      <c r="B1307">
        <v>13605</v>
      </c>
      <c r="C1307">
        <v>6.240234375</v>
      </c>
      <c r="D1307">
        <v>-63.9204559</v>
      </c>
      <c r="E1307">
        <v>71</v>
      </c>
      <c r="F1307">
        <v>103</v>
      </c>
      <c r="I1307" t="str">
        <f t="shared" si="40"/>
        <v>NO</v>
      </c>
      <c r="J1307" t="str">
        <f t="shared" si="41"/>
        <v>NO</v>
      </c>
    </row>
    <row r="1308" spans="1:10" x14ac:dyDescent="0.25">
      <c r="A1308">
        <v>40.117790939999999</v>
      </c>
      <c r="B1308">
        <v>13616</v>
      </c>
      <c r="C1308">
        <v>5.361328125</v>
      </c>
      <c r="D1308">
        <v>-87.890625</v>
      </c>
      <c r="E1308">
        <v>71</v>
      </c>
      <c r="F1308">
        <v>103</v>
      </c>
      <c r="I1308" t="str">
        <f t="shared" si="40"/>
        <v>NO</v>
      </c>
      <c r="J1308" t="str">
        <f t="shared" si="41"/>
        <v>NO</v>
      </c>
    </row>
    <row r="1309" spans="1:10" x14ac:dyDescent="0.25">
      <c r="A1309">
        <v>40.128791810000003</v>
      </c>
      <c r="B1309">
        <v>13626</v>
      </c>
      <c r="C1309">
        <v>4.482421875</v>
      </c>
      <c r="D1309">
        <v>-79.900566100000006</v>
      </c>
      <c r="E1309">
        <v>71</v>
      </c>
      <c r="F1309">
        <v>103</v>
      </c>
      <c r="I1309" t="str">
        <f t="shared" si="40"/>
        <v>NO</v>
      </c>
      <c r="J1309" t="str">
        <f t="shared" si="41"/>
        <v>NO</v>
      </c>
    </row>
    <row r="1310" spans="1:10" x14ac:dyDescent="0.25">
      <c r="A1310">
        <v>40.138791320000003</v>
      </c>
      <c r="B1310">
        <v>13637</v>
      </c>
      <c r="C1310">
        <v>3.515625</v>
      </c>
      <c r="D1310">
        <v>-96.6796875</v>
      </c>
      <c r="E1310">
        <v>71</v>
      </c>
      <c r="F1310">
        <v>103</v>
      </c>
      <c r="I1310" t="str">
        <f t="shared" si="40"/>
        <v>NO</v>
      </c>
      <c r="J1310" t="str">
        <f t="shared" si="41"/>
        <v>NO</v>
      </c>
    </row>
    <row r="1311" spans="1:10" x14ac:dyDescent="0.25">
      <c r="A1311">
        <v>40.149791720000003</v>
      </c>
      <c r="B1311">
        <v>13647</v>
      </c>
      <c r="C1311">
        <v>2.63671875</v>
      </c>
      <c r="D1311">
        <v>-87.890625</v>
      </c>
      <c r="E1311">
        <v>71</v>
      </c>
      <c r="F1311">
        <v>103</v>
      </c>
      <c r="I1311" t="str">
        <f t="shared" si="40"/>
        <v>NO</v>
      </c>
      <c r="J1311" t="str">
        <f t="shared" si="41"/>
        <v>NO</v>
      </c>
    </row>
    <row r="1312" spans="1:10" x14ac:dyDescent="0.25">
      <c r="A1312">
        <v>40.159793620000002</v>
      </c>
      <c r="B1312">
        <v>13658</v>
      </c>
      <c r="C1312">
        <v>1.669921875</v>
      </c>
      <c r="D1312">
        <v>-87.890625</v>
      </c>
      <c r="E1312">
        <v>71</v>
      </c>
      <c r="F1312">
        <v>103</v>
      </c>
      <c r="I1312" t="str">
        <f t="shared" si="40"/>
        <v>NO</v>
      </c>
      <c r="J1312" t="str">
        <f t="shared" si="41"/>
        <v>NO</v>
      </c>
    </row>
    <row r="1313" spans="1:10" x14ac:dyDescent="0.25">
      <c r="A1313">
        <v>40.170793289999999</v>
      </c>
      <c r="B1313">
        <v>13668</v>
      </c>
      <c r="C1313">
        <v>0.615234375</v>
      </c>
      <c r="D1313">
        <v>-105.46875</v>
      </c>
      <c r="E1313">
        <v>71</v>
      </c>
      <c r="F1313">
        <v>103</v>
      </c>
      <c r="I1313" t="str">
        <f t="shared" si="40"/>
        <v>NO</v>
      </c>
      <c r="J1313" t="str">
        <f t="shared" si="41"/>
        <v>NO</v>
      </c>
    </row>
    <row r="1314" spans="1:10" x14ac:dyDescent="0.25">
      <c r="A1314">
        <v>40.180790899999998</v>
      </c>
      <c r="B1314">
        <v>13678</v>
      </c>
      <c r="C1314">
        <v>-0.3515625</v>
      </c>
      <c r="D1314">
        <v>-87.890625</v>
      </c>
      <c r="E1314">
        <v>71</v>
      </c>
      <c r="F1314">
        <v>103</v>
      </c>
      <c r="I1314" t="str">
        <f t="shared" si="40"/>
        <v>NO</v>
      </c>
      <c r="J1314" t="str">
        <f t="shared" si="41"/>
        <v>NO</v>
      </c>
    </row>
    <row r="1315" spans="1:10" x14ac:dyDescent="0.25">
      <c r="A1315">
        <v>40.190793040000003</v>
      </c>
      <c r="B1315">
        <v>13689</v>
      </c>
      <c r="C1315">
        <v>-1.40625</v>
      </c>
      <c r="D1315">
        <v>-105.46875</v>
      </c>
      <c r="E1315">
        <v>71</v>
      </c>
      <c r="F1315">
        <v>103</v>
      </c>
      <c r="I1315" t="str">
        <f t="shared" si="40"/>
        <v>NO</v>
      </c>
      <c r="J1315" t="str">
        <f t="shared" si="41"/>
        <v>NO</v>
      </c>
    </row>
    <row r="1316" spans="1:10" x14ac:dyDescent="0.25">
      <c r="A1316">
        <v>40.20179152</v>
      </c>
      <c r="B1316">
        <v>13699</v>
      </c>
      <c r="C1316">
        <v>-2.373046875</v>
      </c>
      <c r="D1316">
        <v>-87.890625</v>
      </c>
      <c r="E1316">
        <v>71</v>
      </c>
      <c r="F1316">
        <v>103</v>
      </c>
      <c r="I1316" t="str">
        <f t="shared" si="40"/>
        <v>NO</v>
      </c>
      <c r="J1316" t="str">
        <f t="shared" si="41"/>
        <v>NO</v>
      </c>
    </row>
    <row r="1317" spans="1:10" x14ac:dyDescent="0.25">
      <c r="A1317">
        <v>40.211952920000002</v>
      </c>
      <c r="B1317">
        <v>13710</v>
      </c>
      <c r="C1317">
        <v>-3.33984375</v>
      </c>
      <c r="D1317">
        <v>-96.6796875</v>
      </c>
      <c r="E1317">
        <v>71</v>
      </c>
      <c r="F1317">
        <v>103</v>
      </c>
      <c r="I1317" t="str">
        <f t="shared" si="40"/>
        <v>NO</v>
      </c>
      <c r="J1317" t="str">
        <f t="shared" si="41"/>
        <v>NO</v>
      </c>
    </row>
    <row r="1318" spans="1:10" x14ac:dyDescent="0.25">
      <c r="A1318">
        <v>40.222790240000002</v>
      </c>
      <c r="B1318">
        <v>13720</v>
      </c>
      <c r="C1318">
        <v>-4.306640625</v>
      </c>
      <c r="D1318">
        <v>-96.6796875</v>
      </c>
      <c r="E1318">
        <v>71</v>
      </c>
      <c r="F1318">
        <v>103</v>
      </c>
      <c r="I1318" t="str">
        <f t="shared" si="40"/>
        <v>NO</v>
      </c>
      <c r="J1318" t="str">
        <f t="shared" si="41"/>
        <v>NO</v>
      </c>
    </row>
    <row r="1319" spans="1:10" x14ac:dyDescent="0.25">
      <c r="A1319">
        <v>40.232790950000002</v>
      </c>
      <c r="B1319">
        <v>13730</v>
      </c>
      <c r="C1319">
        <v>-5.185546875</v>
      </c>
      <c r="D1319">
        <v>-79.900566100000006</v>
      </c>
      <c r="E1319">
        <v>71</v>
      </c>
      <c r="F1319">
        <v>103</v>
      </c>
      <c r="I1319" t="str">
        <f t="shared" si="40"/>
        <v>NO</v>
      </c>
      <c r="J1319" t="str">
        <f t="shared" si="41"/>
        <v>NO</v>
      </c>
    </row>
    <row r="1320" spans="1:10" x14ac:dyDescent="0.25">
      <c r="A1320">
        <v>40.242793079999998</v>
      </c>
      <c r="B1320">
        <v>13741</v>
      </c>
      <c r="C1320">
        <v>-6.064453125</v>
      </c>
      <c r="D1320">
        <v>-87.890625</v>
      </c>
      <c r="E1320">
        <v>71</v>
      </c>
      <c r="F1320">
        <v>103</v>
      </c>
      <c r="I1320" t="str">
        <f t="shared" si="40"/>
        <v>NO</v>
      </c>
      <c r="J1320" t="str">
        <f t="shared" si="41"/>
        <v>NO</v>
      </c>
    </row>
    <row r="1321" spans="1:10" x14ac:dyDescent="0.25">
      <c r="A1321">
        <v>40.253791569999997</v>
      </c>
      <c r="B1321">
        <v>13751</v>
      </c>
      <c r="C1321">
        <v>-6.943359375</v>
      </c>
      <c r="D1321">
        <v>-79.900566100000006</v>
      </c>
      <c r="E1321">
        <v>71</v>
      </c>
      <c r="F1321">
        <v>103</v>
      </c>
      <c r="I1321" t="str">
        <f t="shared" si="40"/>
        <v>NO</v>
      </c>
      <c r="J1321" t="str">
        <f t="shared" si="41"/>
        <v>NO</v>
      </c>
    </row>
    <row r="1322" spans="1:10" x14ac:dyDescent="0.25">
      <c r="A1322">
        <v>40.263790849999999</v>
      </c>
      <c r="B1322">
        <v>13762</v>
      </c>
      <c r="C1322">
        <v>-7.734375</v>
      </c>
      <c r="D1322">
        <v>-79.1015625</v>
      </c>
      <c r="E1322">
        <v>71</v>
      </c>
      <c r="F1322">
        <v>103</v>
      </c>
      <c r="I1322" t="str">
        <f t="shared" si="40"/>
        <v>NO</v>
      </c>
      <c r="J1322" t="str">
        <f t="shared" si="41"/>
        <v>NO</v>
      </c>
    </row>
    <row r="1323" spans="1:10" x14ac:dyDescent="0.25">
      <c r="A1323">
        <v>40.274790529999997</v>
      </c>
      <c r="B1323">
        <v>13772</v>
      </c>
      <c r="C1323">
        <v>-8.4375</v>
      </c>
      <c r="D1323">
        <v>-63.9204559</v>
      </c>
      <c r="E1323">
        <v>71</v>
      </c>
      <c r="F1323">
        <v>103</v>
      </c>
      <c r="I1323" t="str">
        <f t="shared" si="40"/>
        <v>NO</v>
      </c>
      <c r="J1323" t="str">
        <f t="shared" si="41"/>
        <v>NO</v>
      </c>
    </row>
    <row r="1324" spans="1:10" x14ac:dyDescent="0.25">
      <c r="A1324">
        <v>40.284793139999998</v>
      </c>
      <c r="B1324">
        <v>13783</v>
      </c>
      <c r="C1324">
        <v>-9.052734375</v>
      </c>
      <c r="D1324">
        <v>-61.5234375</v>
      </c>
      <c r="E1324">
        <v>71</v>
      </c>
      <c r="F1324">
        <v>103</v>
      </c>
      <c r="I1324" t="str">
        <f t="shared" si="40"/>
        <v>NO</v>
      </c>
      <c r="J1324" t="str">
        <f t="shared" si="41"/>
        <v>NO</v>
      </c>
    </row>
    <row r="1325" spans="1:10" x14ac:dyDescent="0.25">
      <c r="A1325">
        <v>40.295790910000001</v>
      </c>
      <c r="B1325">
        <v>13793</v>
      </c>
      <c r="C1325">
        <v>-9.66796875</v>
      </c>
      <c r="D1325">
        <v>-61.5234375</v>
      </c>
      <c r="E1325">
        <v>71</v>
      </c>
      <c r="F1325">
        <v>103</v>
      </c>
      <c r="I1325" t="str">
        <f t="shared" si="40"/>
        <v>NO</v>
      </c>
      <c r="J1325" t="str">
        <f t="shared" si="41"/>
        <v>NO</v>
      </c>
    </row>
    <row r="1326" spans="1:10" x14ac:dyDescent="0.25">
      <c r="A1326">
        <v>40.30579066</v>
      </c>
      <c r="B1326">
        <v>13803</v>
      </c>
      <c r="C1326">
        <v>-10.10742188</v>
      </c>
      <c r="D1326">
        <v>-39.9502831</v>
      </c>
      <c r="E1326">
        <v>71</v>
      </c>
      <c r="F1326">
        <v>103</v>
      </c>
      <c r="I1326" t="str">
        <f t="shared" si="40"/>
        <v>NO</v>
      </c>
      <c r="J1326" t="str">
        <f t="shared" si="41"/>
        <v>NO</v>
      </c>
    </row>
    <row r="1327" spans="1:10" x14ac:dyDescent="0.25">
      <c r="A1327">
        <v>40.315793509999999</v>
      </c>
      <c r="B1327">
        <v>13814</v>
      </c>
      <c r="C1327">
        <v>-10.546875</v>
      </c>
      <c r="D1327">
        <v>-43.9453125</v>
      </c>
      <c r="E1327">
        <v>71</v>
      </c>
      <c r="F1327">
        <v>103</v>
      </c>
      <c r="I1327" t="str">
        <f t="shared" si="40"/>
        <v>NO</v>
      </c>
      <c r="J1327" t="str">
        <f t="shared" si="41"/>
        <v>NO</v>
      </c>
    </row>
    <row r="1328" spans="1:10" x14ac:dyDescent="0.25">
      <c r="A1328">
        <v>40.32679152</v>
      </c>
      <c r="B1328">
        <v>13824</v>
      </c>
      <c r="C1328">
        <v>-10.8984375</v>
      </c>
      <c r="D1328">
        <v>-31.960228000000001</v>
      </c>
      <c r="E1328">
        <v>71</v>
      </c>
      <c r="F1328">
        <v>103</v>
      </c>
      <c r="I1328" t="str">
        <f t="shared" si="40"/>
        <v>NO</v>
      </c>
      <c r="J1328" t="str">
        <f t="shared" si="41"/>
        <v>NO</v>
      </c>
    </row>
    <row r="1329" spans="1:10" x14ac:dyDescent="0.25">
      <c r="A1329">
        <v>40.33679223</v>
      </c>
      <c r="B1329">
        <v>13835</v>
      </c>
      <c r="C1329">
        <v>-11.16210938</v>
      </c>
      <c r="D1329">
        <v>-26.3671875</v>
      </c>
      <c r="E1329">
        <v>71</v>
      </c>
      <c r="F1329">
        <v>103</v>
      </c>
      <c r="I1329" t="str">
        <f t="shared" si="40"/>
        <v>NO</v>
      </c>
      <c r="J1329" t="str">
        <f t="shared" si="41"/>
        <v>NO</v>
      </c>
    </row>
    <row r="1330" spans="1:10" x14ac:dyDescent="0.25">
      <c r="A1330">
        <v>40.347790719999999</v>
      </c>
      <c r="B1330">
        <v>13845</v>
      </c>
      <c r="C1330">
        <v>-11.25</v>
      </c>
      <c r="D1330">
        <v>-7.9900570000000002</v>
      </c>
      <c r="E1330">
        <v>71</v>
      </c>
      <c r="F1330">
        <v>103</v>
      </c>
      <c r="I1330" t="str">
        <f t="shared" si="40"/>
        <v>NO</v>
      </c>
      <c r="J1330" t="str">
        <f t="shared" si="41"/>
        <v>YES</v>
      </c>
    </row>
    <row r="1331" spans="1:10" x14ac:dyDescent="0.25">
      <c r="A1331">
        <v>40.357792379999999</v>
      </c>
      <c r="B1331">
        <v>13856</v>
      </c>
      <c r="C1331">
        <v>-11.33789063</v>
      </c>
      <c r="D1331">
        <v>-8.7890625</v>
      </c>
      <c r="E1331">
        <v>71</v>
      </c>
      <c r="F1331">
        <v>103</v>
      </c>
      <c r="I1331" t="str">
        <f t="shared" si="40"/>
        <v>NO</v>
      </c>
      <c r="J1331" t="str">
        <f t="shared" si="41"/>
        <v>YES</v>
      </c>
    </row>
    <row r="1332" spans="1:10" x14ac:dyDescent="0.25">
      <c r="A1332">
        <v>40.368790390000001</v>
      </c>
      <c r="B1332">
        <v>13866</v>
      </c>
      <c r="C1332">
        <v>-11.33789063</v>
      </c>
      <c r="D1332">
        <v>0</v>
      </c>
      <c r="E1332">
        <v>71</v>
      </c>
      <c r="F1332">
        <v>103</v>
      </c>
      <c r="I1332" t="str">
        <f t="shared" si="40"/>
        <v>NO</v>
      </c>
      <c r="J1332" t="str">
        <f t="shared" si="41"/>
        <v>NO</v>
      </c>
    </row>
    <row r="1333" spans="1:10" x14ac:dyDescent="0.25">
      <c r="A1333">
        <v>40.37879014</v>
      </c>
      <c r="B1333">
        <v>13876</v>
      </c>
      <c r="C1333">
        <v>-11.16210938</v>
      </c>
      <c r="D1333">
        <v>15.980114</v>
      </c>
      <c r="E1333">
        <v>71</v>
      </c>
      <c r="F1333">
        <v>103</v>
      </c>
      <c r="I1333" t="str">
        <f t="shared" si="40"/>
        <v>NO</v>
      </c>
      <c r="J1333" t="str">
        <f t="shared" si="41"/>
        <v>NO</v>
      </c>
    </row>
    <row r="1334" spans="1:10" x14ac:dyDescent="0.25">
      <c r="A1334">
        <v>40.38879275</v>
      </c>
      <c r="B1334">
        <v>13887</v>
      </c>
      <c r="C1334">
        <v>-10.8984375</v>
      </c>
      <c r="D1334">
        <v>26.3671875</v>
      </c>
      <c r="E1334">
        <v>71</v>
      </c>
      <c r="F1334">
        <v>103</v>
      </c>
      <c r="I1334" t="str">
        <f t="shared" si="40"/>
        <v>NO</v>
      </c>
      <c r="J1334" t="str">
        <f t="shared" si="41"/>
        <v>NO</v>
      </c>
    </row>
    <row r="1335" spans="1:10" x14ac:dyDescent="0.25">
      <c r="A1335">
        <v>40.399793619999997</v>
      </c>
      <c r="B1335">
        <v>13897</v>
      </c>
      <c r="C1335">
        <v>-10.63476563</v>
      </c>
      <c r="D1335">
        <v>23.970171000000001</v>
      </c>
      <c r="E1335">
        <v>71</v>
      </c>
      <c r="F1335">
        <v>103</v>
      </c>
      <c r="I1335" t="str">
        <f t="shared" si="40"/>
        <v>NO</v>
      </c>
      <c r="J1335" t="str">
        <f t="shared" si="41"/>
        <v>NO</v>
      </c>
    </row>
    <row r="1336" spans="1:10" x14ac:dyDescent="0.25">
      <c r="A1336">
        <v>40.409790520000001</v>
      </c>
      <c r="B1336">
        <v>13908</v>
      </c>
      <c r="C1336">
        <v>-10.1953125</v>
      </c>
      <c r="D1336">
        <v>43.9453125</v>
      </c>
      <c r="E1336">
        <v>71</v>
      </c>
      <c r="F1336">
        <v>103</v>
      </c>
      <c r="I1336" t="str">
        <f t="shared" si="40"/>
        <v>NO</v>
      </c>
      <c r="J1336" t="str">
        <f t="shared" si="41"/>
        <v>NO</v>
      </c>
    </row>
    <row r="1337" spans="1:10" x14ac:dyDescent="0.25">
      <c r="A1337">
        <v>40.420790429999997</v>
      </c>
      <c r="B1337">
        <v>13918</v>
      </c>
      <c r="C1337">
        <v>-9.66796875</v>
      </c>
      <c r="D1337">
        <v>47.9403419</v>
      </c>
      <c r="E1337">
        <v>71</v>
      </c>
      <c r="F1337">
        <v>103</v>
      </c>
      <c r="I1337" t="str">
        <f t="shared" si="40"/>
        <v>NO</v>
      </c>
      <c r="J1337" t="str">
        <f t="shared" si="41"/>
        <v>NO</v>
      </c>
    </row>
    <row r="1338" spans="1:10" x14ac:dyDescent="0.25">
      <c r="A1338">
        <v>40.431792969999997</v>
      </c>
      <c r="B1338">
        <v>13929</v>
      </c>
      <c r="C1338">
        <v>-9.140625</v>
      </c>
      <c r="D1338">
        <v>52.734375</v>
      </c>
      <c r="E1338">
        <v>71</v>
      </c>
      <c r="F1338">
        <v>103</v>
      </c>
      <c r="I1338" t="str">
        <f t="shared" si="40"/>
        <v>NO</v>
      </c>
      <c r="J1338" t="str">
        <f t="shared" si="41"/>
        <v>NO</v>
      </c>
    </row>
    <row r="1339" spans="1:10" x14ac:dyDescent="0.25">
      <c r="A1339">
        <v>40.441793680000004</v>
      </c>
      <c r="B1339">
        <v>13939</v>
      </c>
      <c r="C1339">
        <v>-8.525390625</v>
      </c>
      <c r="D1339">
        <v>61.5234375</v>
      </c>
      <c r="E1339">
        <v>71</v>
      </c>
      <c r="F1339">
        <v>103</v>
      </c>
      <c r="I1339" t="str">
        <f t="shared" si="40"/>
        <v>NO</v>
      </c>
      <c r="J1339" t="str">
        <f t="shared" si="41"/>
        <v>NO</v>
      </c>
    </row>
    <row r="1340" spans="1:10" x14ac:dyDescent="0.25">
      <c r="A1340">
        <v>40.452793120000003</v>
      </c>
      <c r="B1340">
        <v>13949</v>
      </c>
      <c r="C1340">
        <v>-7.734375</v>
      </c>
      <c r="D1340">
        <v>71.910514800000001</v>
      </c>
      <c r="E1340">
        <v>71</v>
      </c>
      <c r="F1340">
        <v>103</v>
      </c>
      <c r="I1340" t="str">
        <f t="shared" si="40"/>
        <v>NO</v>
      </c>
      <c r="J1340" t="str">
        <f t="shared" si="41"/>
        <v>NO</v>
      </c>
    </row>
    <row r="1341" spans="1:10" x14ac:dyDescent="0.25">
      <c r="A1341">
        <v>40.461792469999999</v>
      </c>
      <c r="B1341">
        <v>13960</v>
      </c>
      <c r="C1341">
        <v>-7.03125</v>
      </c>
      <c r="D1341">
        <v>70.3125</v>
      </c>
      <c r="E1341">
        <v>71</v>
      </c>
      <c r="F1341">
        <v>103</v>
      </c>
      <c r="I1341" t="str">
        <f t="shared" si="40"/>
        <v>NO</v>
      </c>
      <c r="J1341" t="str">
        <f t="shared" si="41"/>
        <v>NO</v>
      </c>
    </row>
    <row r="1342" spans="1:10" x14ac:dyDescent="0.25">
      <c r="A1342">
        <v>40.472792859999998</v>
      </c>
      <c r="B1342">
        <v>13970</v>
      </c>
      <c r="C1342">
        <v>-6.15234375</v>
      </c>
      <c r="D1342">
        <v>79.900566100000006</v>
      </c>
      <c r="E1342">
        <v>71</v>
      </c>
      <c r="F1342">
        <v>103</v>
      </c>
      <c r="I1342" t="str">
        <f t="shared" si="40"/>
        <v>NO</v>
      </c>
      <c r="J1342" t="str">
        <f t="shared" si="41"/>
        <v>NO</v>
      </c>
    </row>
    <row r="1343" spans="1:10" x14ac:dyDescent="0.25">
      <c r="A1343">
        <v>40.482794759999997</v>
      </c>
      <c r="B1343">
        <v>13981</v>
      </c>
      <c r="C1343">
        <v>-5.2734375</v>
      </c>
      <c r="D1343">
        <v>87.890625</v>
      </c>
      <c r="E1343">
        <v>71</v>
      </c>
      <c r="F1343">
        <v>103</v>
      </c>
      <c r="I1343" t="str">
        <f t="shared" si="40"/>
        <v>NO</v>
      </c>
      <c r="J1343" t="str">
        <f t="shared" si="41"/>
        <v>NO</v>
      </c>
    </row>
    <row r="1344" spans="1:10" x14ac:dyDescent="0.25">
      <c r="A1344">
        <v>40.493793250000003</v>
      </c>
      <c r="B1344">
        <v>13991</v>
      </c>
      <c r="C1344">
        <v>-4.39453125</v>
      </c>
      <c r="D1344">
        <v>79.900566100000006</v>
      </c>
      <c r="E1344">
        <v>71</v>
      </c>
      <c r="F1344">
        <v>103</v>
      </c>
      <c r="I1344" t="str">
        <f t="shared" si="40"/>
        <v>NO</v>
      </c>
      <c r="J1344" t="str">
        <f t="shared" si="41"/>
        <v>NO</v>
      </c>
    </row>
    <row r="1345" spans="1:10" x14ac:dyDescent="0.25">
      <c r="A1345">
        <v>40.503794910000003</v>
      </c>
      <c r="B1345">
        <v>14002</v>
      </c>
      <c r="C1345">
        <v>-3.515625</v>
      </c>
      <c r="D1345">
        <v>87.890625</v>
      </c>
      <c r="E1345">
        <v>71</v>
      </c>
      <c r="F1345">
        <v>103</v>
      </c>
      <c r="I1345" t="str">
        <f t="shared" si="40"/>
        <v>NO</v>
      </c>
      <c r="J1345" t="str">
        <f t="shared" si="41"/>
        <v>NO</v>
      </c>
    </row>
    <row r="1346" spans="1:10" x14ac:dyDescent="0.25">
      <c r="A1346">
        <v>40.514794109999997</v>
      </c>
      <c r="B1346">
        <v>14012</v>
      </c>
      <c r="C1346">
        <v>-2.548828125</v>
      </c>
      <c r="D1346">
        <v>96.6796875</v>
      </c>
      <c r="E1346">
        <v>71</v>
      </c>
      <c r="F1346">
        <v>103</v>
      </c>
      <c r="I1346" t="str">
        <f t="shared" si="40"/>
        <v>NO</v>
      </c>
      <c r="J1346" t="str">
        <f t="shared" si="41"/>
        <v>NO</v>
      </c>
    </row>
    <row r="1347" spans="1:10" x14ac:dyDescent="0.25">
      <c r="A1347">
        <v>40.524790529999997</v>
      </c>
      <c r="B1347">
        <v>14022</v>
      </c>
      <c r="C1347">
        <v>-1.494140625</v>
      </c>
      <c r="D1347">
        <v>95.880683899999994</v>
      </c>
      <c r="E1347">
        <v>71</v>
      </c>
      <c r="F1347">
        <v>103</v>
      </c>
      <c r="I1347" t="str">
        <f t="shared" si="40"/>
        <v>NO</v>
      </c>
      <c r="J1347" t="str">
        <f t="shared" si="41"/>
        <v>NO</v>
      </c>
    </row>
    <row r="1348" spans="1:10" x14ac:dyDescent="0.25">
      <c r="A1348">
        <v>40.535711050000003</v>
      </c>
      <c r="B1348">
        <v>14033</v>
      </c>
      <c r="C1348">
        <v>-0.52734375</v>
      </c>
      <c r="D1348">
        <v>96.6796875</v>
      </c>
      <c r="E1348">
        <v>71</v>
      </c>
      <c r="F1348">
        <v>103</v>
      </c>
      <c r="I1348" t="str">
        <f t="shared" si="40"/>
        <v>NO</v>
      </c>
      <c r="J1348" t="str">
        <f t="shared" si="41"/>
        <v>NO</v>
      </c>
    </row>
    <row r="1349" spans="1:10" x14ac:dyDescent="0.25">
      <c r="A1349">
        <v>40.545723199999998</v>
      </c>
      <c r="B1349">
        <v>14043</v>
      </c>
      <c r="C1349">
        <v>0.439453125</v>
      </c>
      <c r="D1349">
        <v>87.890625</v>
      </c>
      <c r="E1349">
        <v>71</v>
      </c>
      <c r="F1349">
        <v>103</v>
      </c>
      <c r="I1349" t="str">
        <f t="shared" si="40"/>
        <v>NO</v>
      </c>
      <c r="J1349" t="str">
        <f t="shared" si="41"/>
        <v>NO</v>
      </c>
    </row>
    <row r="1350" spans="1:10" x14ac:dyDescent="0.25">
      <c r="A1350">
        <v>40.555722709999998</v>
      </c>
      <c r="B1350">
        <v>14054</v>
      </c>
      <c r="C1350">
        <v>1.494140625</v>
      </c>
      <c r="D1350">
        <v>105.46875</v>
      </c>
      <c r="E1350">
        <v>71</v>
      </c>
      <c r="F1350">
        <v>103</v>
      </c>
      <c r="I1350" t="str">
        <f t="shared" ref="I1350:I1413" si="42">IF(AND(C1351=MAX(C1347:C1355), _xlfn.STDEV.P(C1347:C1355)&gt;$K$6),"YES","NO")</f>
        <v>NO</v>
      </c>
      <c r="J1350" t="str">
        <f t="shared" ref="J1350:J1413" si="43">IF(AND(C1351=MIN(C1347:C1355), _xlfn.STDEV.P(C1347:C1355)&gt;$K$6),"YES","NO")</f>
        <v>NO</v>
      </c>
    </row>
    <row r="1351" spans="1:10" x14ac:dyDescent="0.25">
      <c r="A1351">
        <v>40.566720490000002</v>
      </c>
      <c r="B1351">
        <v>14064</v>
      </c>
      <c r="C1351">
        <v>2.4609375</v>
      </c>
      <c r="D1351">
        <v>87.890625</v>
      </c>
      <c r="E1351">
        <v>71</v>
      </c>
      <c r="F1351">
        <v>103</v>
      </c>
      <c r="I1351" t="str">
        <f t="shared" si="42"/>
        <v>NO</v>
      </c>
      <c r="J1351" t="str">
        <f t="shared" si="43"/>
        <v>NO</v>
      </c>
    </row>
    <row r="1352" spans="1:10" x14ac:dyDescent="0.25">
      <c r="A1352">
        <v>40.576722150000002</v>
      </c>
      <c r="B1352">
        <v>14075</v>
      </c>
      <c r="C1352">
        <v>3.427734375</v>
      </c>
      <c r="D1352">
        <v>96.6796875</v>
      </c>
      <c r="E1352">
        <v>71</v>
      </c>
      <c r="F1352">
        <v>103</v>
      </c>
      <c r="I1352" t="str">
        <f t="shared" si="42"/>
        <v>NO</v>
      </c>
      <c r="J1352" t="str">
        <f t="shared" si="43"/>
        <v>NO</v>
      </c>
    </row>
    <row r="1353" spans="1:10" x14ac:dyDescent="0.25">
      <c r="A1353">
        <v>40.587722540000001</v>
      </c>
      <c r="B1353">
        <v>14085</v>
      </c>
      <c r="C1353">
        <v>4.306640625</v>
      </c>
      <c r="D1353">
        <v>87.890625</v>
      </c>
      <c r="E1353">
        <v>71</v>
      </c>
      <c r="F1353">
        <v>103</v>
      </c>
      <c r="I1353" t="str">
        <f t="shared" si="42"/>
        <v>NO</v>
      </c>
      <c r="J1353" t="str">
        <f t="shared" si="43"/>
        <v>NO</v>
      </c>
    </row>
    <row r="1354" spans="1:10" x14ac:dyDescent="0.25">
      <c r="A1354">
        <v>40.597720150000001</v>
      </c>
      <c r="B1354">
        <v>14095</v>
      </c>
      <c r="C1354">
        <v>5.185546875</v>
      </c>
      <c r="D1354">
        <v>79.900566100000006</v>
      </c>
      <c r="E1354">
        <v>71</v>
      </c>
      <c r="F1354">
        <v>103</v>
      </c>
      <c r="I1354" t="str">
        <f t="shared" si="42"/>
        <v>NO</v>
      </c>
      <c r="J1354" t="str">
        <f t="shared" si="43"/>
        <v>NO</v>
      </c>
    </row>
    <row r="1355" spans="1:10" x14ac:dyDescent="0.25">
      <c r="A1355">
        <v>40.608720779999999</v>
      </c>
      <c r="B1355">
        <v>14106</v>
      </c>
      <c r="C1355">
        <v>5.9765625</v>
      </c>
      <c r="D1355">
        <v>79.1015625</v>
      </c>
      <c r="E1355">
        <v>71</v>
      </c>
      <c r="F1355">
        <v>103</v>
      </c>
      <c r="I1355" t="str">
        <f t="shared" si="42"/>
        <v>NO</v>
      </c>
      <c r="J1355" t="str">
        <f t="shared" si="43"/>
        <v>NO</v>
      </c>
    </row>
    <row r="1356" spans="1:10" x14ac:dyDescent="0.25">
      <c r="A1356">
        <v>40.618280409999997</v>
      </c>
      <c r="B1356">
        <v>14116</v>
      </c>
      <c r="C1356">
        <v>6.767578125</v>
      </c>
      <c r="D1356">
        <v>71.910514800000001</v>
      </c>
      <c r="E1356">
        <v>71</v>
      </c>
      <c r="F1356">
        <v>103</v>
      </c>
      <c r="I1356" t="str">
        <f t="shared" si="42"/>
        <v>NO</v>
      </c>
      <c r="J1356" t="str">
        <f t="shared" si="43"/>
        <v>NO</v>
      </c>
    </row>
    <row r="1357" spans="1:10" x14ac:dyDescent="0.25">
      <c r="A1357">
        <v>40.62927938</v>
      </c>
      <c r="B1357">
        <v>14127</v>
      </c>
      <c r="C1357">
        <v>7.470703125</v>
      </c>
      <c r="D1357">
        <v>70.3125</v>
      </c>
      <c r="E1357">
        <v>71</v>
      </c>
      <c r="F1357">
        <v>103</v>
      </c>
      <c r="I1357" t="str">
        <f t="shared" si="42"/>
        <v>NO</v>
      </c>
      <c r="J1357" t="str">
        <f t="shared" si="43"/>
        <v>NO</v>
      </c>
    </row>
    <row r="1358" spans="1:10" x14ac:dyDescent="0.25">
      <c r="A1358">
        <v>40.639918569999999</v>
      </c>
      <c r="B1358">
        <v>14137</v>
      </c>
      <c r="C1358">
        <v>8.173828125</v>
      </c>
      <c r="D1358">
        <v>63.9204559</v>
      </c>
      <c r="E1358">
        <v>71</v>
      </c>
      <c r="F1358">
        <v>103</v>
      </c>
      <c r="I1358" t="str">
        <f t="shared" si="42"/>
        <v>NO</v>
      </c>
      <c r="J1358" t="str">
        <f t="shared" si="43"/>
        <v>NO</v>
      </c>
    </row>
    <row r="1359" spans="1:10" x14ac:dyDescent="0.25">
      <c r="A1359">
        <v>40.649918319999998</v>
      </c>
      <c r="B1359">
        <v>14148</v>
      </c>
      <c r="C1359">
        <v>8.7890625</v>
      </c>
      <c r="D1359">
        <v>61.5234375</v>
      </c>
      <c r="E1359">
        <v>71</v>
      </c>
      <c r="F1359">
        <v>103</v>
      </c>
      <c r="I1359" t="str">
        <f t="shared" si="42"/>
        <v>NO</v>
      </c>
      <c r="J1359" t="str">
        <f t="shared" si="43"/>
        <v>NO</v>
      </c>
    </row>
    <row r="1360" spans="1:10" x14ac:dyDescent="0.25">
      <c r="A1360">
        <v>40.660919669999998</v>
      </c>
      <c r="B1360">
        <v>14158</v>
      </c>
      <c r="C1360">
        <v>9.228515625</v>
      </c>
      <c r="D1360">
        <v>43.9453125</v>
      </c>
      <c r="E1360">
        <v>71</v>
      </c>
      <c r="F1360">
        <v>103</v>
      </c>
      <c r="I1360" t="str">
        <f t="shared" si="42"/>
        <v>NO</v>
      </c>
      <c r="J1360" t="str">
        <f t="shared" si="43"/>
        <v>NO</v>
      </c>
    </row>
    <row r="1361" spans="1:10" x14ac:dyDescent="0.25">
      <c r="A1361">
        <v>40.67091894</v>
      </c>
      <c r="B1361">
        <v>14168</v>
      </c>
      <c r="C1361">
        <v>9.66796875</v>
      </c>
      <c r="D1361">
        <v>39.9502831</v>
      </c>
      <c r="E1361">
        <v>71</v>
      </c>
      <c r="F1361">
        <v>103</v>
      </c>
      <c r="I1361" t="str">
        <f t="shared" si="42"/>
        <v>NO</v>
      </c>
      <c r="J1361" t="str">
        <f t="shared" si="43"/>
        <v>NO</v>
      </c>
    </row>
    <row r="1362" spans="1:10" x14ac:dyDescent="0.25">
      <c r="A1362">
        <v>40.680919170000003</v>
      </c>
      <c r="B1362">
        <v>14179</v>
      </c>
      <c r="C1362">
        <v>10.01953125</v>
      </c>
      <c r="D1362">
        <v>35.15625</v>
      </c>
      <c r="E1362">
        <v>71</v>
      </c>
      <c r="F1362">
        <v>103</v>
      </c>
      <c r="I1362" t="str">
        <f t="shared" si="42"/>
        <v>NO</v>
      </c>
      <c r="J1362" t="str">
        <f t="shared" si="43"/>
        <v>NO</v>
      </c>
    </row>
    <row r="1363" spans="1:10" x14ac:dyDescent="0.25">
      <c r="A1363">
        <v>40.691919329999998</v>
      </c>
      <c r="B1363">
        <v>14189</v>
      </c>
      <c r="C1363">
        <v>10.37109375</v>
      </c>
      <c r="D1363">
        <v>31.960228000000001</v>
      </c>
      <c r="E1363">
        <v>71</v>
      </c>
      <c r="F1363">
        <v>103</v>
      </c>
      <c r="I1363" t="str">
        <f t="shared" si="42"/>
        <v>NO</v>
      </c>
      <c r="J1363" t="str">
        <f t="shared" si="43"/>
        <v>NO</v>
      </c>
    </row>
    <row r="1364" spans="1:10" x14ac:dyDescent="0.25">
      <c r="A1364">
        <v>40.701918839999998</v>
      </c>
      <c r="B1364">
        <v>14200</v>
      </c>
      <c r="C1364">
        <v>10.546875</v>
      </c>
      <c r="D1364">
        <v>17.578125</v>
      </c>
      <c r="E1364">
        <v>71</v>
      </c>
      <c r="F1364">
        <v>103</v>
      </c>
      <c r="I1364" t="str">
        <f t="shared" si="42"/>
        <v>NO</v>
      </c>
      <c r="J1364" t="str">
        <f t="shared" si="43"/>
        <v>NO</v>
      </c>
    </row>
    <row r="1365" spans="1:10" x14ac:dyDescent="0.25">
      <c r="A1365">
        <v>40.712918999999999</v>
      </c>
      <c r="B1365">
        <v>14210</v>
      </c>
      <c r="C1365">
        <v>10.63476563</v>
      </c>
      <c r="D1365">
        <v>7.9900570000000002</v>
      </c>
      <c r="E1365">
        <v>71</v>
      </c>
      <c r="F1365">
        <v>103</v>
      </c>
      <c r="I1365" t="str">
        <f t="shared" si="42"/>
        <v>YES</v>
      </c>
      <c r="J1365" t="str">
        <f t="shared" si="43"/>
        <v>NO</v>
      </c>
    </row>
    <row r="1366" spans="1:10" x14ac:dyDescent="0.25">
      <c r="A1366">
        <v>40.722918270000001</v>
      </c>
      <c r="B1366">
        <v>14221</v>
      </c>
      <c r="C1366">
        <v>10.72265625</v>
      </c>
      <c r="D1366">
        <v>8.7890625</v>
      </c>
      <c r="E1366">
        <v>71</v>
      </c>
      <c r="F1366">
        <v>103</v>
      </c>
      <c r="I1366" t="str">
        <f t="shared" si="42"/>
        <v>NO</v>
      </c>
      <c r="J1366" t="str">
        <f t="shared" si="43"/>
        <v>NO</v>
      </c>
    </row>
    <row r="1367" spans="1:10" x14ac:dyDescent="0.25">
      <c r="A1367">
        <v>40.732921359999999</v>
      </c>
      <c r="B1367">
        <v>14231</v>
      </c>
      <c r="C1367">
        <v>10.63476563</v>
      </c>
      <c r="D1367">
        <v>-8.7890625</v>
      </c>
      <c r="E1367">
        <v>71</v>
      </c>
      <c r="F1367">
        <v>103</v>
      </c>
      <c r="I1367" t="str">
        <f t="shared" si="42"/>
        <v>NO</v>
      </c>
      <c r="J1367" t="str">
        <f t="shared" si="43"/>
        <v>NO</v>
      </c>
    </row>
    <row r="1368" spans="1:10" x14ac:dyDescent="0.25">
      <c r="A1368">
        <v>40.743918659999999</v>
      </c>
      <c r="B1368">
        <v>14241</v>
      </c>
      <c r="C1368">
        <v>10.45898438</v>
      </c>
      <c r="D1368">
        <v>-15.980114</v>
      </c>
      <c r="E1368">
        <v>71</v>
      </c>
      <c r="F1368">
        <v>103</v>
      </c>
      <c r="I1368" t="str">
        <f t="shared" si="42"/>
        <v>NO</v>
      </c>
      <c r="J1368" t="str">
        <f t="shared" si="43"/>
        <v>NO</v>
      </c>
    </row>
    <row r="1369" spans="1:10" x14ac:dyDescent="0.25">
      <c r="A1369">
        <v>40.753920559999997</v>
      </c>
      <c r="B1369">
        <v>14252</v>
      </c>
      <c r="C1369">
        <v>10.28320313</v>
      </c>
      <c r="D1369">
        <v>-17.578125</v>
      </c>
      <c r="E1369">
        <v>71</v>
      </c>
      <c r="F1369">
        <v>103</v>
      </c>
      <c r="I1369" t="str">
        <f t="shared" si="42"/>
        <v>NO</v>
      </c>
      <c r="J1369" t="str">
        <f t="shared" si="43"/>
        <v>NO</v>
      </c>
    </row>
    <row r="1370" spans="1:10" x14ac:dyDescent="0.25">
      <c r="A1370">
        <v>40.764919519999999</v>
      </c>
      <c r="B1370">
        <v>14262</v>
      </c>
      <c r="C1370">
        <v>9.931640625</v>
      </c>
      <c r="D1370">
        <v>-31.960228000000001</v>
      </c>
      <c r="E1370">
        <v>71</v>
      </c>
      <c r="F1370">
        <v>103</v>
      </c>
      <c r="I1370" t="str">
        <f t="shared" si="42"/>
        <v>NO</v>
      </c>
      <c r="J1370" t="str">
        <f t="shared" si="43"/>
        <v>NO</v>
      </c>
    </row>
    <row r="1371" spans="1:10" x14ac:dyDescent="0.25">
      <c r="A1371">
        <v>40.77491903</v>
      </c>
      <c r="B1371">
        <v>14273</v>
      </c>
      <c r="C1371">
        <v>9.580078125</v>
      </c>
      <c r="D1371">
        <v>-35.15625</v>
      </c>
      <c r="E1371">
        <v>71</v>
      </c>
      <c r="F1371">
        <v>103</v>
      </c>
      <c r="I1371" t="str">
        <f t="shared" si="42"/>
        <v>NO</v>
      </c>
      <c r="J1371" t="str">
        <f t="shared" si="43"/>
        <v>NO</v>
      </c>
    </row>
    <row r="1372" spans="1:10" x14ac:dyDescent="0.25">
      <c r="A1372">
        <v>40.785918240000001</v>
      </c>
      <c r="B1372">
        <v>14283</v>
      </c>
      <c r="C1372">
        <v>9.052734375</v>
      </c>
      <c r="D1372">
        <v>-52.734375</v>
      </c>
      <c r="E1372">
        <v>71</v>
      </c>
      <c r="F1372">
        <v>103</v>
      </c>
      <c r="I1372" t="str">
        <f t="shared" si="42"/>
        <v>NO</v>
      </c>
      <c r="J1372" t="str">
        <f t="shared" si="43"/>
        <v>NO</v>
      </c>
    </row>
    <row r="1373" spans="1:10" x14ac:dyDescent="0.25">
      <c r="A1373">
        <v>40.795918700000001</v>
      </c>
      <c r="B1373">
        <v>14293</v>
      </c>
      <c r="C1373">
        <v>8.525390625</v>
      </c>
      <c r="D1373">
        <v>-47.9403419</v>
      </c>
      <c r="E1373">
        <v>71</v>
      </c>
      <c r="F1373">
        <v>103</v>
      </c>
      <c r="I1373" t="str">
        <f t="shared" si="42"/>
        <v>NO</v>
      </c>
      <c r="J1373" t="str">
        <f t="shared" si="43"/>
        <v>NO</v>
      </c>
    </row>
    <row r="1374" spans="1:10" x14ac:dyDescent="0.25">
      <c r="A1374">
        <v>40.80591965</v>
      </c>
      <c r="B1374">
        <v>14304</v>
      </c>
      <c r="C1374">
        <v>7.822265625</v>
      </c>
      <c r="D1374">
        <v>-70.3125</v>
      </c>
      <c r="E1374">
        <v>71</v>
      </c>
      <c r="F1374">
        <v>103</v>
      </c>
      <c r="I1374" t="str">
        <f t="shared" si="42"/>
        <v>NO</v>
      </c>
      <c r="J1374" t="str">
        <f t="shared" si="43"/>
        <v>NO</v>
      </c>
    </row>
    <row r="1375" spans="1:10" x14ac:dyDescent="0.25">
      <c r="A1375">
        <v>40.816919329999998</v>
      </c>
      <c r="B1375">
        <v>14314</v>
      </c>
      <c r="C1375">
        <v>7.20703125</v>
      </c>
      <c r="D1375">
        <v>-55.930396999999999</v>
      </c>
      <c r="E1375">
        <v>71</v>
      </c>
      <c r="F1375">
        <v>103</v>
      </c>
      <c r="I1375" t="str">
        <f t="shared" si="42"/>
        <v>NO</v>
      </c>
      <c r="J1375" t="str">
        <f t="shared" si="43"/>
        <v>NO</v>
      </c>
    </row>
    <row r="1376" spans="1:10" x14ac:dyDescent="0.25">
      <c r="A1376">
        <v>40.826918599999999</v>
      </c>
      <c r="B1376">
        <v>14325</v>
      </c>
      <c r="C1376">
        <v>6.50390625</v>
      </c>
      <c r="D1376">
        <v>-70.3125</v>
      </c>
      <c r="E1376">
        <v>71</v>
      </c>
      <c r="F1376">
        <v>103</v>
      </c>
      <c r="I1376" t="str">
        <f t="shared" si="42"/>
        <v>NO</v>
      </c>
      <c r="J1376" t="str">
        <f t="shared" si="43"/>
        <v>NO</v>
      </c>
    </row>
    <row r="1377" spans="1:10" x14ac:dyDescent="0.25">
      <c r="A1377">
        <v>40.838061330000002</v>
      </c>
      <c r="B1377">
        <v>14335</v>
      </c>
      <c r="C1377">
        <v>5.625</v>
      </c>
      <c r="D1377">
        <v>-79.900566100000006</v>
      </c>
      <c r="E1377">
        <v>71</v>
      </c>
      <c r="F1377">
        <v>103</v>
      </c>
      <c r="I1377" t="str">
        <f t="shared" si="42"/>
        <v>NO</v>
      </c>
      <c r="J1377" t="str">
        <f t="shared" si="43"/>
        <v>NO</v>
      </c>
    </row>
    <row r="1378" spans="1:10" x14ac:dyDescent="0.25">
      <c r="A1378">
        <v>40.848070139999997</v>
      </c>
      <c r="B1378">
        <v>14346</v>
      </c>
      <c r="C1378">
        <v>4.833984375</v>
      </c>
      <c r="D1378">
        <v>-79.1015625</v>
      </c>
      <c r="E1378">
        <v>71</v>
      </c>
      <c r="F1378">
        <v>103</v>
      </c>
      <c r="I1378" t="str">
        <f t="shared" si="42"/>
        <v>NO</v>
      </c>
      <c r="J1378" t="str">
        <f t="shared" si="43"/>
        <v>NO</v>
      </c>
    </row>
    <row r="1379" spans="1:10" x14ac:dyDescent="0.25">
      <c r="A1379">
        <v>40.858071799999998</v>
      </c>
      <c r="B1379">
        <v>14356</v>
      </c>
      <c r="C1379">
        <v>3.955078125</v>
      </c>
      <c r="D1379">
        <v>-87.890625</v>
      </c>
      <c r="E1379">
        <v>71</v>
      </c>
      <c r="F1379">
        <v>103</v>
      </c>
      <c r="I1379" t="str">
        <f t="shared" si="42"/>
        <v>NO</v>
      </c>
      <c r="J1379" t="str">
        <f t="shared" si="43"/>
        <v>NO</v>
      </c>
    </row>
    <row r="1380" spans="1:10" x14ac:dyDescent="0.25">
      <c r="A1380">
        <v>40.869071009999999</v>
      </c>
      <c r="B1380">
        <v>14366</v>
      </c>
      <c r="C1380">
        <v>2.98828125</v>
      </c>
      <c r="D1380">
        <v>-87.890625</v>
      </c>
      <c r="E1380">
        <v>71</v>
      </c>
      <c r="F1380">
        <v>103</v>
      </c>
      <c r="I1380" t="str">
        <f t="shared" si="42"/>
        <v>NO</v>
      </c>
      <c r="J1380" t="str">
        <f t="shared" si="43"/>
        <v>NO</v>
      </c>
    </row>
    <row r="1381" spans="1:10" x14ac:dyDescent="0.25">
      <c r="A1381">
        <v>40.879070040000002</v>
      </c>
      <c r="B1381">
        <v>14377</v>
      </c>
      <c r="C1381">
        <v>2.109375</v>
      </c>
      <c r="D1381">
        <v>-87.890625</v>
      </c>
      <c r="E1381">
        <v>71</v>
      </c>
      <c r="F1381">
        <v>103</v>
      </c>
      <c r="I1381" t="str">
        <f t="shared" si="42"/>
        <v>NO</v>
      </c>
      <c r="J1381" t="str">
        <f t="shared" si="43"/>
        <v>NO</v>
      </c>
    </row>
    <row r="1382" spans="1:10" x14ac:dyDescent="0.25">
      <c r="A1382">
        <v>40.89006972</v>
      </c>
      <c r="B1382">
        <v>14387</v>
      </c>
      <c r="C1382">
        <v>1.0546875</v>
      </c>
      <c r="D1382">
        <v>-95.880683899999994</v>
      </c>
      <c r="E1382">
        <v>71</v>
      </c>
      <c r="F1382">
        <v>103</v>
      </c>
      <c r="I1382" t="str">
        <f t="shared" si="42"/>
        <v>NO</v>
      </c>
      <c r="J1382" t="str">
        <f t="shared" si="43"/>
        <v>NO</v>
      </c>
    </row>
    <row r="1383" spans="1:10" x14ac:dyDescent="0.25">
      <c r="A1383">
        <v>40.900068760000003</v>
      </c>
      <c r="B1383">
        <v>14398</v>
      </c>
      <c r="C1383">
        <v>8.7890625E-2</v>
      </c>
      <c r="D1383">
        <v>-96.6796875</v>
      </c>
      <c r="E1383">
        <v>71</v>
      </c>
      <c r="F1383">
        <v>103</v>
      </c>
      <c r="I1383" t="str">
        <f t="shared" si="42"/>
        <v>NO</v>
      </c>
      <c r="J1383" t="str">
        <f t="shared" si="43"/>
        <v>NO</v>
      </c>
    </row>
    <row r="1384" spans="1:10" x14ac:dyDescent="0.25">
      <c r="A1384">
        <v>40.911070590000001</v>
      </c>
      <c r="B1384">
        <v>14408</v>
      </c>
      <c r="C1384">
        <v>-0.87890625</v>
      </c>
      <c r="D1384">
        <v>-87.890625</v>
      </c>
      <c r="E1384">
        <v>71</v>
      </c>
      <c r="F1384">
        <v>103</v>
      </c>
      <c r="I1384" t="str">
        <f t="shared" si="42"/>
        <v>NO</v>
      </c>
      <c r="J1384" t="str">
        <f t="shared" si="43"/>
        <v>NO</v>
      </c>
    </row>
    <row r="1385" spans="1:10" x14ac:dyDescent="0.25">
      <c r="A1385">
        <v>40.921072959999996</v>
      </c>
      <c r="B1385">
        <v>14419</v>
      </c>
      <c r="C1385">
        <v>-1.845703125</v>
      </c>
      <c r="D1385">
        <v>-96.6796875</v>
      </c>
      <c r="E1385">
        <v>71</v>
      </c>
      <c r="F1385">
        <v>103</v>
      </c>
      <c r="I1385" t="str">
        <f t="shared" si="42"/>
        <v>NO</v>
      </c>
      <c r="J1385" t="str">
        <f t="shared" si="43"/>
        <v>NO</v>
      </c>
    </row>
    <row r="1386" spans="1:10" x14ac:dyDescent="0.25">
      <c r="A1386">
        <v>40.931069139999998</v>
      </c>
      <c r="B1386">
        <v>14429</v>
      </c>
      <c r="C1386">
        <v>-2.8125</v>
      </c>
      <c r="D1386">
        <v>-96.6796875</v>
      </c>
      <c r="E1386">
        <v>71</v>
      </c>
      <c r="F1386">
        <v>103</v>
      </c>
      <c r="I1386" t="str">
        <f t="shared" si="42"/>
        <v>NO</v>
      </c>
      <c r="J1386" t="str">
        <f t="shared" si="43"/>
        <v>NO</v>
      </c>
    </row>
    <row r="1387" spans="1:10" x14ac:dyDescent="0.25">
      <c r="A1387">
        <v>40.942069529999998</v>
      </c>
      <c r="B1387">
        <v>14439</v>
      </c>
      <c r="C1387">
        <v>-3.779296875</v>
      </c>
      <c r="D1387">
        <v>-87.890625</v>
      </c>
      <c r="E1387">
        <v>71</v>
      </c>
      <c r="F1387">
        <v>103</v>
      </c>
      <c r="I1387" t="str">
        <f t="shared" si="42"/>
        <v>NO</v>
      </c>
      <c r="J1387" t="str">
        <f t="shared" si="43"/>
        <v>NO</v>
      </c>
    </row>
    <row r="1388" spans="1:10" x14ac:dyDescent="0.25">
      <c r="A1388">
        <v>40.952071910000001</v>
      </c>
      <c r="B1388">
        <v>14450</v>
      </c>
      <c r="C1388">
        <v>-4.74609375</v>
      </c>
      <c r="D1388">
        <v>-96.6796875</v>
      </c>
      <c r="E1388">
        <v>71</v>
      </c>
      <c r="F1388">
        <v>103</v>
      </c>
      <c r="I1388" t="str">
        <f t="shared" si="42"/>
        <v>NO</v>
      </c>
      <c r="J1388" t="str">
        <f t="shared" si="43"/>
        <v>NO</v>
      </c>
    </row>
    <row r="1389" spans="1:10" x14ac:dyDescent="0.25">
      <c r="A1389">
        <v>40.96307015</v>
      </c>
      <c r="B1389">
        <v>14460</v>
      </c>
      <c r="C1389">
        <v>-5.537109375</v>
      </c>
      <c r="D1389">
        <v>-71.910514800000001</v>
      </c>
      <c r="E1389">
        <v>71</v>
      </c>
      <c r="F1389">
        <v>103</v>
      </c>
      <c r="I1389" t="str">
        <f t="shared" si="42"/>
        <v>NO</v>
      </c>
      <c r="J1389" t="str">
        <f t="shared" si="43"/>
        <v>NO</v>
      </c>
    </row>
    <row r="1390" spans="1:10" x14ac:dyDescent="0.25">
      <c r="A1390">
        <v>40.973068949999998</v>
      </c>
      <c r="B1390">
        <v>14471</v>
      </c>
      <c r="C1390">
        <v>-6.416015625</v>
      </c>
      <c r="D1390">
        <v>-87.890625</v>
      </c>
      <c r="E1390">
        <v>71</v>
      </c>
      <c r="F1390">
        <v>103</v>
      </c>
      <c r="I1390" t="str">
        <f t="shared" si="42"/>
        <v>NO</v>
      </c>
      <c r="J1390" t="str">
        <f t="shared" si="43"/>
        <v>NO</v>
      </c>
    </row>
    <row r="1391" spans="1:10" x14ac:dyDescent="0.25">
      <c r="A1391">
        <v>40.984069820000002</v>
      </c>
      <c r="B1391">
        <v>14481</v>
      </c>
      <c r="C1391">
        <v>-7.20703125</v>
      </c>
      <c r="D1391">
        <v>-71.910514800000001</v>
      </c>
      <c r="E1391">
        <v>71</v>
      </c>
      <c r="F1391">
        <v>103</v>
      </c>
      <c r="I1391" t="str">
        <f t="shared" si="42"/>
        <v>NO</v>
      </c>
      <c r="J1391" t="str">
        <f t="shared" si="43"/>
        <v>NO</v>
      </c>
    </row>
    <row r="1392" spans="1:10" x14ac:dyDescent="0.25">
      <c r="A1392">
        <v>40.994070290000003</v>
      </c>
      <c r="B1392">
        <v>14492</v>
      </c>
      <c r="C1392">
        <v>-7.91015625</v>
      </c>
      <c r="D1392">
        <v>-70.3125</v>
      </c>
      <c r="E1392">
        <v>71</v>
      </c>
      <c r="F1392">
        <v>103</v>
      </c>
      <c r="I1392" t="str">
        <f t="shared" si="42"/>
        <v>NO</v>
      </c>
      <c r="J1392" t="str">
        <f t="shared" si="43"/>
        <v>NO</v>
      </c>
    </row>
    <row r="1393" spans="1:10" x14ac:dyDescent="0.25">
      <c r="A1393">
        <v>41.004069090000002</v>
      </c>
      <c r="B1393">
        <v>14502</v>
      </c>
      <c r="C1393">
        <v>-8.61328125</v>
      </c>
      <c r="D1393">
        <v>-70.3125</v>
      </c>
      <c r="E1393">
        <v>71</v>
      </c>
      <c r="F1393">
        <v>103</v>
      </c>
      <c r="I1393" t="str">
        <f t="shared" si="42"/>
        <v>NO</v>
      </c>
      <c r="J1393" t="str">
        <f t="shared" si="43"/>
        <v>NO</v>
      </c>
    </row>
    <row r="1394" spans="1:10" x14ac:dyDescent="0.25">
      <c r="A1394">
        <v>41.015069009999998</v>
      </c>
      <c r="B1394">
        <v>14512</v>
      </c>
      <c r="C1394">
        <v>-9.228515625</v>
      </c>
      <c r="D1394">
        <v>-55.930396999999999</v>
      </c>
      <c r="E1394">
        <v>71</v>
      </c>
      <c r="F1394">
        <v>103</v>
      </c>
      <c r="I1394" t="str">
        <f t="shared" si="42"/>
        <v>NO</v>
      </c>
      <c r="J1394" t="str">
        <f t="shared" si="43"/>
        <v>NO</v>
      </c>
    </row>
    <row r="1395" spans="1:10" x14ac:dyDescent="0.25">
      <c r="A1395">
        <v>41.025069240000001</v>
      </c>
      <c r="B1395">
        <v>14523</v>
      </c>
      <c r="C1395">
        <v>-9.755859375</v>
      </c>
      <c r="D1395">
        <v>-52.734375</v>
      </c>
      <c r="E1395">
        <v>71</v>
      </c>
      <c r="F1395">
        <v>103</v>
      </c>
      <c r="I1395" t="str">
        <f t="shared" si="42"/>
        <v>NO</v>
      </c>
      <c r="J1395" t="str">
        <f t="shared" si="43"/>
        <v>NO</v>
      </c>
    </row>
    <row r="1396" spans="1:10" x14ac:dyDescent="0.25">
      <c r="A1396">
        <v>41.036072490000002</v>
      </c>
      <c r="B1396">
        <v>14533</v>
      </c>
      <c r="C1396">
        <v>-10.1953125</v>
      </c>
      <c r="D1396">
        <v>-39.9502831</v>
      </c>
      <c r="E1396">
        <v>71</v>
      </c>
      <c r="F1396">
        <v>103</v>
      </c>
      <c r="I1396" t="str">
        <f t="shared" si="42"/>
        <v>NO</v>
      </c>
      <c r="J1396" t="str">
        <f t="shared" si="43"/>
        <v>NO</v>
      </c>
    </row>
    <row r="1397" spans="1:10" x14ac:dyDescent="0.25">
      <c r="A1397">
        <v>41.046068669999997</v>
      </c>
      <c r="B1397">
        <v>14544</v>
      </c>
      <c r="C1397">
        <v>-10.546875</v>
      </c>
      <c r="D1397">
        <v>-35.15625</v>
      </c>
      <c r="E1397">
        <v>71</v>
      </c>
      <c r="F1397">
        <v>103</v>
      </c>
      <c r="I1397" t="str">
        <f t="shared" si="42"/>
        <v>NO</v>
      </c>
      <c r="J1397" t="str">
        <f t="shared" si="43"/>
        <v>NO</v>
      </c>
    </row>
    <row r="1398" spans="1:10" x14ac:dyDescent="0.25">
      <c r="A1398">
        <v>41.056071039999999</v>
      </c>
      <c r="B1398">
        <v>14554</v>
      </c>
      <c r="C1398">
        <v>-10.81054688</v>
      </c>
      <c r="D1398">
        <v>-23.970171000000001</v>
      </c>
      <c r="E1398">
        <v>71</v>
      </c>
      <c r="F1398">
        <v>103</v>
      </c>
      <c r="I1398" t="str">
        <f t="shared" si="42"/>
        <v>NO</v>
      </c>
      <c r="J1398" t="str">
        <f t="shared" si="43"/>
        <v>NO</v>
      </c>
    </row>
    <row r="1399" spans="1:10" x14ac:dyDescent="0.25">
      <c r="A1399">
        <v>41.067068820000003</v>
      </c>
      <c r="B1399">
        <v>14565</v>
      </c>
      <c r="C1399">
        <v>-10.98632813</v>
      </c>
      <c r="D1399">
        <v>-17.578125</v>
      </c>
      <c r="E1399">
        <v>71</v>
      </c>
      <c r="F1399">
        <v>103</v>
      </c>
      <c r="I1399" t="str">
        <f t="shared" si="42"/>
        <v>NO</v>
      </c>
      <c r="J1399" t="str">
        <f t="shared" si="43"/>
        <v>YES</v>
      </c>
    </row>
    <row r="1400" spans="1:10" x14ac:dyDescent="0.25">
      <c r="A1400">
        <v>41.077069280000003</v>
      </c>
      <c r="B1400">
        <v>14575</v>
      </c>
      <c r="C1400">
        <v>-11.07421875</v>
      </c>
      <c r="D1400">
        <v>-8.7890625</v>
      </c>
      <c r="E1400">
        <v>71</v>
      </c>
      <c r="F1400">
        <v>103</v>
      </c>
      <c r="I1400" t="str">
        <f t="shared" si="42"/>
        <v>NO</v>
      </c>
      <c r="J1400" t="str">
        <f t="shared" si="43"/>
        <v>YES</v>
      </c>
    </row>
    <row r="1401" spans="1:10" x14ac:dyDescent="0.25">
      <c r="A1401">
        <v>41.088068720000003</v>
      </c>
      <c r="B1401">
        <v>14585</v>
      </c>
      <c r="C1401">
        <v>-11.07421875</v>
      </c>
      <c r="D1401">
        <v>0</v>
      </c>
      <c r="E1401">
        <v>71</v>
      </c>
      <c r="F1401">
        <v>103</v>
      </c>
      <c r="I1401" t="str">
        <f t="shared" si="42"/>
        <v>NO</v>
      </c>
      <c r="J1401" t="str">
        <f t="shared" si="43"/>
        <v>NO</v>
      </c>
    </row>
    <row r="1402" spans="1:10" x14ac:dyDescent="0.25">
      <c r="A1402">
        <v>41.098072289999998</v>
      </c>
      <c r="B1402">
        <v>14596</v>
      </c>
      <c r="C1402">
        <v>-10.98632813</v>
      </c>
      <c r="D1402">
        <v>8.7890625</v>
      </c>
      <c r="E1402">
        <v>71</v>
      </c>
      <c r="F1402">
        <v>103</v>
      </c>
      <c r="I1402" t="str">
        <f t="shared" si="42"/>
        <v>NO</v>
      </c>
      <c r="J1402" t="str">
        <f t="shared" si="43"/>
        <v>NO</v>
      </c>
    </row>
    <row r="1403" spans="1:10" x14ac:dyDescent="0.25">
      <c r="A1403">
        <v>41.109068870000002</v>
      </c>
      <c r="B1403">
        <v>14606</v>
      </c>
      <c r="C1403">
        <v>-10.81054688</v>
      </c>
      <c r="D1403">
        <v>15.980114</v>
      </c>
      <c r="E1403">
        <v>71</v>
      </c>
      <c r="F1403">
        <v>103</v>
      </c>
      <c r="I1403" t="str">
        <f t="shared" si="42"/>
        <v>NO</v>
      </c>
      <c r="J1403" t="str">
        <f t="shared" si="43"/>
        <v>NO</v>
      </c>
    </row>
    <row r="1404" spans="1:10" x14ac:dyDescent="0.25">
      <c r="A1404">
        <v>41.119067909999998</v>
      </c>
      <c r="B1404">
        <v>14617</v>
      </c>
      <c r="C1404">
        <v>-10.546875</v>
      </c>
      <c r="D1404">
        <v>26.3671875</v>
      </c>
      <c r="E1404">
        <v>71</v>
      </c>
      <c r="F1404">
        <v>103</v>
      </c>
      <c r="I1404" t="str">
        <f t="shared" si="42"/>
        <v>NO</v>
      </c>
      <c r="J1404" t="str">
        <f t="shared" si="43"/>
        <v>NO</v>
      </c>
    </row>
    <row r="1405" spans="1:10" x14ac:dyDescent="0.25">
      <c r="A1405">
        <v>41.129081960000001</v>
      </c>
      <c r="B1405">
        <v>14627</v>
      </c>
      <c r="C1405">
        <v>-10.1953125</v>
      </c>
      <c r="D1405">
        <v>31.960228000000001</v>
      </c>
      <c r="E1405">
        <v>71</v>
      </c>
      <c r="F1405">
        <v>103</v>
      </c>
      <c r="I1405" t="str">
        <f t="shared" si="42"/>
        <v>NO</v>
      </c>
      <c r="J1405" t="str">
        <f t="shared" si="43"/>
        <v>NO</v>
      </c>
    </row>
    <row r="1406" spans="1:10" x14ac:dyDescent="0.25">
      <c r="A1406">
        <v>41.140084270000003</v>
      </c>
      <c r="B1406">
        <v>14638</v>
      </c>
      <c r="C1406">
        <v>-9.755859375</v>
      </c>
      <c r="D1406">
        <v>43.9453125</v>
      </c>
      <c r="E1406">
        <v>71</v>
      </c>
      <c r="F1406">
        <v>103</v>
      </c>
      <c r="I1406" t="str">
        <f t="shared" si="42"/>
        <v>NO</v>
      </c>
      <c r="J1406" t="str">
        <f t="shared" si="43"/>
        <v>NO</v>
      </c>
    </row>
    <row r="1407" spans="1:10" x14ac:dyDescent="0.25">
      <c r="A1407">
        <v>41.150081630000003</v>
      </c>
      <c r="B1407">
        <v>14648</v>
      </c>
      <c r="C1407">
        <v>-9.228515625</v>
      </c>
      <c r="D1407">
        <v>52.734375</v>
      </c>
      <c r="E1407">
        <v>71</v>
      </c>
      <c r="F1407">
        <v>103</v>
      </c>
      <c r="I1407" t="str">
        <f t="shared" si="42"/>
        <v>NO</v>
      </c>
      <c r="J1407" t="str">
        <f t="shared" si="43"/>
        <v>NO</v>
      </c>
    </row>
    <row r="1408" spans="1:10" x14ac:dyDescent="0.25">
      <c r="A1408">
        <v>41.161081549999999</v>
      </c>
      <c r="B1408">
        <v>14658</v>
      </c>
      <c r="C1408">
        <v>-8.61328125</v>
      </c>
      <c r="D1408">
        <v>55.930396999999999</v>
      </c>
      <c r="E1408">
        <v>71</v>
      </c>
      <c r="F1408">
        <v>103</v>
      </c>
      <c r="I1408" t="str">
        <f t="shared" si="42"/>
        <v>NO</v>
      </c>
      <c r="J1408" t="str">
        <f t="shared" si="43"/>
        <v>NO</v>
      </c>
    </row>
    <row r="1409" spans="1:10" x14ac:dyDescent="0.25">
      <c r="A1409">
        <v>41.171083209999999</v>
      </c>
      <c r="B1409">
        <v>14669</v>
      </c>
      <c r="C1409">
        <v>-7.998046875</v>
      </c>
      <c r="D1409">
        <v>61.5234375</v>
      </c>
      <c r="E1409">
        <v>71</v>
      </c>
      <c r="F1409">
        <v>103</v>
      </c>
      <c r="I1409" t="str">
        <f t="shared" si="42"/>
        <v>NO</v>
      </c>
      <c r="J1409" t="str">
        <f t="shared" si="43"/>
        <v>NO</v>
      </c>
    </row>
    <row r="1410" spans="1:10" x14ac:dyDescent="0.25">
      <c r="A1410">
        <v>41.18208551</v>
      </c>
      <c r="B1410">
        <v>14679</v>
      </c>
      <c r="C1410">
        <v>-7.20703125</v>
      </c>
      <c r="D1410">
        <v>71.910514800000001</v>
      </c>
      <c r="E1410">
        <v>71</v>
      </c>
      <c r="F1410">
        <v>103</v>
      </c>
      <c r="I1410" t="str">
        <f t="shared" si="42"/>
        <v>NO</v>
      </c>
      <c r="J1410" t="str">
        <f t="shared" si="43"/>
        <v>NO</v>
      </c>
    </row>
    <row r="1411" spans="1:10" x14ac:dyDescent="0.25">
      <c r="A1411">
        <v>41.192082640000002</v>
      </c>
      <c r="B1411">
        <v>14690</v>
      </c>
      <c r="C1411">
        <v>-6.416015625</v>
      </c>
      <c r="D1411">
        <v>79.1015625</v>
      </c>
      <c r="E1411">
        <v>71</v>
      </c>
      <c r="F1411">
        <v>103</v>
      </c>
      <c r="I1411" t="str">
        <f t="shared" si="42"/>
        <v>NO</v>
      </c>
      <c r="J1411" t="str">
        <f t="shared" si="43"/>
        <v>NO</v>
      </c>
    </row>
    <row r="1412" spans="1:10" x14ac:dyDescent="0.25">
      <c r="A1412">
        <v>41.202084540000001</v>
      </c>
      <c r="B1412">
        <v>14700</v>
      </c>
      <c r="C1412">
        <v>-5.625</v>
      </c>
      <c r="D1412">
        <v>71.910514800000001</v>
      </c>
      <c r="E1412">
        <v>71</v>
      </c>
      <c r="F1412">
        <v>103</v>
      </c>
      <c r="I1412" t="str">
        <f t="shared" si="42"/>
        <v>NO</v>
      </c>
      <c r="J1412" t="str">
        <f t="shared" si="43"/>
        <v>NO</v>
      </c>
    </row>
    <row r="1413" spans="1:10" x14ac:dyDescent="0.25">
      <c r="A1413">
        <v>41.213082550000003</v>
      </c>
      <c r="B1413">
        <v>14711</v>
      </c>
      <c r="C1413">
        <v>-4.74609375</v>
      </c>
      <c r="D1413">
        <v>87.890625</v>
      </c>
      <c r="E1413">
        <v>71</v>
      </c>
      <c r="F1413">
        <v>103</v>
      </c>
      <c r="I1413" t="str">
        <f t="shared" si="42"/>
        <v>NO</v>
      </c>
      <c r="J1413" t="str">
        <f t="shared" si="43"/>
        <v>NO</v>
      </c>
    </row>
    <row r="1414" spans="1:10" x14ac:dyDescent="0.25">
      <c r="A1414">
        <v>41.223083969999998</v>
      </c>
      <c r="B1414">
        <v>14721</v>
      </c>
      <c r="C1414">
        <v>-3.779296875</v>
      </c>
      <c r="D1414">
        <v>96.6796875</v>
      </c>
      <c r="E1414">
        <v>71</v>
      </c>
      <c r="F1414">
        <v>103</v>
      </c>
      <c r="I1414" t="str">
        <f t="shared" ref="I1414:I1477" si="44">IF(AND(C1415=MAX(C1411:C1419), _xlfn.STDEV.P(C1411:C1419)&gt;$K$6),"YES","NO")</f>
        <v>NO</v>
      </c>
      <c r="J1414" t="str">
        <f t="shared" ref="J1414:J1477" si="45">IF(AND(C1415=MIN(C1411:C1419), _xlfn.STDEV.P(C1411:C1419)&gt;$K$6),"YES","NO")</f>
        <v>NO</v>
      </c>
    </row>
    <row r="1415" spans="1:10" x14ac:dyDescent="0.25">
      <c r="A1415">
        <v>41.234082219999998</v>
      </c>
      <c r="B1415">
        <v>14731</v>
      </c>
      <c r="C1415">
        <v>-2.900390625</v>
      </c>
      <c r="D1415">
        <v>79.900566100000006</v>
      </c>
      <c r="E1415">
        <v>71</v>
      </c>
      <c r="F1415">
        <v>103</v>
      </c>
      <c r="I1415" t="str">
        <f t="shared" si="44"/>
        <v>NO</v>
      </c>
      <c r="J1415" t="str">
        <f t="shared" si="45"/>
        <v>NO</v>
      </c>
    </row>
    <row r="1416" spans="1:10" x14ac:dyDescent="0.25">
      <c r="A1416">
        <v>41.244084600000001</v>
      </c>
      <c r="B1416">
        <v>14742</v>
      </c>
      <c r="C1416">
        <v>-1.93359375</v>
      </c>
      <c r="D1416">
        <v>96.6796875</v>
      </c>
      <c r="E1416">
        <v>71</v>
      </c>
      <c r="F1416">
        <v>103</v>
      </c>
      <c r="I1416" t="str">
        <f t="shared" si="44"/>
        <v>NO</v>
      </c>
      <c r="J1416" t="str">
        <f t="shared" si="45"/>
        <v>NO</v>
      </c>
    </row>
    <row r="1417" spans="1:10" x14ac:dyDescent="0.25">
      <c r="A1417">
        <v>41.25508499</v>
      </c>
      <c r="B1417">
        <v>14752</v>
      </c>
      <c r="C1417">
        <v>-0.966796875</v>
      </c>
      <c r="D1417">
        <v>87.890625</v>
      </c>
      <c r="E1417">
        <v>71</v>
      </c>
      <c r="F1417">
        <v>103</v>
      </c>
      <c r="I1417" t="str">
        <f t="shared" si="44"/>
        <v>NO</v>
      </c>
      <c r="J1417" t="str">
        <f t="shared" si="45"/>
        <v>NO</v>
      </c>
    </row>
    <row r="1418" spans="1:10" x14ac:dyDescent="0.25">
      <c r="A1418">
        <v>41.265081639999998</v>
      </c>
      <c r="B1418">
        <v>14763</v>
      </c>
      <c r="C1418">
        <v>0</v>
      </c>
      <c r="D1418">
        <v>96.6796875</v>
      </c>
      <c r="E1418">
        <v>71</v>
      </c>
      <c r="F1418">
        <v>103</v>
      </c>
      <c r="I1418" t="str">
        <f t="shared" si="44"/>
        <v>NO</v>
      </c>
      <c r="J1418" t="str">
        <f t="shared" si="45"/>
        <v>NO</v>
      </c>
    </row>
    <row r="1419" spans="1:10" x14ac:dyDescent="0.25">
      <c r="A1419">
        <v>41.275081870000001</v>
      </c>
      <c r="B1419">
        <v>14773</v>
      </c>
      <c r="C1419">
        <v>0.966796875</v>
      </c>
      <c r="D1419">
        <v>87.890625</v>
      </c>
      <c r="E1419">
        <v>71</v>
      </c>
      <c r="F1419">
        <v>103</v>
      </c>
      <c r="I1419" t="str">
        <f t="shared" si="44"/>
        <v>NO</v>
      </c>
      <c r="J1419" t="str">
        <f t="shared" si="45"/>
        <v>NO</v>
      </c>
    </row>
    <row r="1420" spans="1:10" x14ac:dyDescent="0.25">
      <c r="A1420">
        <v>41.286086079999997</v>
      </c>
      <c r="B1420">
        <v>14784</v>
      </c>
      <c r="C1420">
        <v>2.021484375</v>
      </c>
      <c r="D1420">
        <v>105.46875</v>
      </c>
      <c r="E1420">
        <v>71</v>
      </c>
      <c r="F1420">
        <v>103</v>
      </c>
      <c r="I1420" t="str">
        <f t="shared" si="44"/>
        <v>NO</v>
      </c>
      <c r="J1420" t="str">
        <f t="shared" si="45"/>
        <v>NO</v>
      </c>
    </row>
    <row r="1421" spans="1:10" x14ac:dyDescent="0.25">
      <c r="A1421">
        <v>41.29610538</v>
      </c>
      <c r="B1421">
        <v>14794</v>
      </c>
      <c r="C1421">
        <v>2.900390625</v>
      </c>
      <c r="D1421">
        <v>87.890625</v>
      </c>
      <c r="E1421">
        <v>71</v>
      </c>
      <c r="F1421">
        <v>103</v>
      </c>
      <c r="I1421" t="str">
        <f t="shared" si="44"/>
        <v>NO</v>
      </c>
      <c r="J1421" t="str">
        <f t="shared" si="45"/>
        <v>NO</v>
      </c>
    </row>
    <row r="1422" spans="1:10" x14ac:dyDescent="0.25">
      <c r="A1422">
        <v>41.306797029999998</v>
      </c>
      <c r="B1422">
        <v>14804</v>
      </c>
      <c r="C1422">
        <v>3.8671875</v>
      </c>
      <c r="D1422">
        <v>87.890625</v>
      </c>
      <c r="E1422">
        <v>71</v>
      </c>
      <c r="F1422">
        <v>103</v>
      </c>
      <c r="I1422" t="str">
        <f t="shared" si="44"/>
        <v>NO</v>
      </c>
      <c r="J1422" t="str">
        <f t="shared" si="45"/>
        <v>NO</v>
      </c>
    </row>
    <row r="1423" spans="1:10" x14ac:dyDescent="0.25">
      <c r="A1423">
        <v>41.316799639999999</v>
      </c>
      <c r="B1423">
        <v>14815</v>
      </c>
      <c r="C1423">
        <v>4.74609375</v>
      </c>
      <c r="D1423">
        <v>87.890625</v>
      </c>
      <c r="E1423">
        <v>71</v>
      </c>
      <c r="F1423">
        <v>103</v>
      </c>
      <c r="I1423" t="str">
        <f t="shared" si="44"/>
        <v>NO</v>
      </c>
      <c r="J1423" t="str">
        <f t="shared" si="45"/>
        <v>NO</v>
      </c>
    </row>
    <row r="1424" spans="1:10" x14ac:dyDescent="0.25">
      <c r="A1424">
        <v>41.327798369999996</v>
      </c>
      <c r="B1424">
        <v>14825</v>
      </c>
      <c r="C1424">
        <v>5.537109375</v>
      </c>
      <c r="D1424">
        <v>71.910514800000001</v>
      </c>
      <c r="E1424">
        <v>71</v>
      </c>
      <c r="F1424">
        <v>103</v>
      </c>
      <c r="I1424" t="str">
        <f t="shared" si="44"/>
        <v>NO</v>
      </c>
      <c r="J1424" t="str">
        <f t="shared" si="45"/>
        <v>NO</v>
      </c>
    </row>
    <row r="1425" spans="1:10" x14ac:dyDescent="0.25">
      <c r="A1425">
        <v>41.33779526</v>
      </c>
      <c r="B1425">
        <v>14836</v>
      </c>
      <c r="C1425">
        <v>6.328125</v>
      </c>
      <c r="D1425">
        <v>79.1015625</v>
      </c>
      <c r="E1425">
        <v>71</v>
      </c>
      <c r="F1425">
        <v>103</v>
      </c>
      <c r="I1425" t="str">
        <f t="shared" si="44"/>
        <v>NO</v>
      </c>
      <c r="J1425" t="str">
        <f t="shared" si="45"/>
        <v>NO</v>
      </c>
    </row>
    <row r="1426" spans="1:10" x14ac:dyDescent="0.25">
      <c r="A1426">
        <v>41.348795410000001</v>
      </c>
      <c r="B1426">
        <v>14846</v>
      </c>
      <c r="C1426">
        <v>7.119140625</v>
      </c>
      <c r="D1426">
        <v>79.1015625</v>
      </c>
      <c r="E1426">
        <v>71</v>
      </c>
      <c r="F1426">
        <v>103</v>
      </c>
      <c r="I1426" t="str">
        <f t="shared" si="44"/>
        <v>NO</v>
      </c>
      <c r="J1426" t="str">
        <f t="shared" si="45"/>
        <v>NO</v>
      </c>
    </row>
    <row r="1427" spans="1:10" x14ac:dyDescent="0.25">
      <c r="A1427">
        <v>41.358796830000003</v>
      </c>
      <c r="B1427">
        <v>14857</v>
      </c>
      <c r="C1427">
        <v>7.734375</v>
      </c>
      <c r="D1427">
        <v>55.930396999999999</v>
      </c>
      <c r="E1427">
        <v>71</v>
      </c>
      <c r="F1427">
        <v>103</v>
      </c>
      <c r="I1427" t="str">
        <f t="shared" si="44"/>
        <v>NO</v>
      </c>
      <c r="J1427" t="str">
        <f t="shared" si="45"/>
        <v>NO</v>
      </c>
    </row>
    <row r="1428" spans="1:10" x14ac:dyDescent="0.25">
      <c r="A1428">
        <v>41.369799380000003</v>
      </c>
      <c r="B1428">
        <v>14867</v>
      </c>
      <c r="C1428">
        <v>8.349609375</v>
      </c>
      <c r="D1428">
        <v>61.5234375</v>
      </c>
      <c r="E1428">
        <v>71</v>
      </c>
      <c r="F1428">
        <v>103</v>
      </c>
      <c r="I1428" t="str">
        <f t="shared" si="44"/>
        <v>NO</v>
      </c>
      <c r="J1428" t="str">
        <f t="shared" si="45"/>
        <v>NO</v>
      </c>
    </row>
    <row r="1429" spans="1:10" x14ac:dyDescent="0.25">
      <c r="A1429">
        <v>41.379796030000001</v>
      </c>
      <c r="B1429">
        <v>14877</v>
      </c>
      <c r="C1429">
        <v>8.876953125</v>
      </c>
      <c r="D1429">
        <v>47.9403419</v>
      </c>
      <c r="E1429">
        <v>71</v>
      </c>
      <c r="F1429">
        <v>103</v>
      </c>
      <c r="I1429" t="str">
        <f t="shared" si="44"/>
        <v>NO</v>
      </c>
      <c r="J1429" t="str">
        <f t="shared" si="45"/>
        <v>NO</v>
      </c>
    </row>
    <row r="1430" spans="1:10" x14ac:dyDescent="0.25">
      <c r="A1430">
        <v>41.38979578</v>
      </c>
      <c r="B1430">
        <v>14888</v>
      </c>
      <c r="C1430">
        <v>9.404296875</v>
      </c>
      <c r="D1430">
        <v>52.734375</v>
      </c>
      <c r="E1430">
        <v>71</v>
      </c>
      <c r="F1430">
        <v>103</v>
      </c>
      <c r="I1430" t="str">
        <f t="shared" si="44"/>
        <v>NO</v>
      </c>
      <c r="J1430" t="str">
        <f t="shared" si="45"/>
        <v>NO</v>
      </c>
    </row>
    <row r="1431" spans="1:10" x14ac:dyDescent="0.25">
      <c r="A1431">
        <v>41.400797369999999</v>
      </c>
      <c r="B1431">
        <v>14898</v>
      </c>
      <c r="C1431">
        <v>9.755859375</v>
      </c>
      <c r="D1431">
        <v>31.960228000000001</v>
      </c>
      <c r="E1431">
        <v>71</v>
      </c>
      <c r="F1431">
        <v>103</v>
      </c>
      <c r="I1431" t="str">
        <f t="shared" si="44"/>
        <v>NO</v>
      </c>
      <c r="J1431" t="str">
        <f t="shared" si="45"/>
        <v>NO</v>
      </c>
    </row>
    <row r="1432" spans="1:10" x14ac:dyDescent="0.25">
      <c r="A1432">
        <v>41.410795929999999</v>
      </c>
      <c r="B1432">
        <v>14909</v>
      </c>
      <c r="C1432">
        <v>10.10742188</v>
      </c>
      <c r="D1432">
        <v>35.15625</v>
      </c>
      <c r="E1432">
        <v>71</v>
      </c>
      <c r="F1432">
        <v>103</v>
      </c>
      <c r="I1432" t="str">
        <f t="shared" si="44"/>
        <v>NO</v>
      </c>
      <c r="J1432" t="str">
        <f t="shared" si="45"/>
        <v>NO</v>
      </c>
    </row>
    <row r="1433" spans="1:10" x14ac:dyDescent="0.25">
      <c r="A1433">
        <v>41.421796319999999</v>
      </c>
      <c r="B1433">
        <v>14919</v>
      </c>
      <c r="C1433">
        <v>10.28320313</v>
      </c>
      <c r="D1433">
        <v>17.578125</v>
      </c>
      <c r="E1433">
        <v>71</v>
      </c>
      <c r="F1433">
        <v>103</v>
      </c>
      <c r="I1433" t="str">
        <f t="shared" si="44"/>
        <v>NO</v>
      </c>
      <c r="J1433" t="str">
        <f t="shared" si="45"/>
        <v>NO</v>
      </c>
    </row>
    <row r="1434" spans="1:10" x14ac:dyDescent="0.25">
      <c r="A1434">
        <v>41.431798219999997</v>
      </c>
      <c r="B1434">
        <v>14929</v>
      </c>
      <c r="C1434">
        <v>10.45898438</v>
      </c>
      <c r="D1434">
        <v>15.980114</v>
      </c>
      <c r="E1434">
        <v>71</v>
      </c>
      <c r="F1434">
        <v>103</v>
      </c>
      <c r="I1434" t="str">
        <f t="shared" si="44"/>
        <v>YES</v>
      </c>
      <c r="J1434" t="str">
        <f t="shared" si="45"/>
        <v>NO</v>
      </c>
    </row>
    <row r="1435" spans="1:10" x14ac:dyDescent="0.25">
      <c r="A1435">
        <v>41.442796469999998</v>
      </c>
      <c r="B1435">
        <v>14940</v>
      </c>
      <c r="C1435">
        <v>10.546875</v>
      </c>
      <c r="D1435">
        <v>8.7890625</v>
      </c>
      <c r="E1435">
        <v>71</v>
      </c>
      <c r="F1435">
        <v>103</v>
      </c>
      <c r="I1435" t="str">
        <f t="shared" si="44"/>
        <v>NO</v>
      </c>
      <c r="J1435" t="str">
        <f t="shared" si="45"/>
        <v>NO</v>
      </c>
    </row>
    <row r="1436" spans="1:10" x14ac:dyDescent="0.25">
      <c r="A1436">
        <v>41.452795739999999</v>
      </c>
      <c r="B1436">
        <v>14950</v>
      </c>
      <c r="C1436">
        <v>10.45898438</v>
      </c>
      <c r="D1436">
        <v>-7.9900570000000002</v>
      </c>
      <c r="E1436">
        <v>71</v>
      </c>
      <c r="F1436">
        <v>103</v>
      </c>
      <c r="I1436" t="str">
        <f t="shared" si="44"/>
        <v>NO</v>
      </c>
      <c r="J1436" t="str">
        <f t="shared" si="45"/>
        <v>NO</v>
      </c>
    </row>
    <row r="1437" spans="1:10" x14ac:dyDescent="0.25">
      <c r="A1437">
        <v>41.463563919999999</v>
      </c>
      <c r="B1437">
        <v>14961</v>
      </c>
      <c r="C1437">
        <v>10.37109375</v>
      </c>
      <c r="D1437">
        <v>-8.7890625</v>
      </c>
      <c r="E1437">
        <v>71</v>
      </c>
      <c r="F1437">
        <v>103</v>
      </c>
      <c r="I1437" t="str">
        <f t="shared" si="44"/>
        <v>NO</v>
      </c>
      <c r="J1437" t="str">
        <f t="shared" si="45"/>
        <v>NO</v>
      </c>
    </row>
    <row r="1438" spans="1:10" x14ac:dyDescent="0.25">
      <c r="A1438">
        <v>41.473980670000003</v>
      </c>
      <c r="B1438">
        <v>14971</v>
      </c>
      <c r="C1438">
        <v>10.1953125</v>
      </c>
      <c r="D1438">
        <v>-15.980114</v>
      </c>
      <c r="E1438">
        <v>71</v>
      </c>
      <c r="F1438">
        <v>103</v>
      </c>
      <c r="I1438" t="str">
        <f t="shared" si="44"/>
        <v>NO</v>
      </c>
      <c r="J1438" t="str">
        <f t="shared" si="45"/>
        <v>NO</v>
      </c>
    </row>
    <row r="1439" spans="1:10" x14ac:dyDescent="0.25">
      <c r="A1439">
        <v>41.484167810000002</v>
      </c>
      <c r="B1439">
        <v>14982</v>
      </c>
      <c r="C1439">
        <v>9.931640625</v>
      </c>
      <c r="D1439">
        <v>-26.3671875</v>
      </c>
      <c r="E1439">
        <v>71</v>
      </c>
      <c r="F1439">
        <v>103</v>
      </c>
      <c r="I1439" t="str">
        <f t="shared" si="44"/>
        <v>NO</v>
      </c>
      <c r="J1439" t="str">
        <f t="shared" si="45"/>
        <v>NO</v>
      </c>
    </row>
    <row r="1440" spans="1:10" x14ac:dyDescent="0.25">
      <c r="A1440">
        <v>41.494454150000003</v>
      </c>
      <c r="B1440">
        <v>14992</v>
      </c>
      <c r="C1440">
        <v>9.580078125</v>
      </c>
      <c r="D1440">
        <v>-35.15625</v>
      </c>
      <c r="E1440">
        <v>71</v>
      </c>
      <c r="F1440">
        <v>103</v>
      </c>
      <c r="I1440" t="str">
        <f t="shared" si="44"/>
        <v>NO</v>
      </c>
      <c r="J1440" t="str">
        <f t="shared" si="45"/>
        <v>NO</v>
      </c>
    </row>
    <row r="1441" spans="1:10" x14ac:dyDescent="0.25">
      <c r="A1441">
        <v>41.504906890000001</v>
      </c>
      <c r="B1441">
        <v>15002</v>
      </c>
      <c r="C1441">
        <v>9.140625</v>
      </c>
      <c r="D1441">
        <v>-39.9502831</v>
      </c>
      <c r="E1441">
        <v>71</v>
      </c>
      <c r="F1441">
        <v>103</v>
      </c>
      <c r="I1441" t="str">
        <f t="shared" si="44"/>
        <v>NO</v>
      </c>
      <c r="J1441" t="str">
        <f t="shared" si="45"/>
        <v>NO</v>
      </c>
    </row>
    <row r="1442" spans="1:10" x14ac:dyDescent="0.25">
      <c r="A1442">
        <v>41.515432599999997</v>
      </c>
      <c r="B1442">
        <v>15013</v>
      </c>
      <c r="C1442">
        <v>8.61328125</v>
      </c>
      <c r="D1442">
        <v>-52.734375</v>
      </c>
      <c r="E1442">
        <v>71</v>
      </c>
      <c r="F1442">
        <v>103</v>
      </c>
      <c r="I1442" t="str">
        <f t="shared" si="44"/>
        <v>NO</v>
      </c>
      <c r="J1442" t="str">
        <f t="shared" si="45"/>
        <v>NO</v>
      </c>
    </row>
    <row r="1443" spans="1:10" x14ac:dyDescent="0.25">
      <c r="A1443">
        <v>41.525534149999999</v>
      </c>
      <c r="B1443">
        <v>15023</v>
      </c>
      <c r="C1443">
        <v>8.0859375</v>
      </c>
      <c r="D1443">
        <v>-47.9403419</v>
      </c>
      <c r="E1443">
        <v>71</v>
      </c>
      <c r="F1443">
        <v>103</v>
      </c>
      <c r="I1443" t="str">
        <f t="shared" si="44"/>
        <v>NO</v>
      </c>
      <c r="J1443" t="str">
        <f t="shared" si="45"/>
        <v>NO</v>
      </c>
    </row>
    <row r="1444" spans="1:10" x14ac:dyDescent="0.25">
      <c r="A1444">
        <v>41.536474230000003</v>
      </c>
      <c r="B1444">
        <v>15034</v>
      </c>
      <c r="C1444">
        <v>7.3828125</v>
      </c>
      <c r="D1444">
        <v>-70.3125</v>
      </c>
      <c r="E1444">
        <v>71</v>
      </c>
      <c r="F1444">
        <v>103</v>
      </c>
      <c r="I1444" t="str">
        <f t="shared" si="44"/>
        <v>NO</v>
      </c>
      <c r="J1444" t="str">
        <f t="shared" si="45"/>
        <v>NO</v>
      </c>
    </row>
    <row r="1445" spans="1:10" x14ac:dyDescent="0.25">
      <c r="A1445">
        <v>41.546622280000001</v>
      </c>
      <c r="B1445">
        <v>15044</v>
      </c>
      <c r="C1445">
        <v>6.6796875</v>
      </c>
      <c r="D1445">
        <v>-63.9204559</v>
      </c>
      <c r="E1445">
        <v>71</v>
      </c>
      <c r="F1445">
        <v>103</v>
      </c>
      <c r="I1445" t="str">
        <f t="shared" si="44"/>
        <v>NO</v>
      </c>
      <c r="J1445" t="str">
        <f t="shared" si="45"/>
        <v>NO</v>
      </c>
    </row>
    <row r="1446" spans="1:10" x14ac:dyDescent="0.25">
      <c r="A1446">
        <v>41.557359220000002</v>
      </c>
      <c r="B1446">
        <v>15055</v>
      </c>
      <c r="C1446">
        <v>5.9765625</v>
      </c>
      <c r="D1446">
        <v>-70.3125</v>
      </c>
      <c r="E1446">
        <v>71</v>
      </c>
      <c r="F1446">
        <v>103</v>
      </c>
      <c r="I1446" t="str">
        <f t="shared" si="44"/>
        <v>NO</v>
      </c>
      <c r="J1446" t="str">
        <f t="shared" si="45"/>
        <v>NO</v>
      </c>
    </row>
    <row r="1447" spans="1:10" x14ac:dyDescent="0.25">
      <c r="A1447">
        <v>41.567558050000002</v>
      </c>
      <c r="B1447">
        <v>15065</v>
      </c>
      <c r="C1447">
        <v>5.09765625</v>
      </c>
      <c r="D1447">
        <v>-87.890625</v>
      </c>
      <c r="E1447">
        <v>71</v>
      </c>
      <c r="F1447">
        <v>103</v>
      </c>
      <c r="I1447" t="str">
        <f t="shared" si="44"/>
        <v>NO</v>
      </c>
      <c r="J1447" t="str">
        <f t="shared" si="45"/>
        <v>NO</v>
      </c>
    </row>
    <row r="1448" spans="1:10" x14ac:dyDescent="0.25">
      <c r="A1448">
        <v>41.577476019999999</v>
      </c>
      <c r="B1448">
        <v>15075</v>
      </c>
      <c r="C1448">
        <v>4.21875</v>
      </c>
      <c r="D1448">
        <v>-79.900566100000006</v>
      </c>
      <c r="E1448">
        <v>71</v>
      </c>
      <c r="F1448">
        <v>103</v>
      </c>
      <c r="I1448" t="str">
        <f t="shared" si="44"/>
        <v>NO</v>
      </c>
      <c r="J1448" t="str">
        <f t="shared" si="45"/>
        <v>NO</v>
      </c>
    </row>
    <row r="1449" spans="1:10" x14ac:dyDescent="0.25">
      <c r="A1449">
        <v>41.588766810000003</v>
      </c>
      <c r="B1449">
        <v>15086</v>
      </c>
      <c r="C1449">
        <v>3.427734375</v>
      </c>
      <c r="D1449">
        <v>-79.1015625</v>
      </c>
      <c r="E1449">
        <v>71</v>
      </c>
      <c r="F1449">
        <v>103</v>
      </c>
      <c r="I1449" t="str">
        <f t="shared" si="44"/>
        <v>NO</v>
      </c>
      <c r="J1449" t="str">
        <f t="shared" si="45"/>
        <v>NO</v>
      </c>
    </row>
    <row r="1450" spans="1:10" x14ac:dyDescent="0.25">
      <c r="A1450">
        <v>41.598937509999999</v>
      </c>
      <c r="B1450">
        <v>15096</v>
      </c>
      <c r="C1450">
        <v>2.4609375</v>
      </c>
      <c r="D1450">
        <v>-87.890625</v>
      </c>
      <c r="E1450">
        <v>71</v>
      </c>
      <c r="F1450">
        <v>103</v>
      </c>
      <c r="I1450" t="str">
        <f t="shared" si="44"/>
        <v>NO</v>
      </c>
      <c r="J1450" t="str">
        <f t="shared" si="45"/>
        <v>NO</v>
      </c>
    </row>
    <row r="1451" spans="1:10" x14ac:dyDescent="0.25">
      <c r="A1451">
        <v>41.609374279999997</v>
      </c>
      <c r="B1451">
        <v>15107</v>
      </c>
      <c r="C1451">
        <v>1.494140625</v>
      </c>
      <c r="D1451">
        <v>-96.6796875</v>
      </c>
      <c r="E1451">
        <v>71</v>
      </c>
      <c r="F1451">
        <v>103</v>
      </c>
      <c r="I1451" t="str">
        <f t="shared" si="44"/>
        <v>NO</v>
      </c>
      <c r="J1451" t="str">
        <f t="shared" si="45"/>
        <v>NO</v>
      </c>
    </row>
    <row r="1452" spans="1:10" x14ac:dyDescent="0.25">
      <c r="A1452">
        <v>41.619523289999997</v>
      </c>
      <c r="B1452">
        <v>15117</v>
      </c>
      <c r="C1452">
        <v>0.52734375</v>
      </c>
      <c r="D1452">
        <v>-87.890625</v>
      </c>
      <c r="E1452">
        <v>71</v>
      </c>
      <c r="F1452">
        <v>103</v>
      </c>
      <c r="I1452" t="str">
        <f t="shared" si="44"/>
        <v>NO</v>
      </c>
      <c r="J1452" t="str">
        <f t="shared" si="45"/>
        <v>NO</v>
      </c>
    </row>
    <row r="1453" spans="1:10" x14ac:dyDescent="0.25">
      <c r="A1453">
        <v>41.630161999999999</v>
      </c>
      <c r="B1453">
        <v>15128</v>
      </c>
      <c r="C1453">
        <v>-0.439453125</v>
      </c>
      <c r="D1453">
        <v>-96.6796875</v>
      </c>
      <c r="E1453">
        <v>71</v>
      </c>
      <c r="F1453">
        <v>103</v>
      </c>
      <c r="I1453" t="str">
        <f t="shared" si="44"/>
        <v>NO</v>
      </c>
      <c r="J1453" t="str">
        <f t="shared" si="45"/>
        <v>NO</v>
      </c>
    </row>
    <row r="1454" spans="1:10" x14ac:dyDescent="0.25">
      <c r="A1454">
        <v>41.640161749999997</v>
      </c>
      <c r="B1454">
        <v>15138</v>
      </c>
      <c r="C1454">
        <v>-1.40625</v>
      </c>
      <c r="D1454">
        <v>-96.6796875</v>
      </c>
      <c r="E1454">
        <v>71</v>
      </c>
      <c r="F1454">
        <v>103</v>
      </c>
      <c r="I1454" t="str">
        <f t="shared" si="44"/>
        <v>NO</v>
      </c>
      <c r="J1454" t="str">
        <f t="shared" si="45"/>
        <v>NO</v>
      </c>
    </row>
    <row r="1455" spans="1:10" x14ac:dyDescent="0.25">
      <c r="A1455">
        <v>41.651158809999998</v>
      </c>
      <c r="B1455">
        <v>15148</v>
      </c>
      <c r="C1455">
        <v>-2.373046875</v>
      </c>
      <c r="D1455">
        <v>-87.890625</v>
      </c>
      <c r="E1455">
        <v>71</v>
      </c>
      <c r="F1455">
        <v>103</v>
      </c>
      <c r="I1455" t="str">
        <f t="shared" si="44"/>
        <v>NO</v>
      </c>
      <c r="J1455" t="str">
        <f t="shared" si="45"/>
        <v>NO</v>
      </c>
    </row>
    <row r="1456" spans="1:10" x14ac:dyDescent="0.25">
      <c r="A1456">
        <v>41.661161180000001</v>
      </c>
      <c r="B1456">
        <v>15159</v>
      </c>
      <c r="C1456">
        <v>-3.251953125</v>
      </c>
      <c r="D1456">
        <v>-87.890625</v>
      </c>
      <c r="E1456">
        <v>71</v>
      </c>
      <c r="F1456">
        <v>103</v>
      </c>
      <c r="I1456" t="str">
        <f t="shared" si="44"/>
        <v>NO</v>
      </c>
      <c r="J1456" t="str">
        <f t="shared" si="45"/>
        <v>NO</v>
      </c>
    </row>
    <row r="1457" spans="1:10" x14ac:dyDescent="0.25">
      <c r="A1457">
        <v>41.672165630000002</v>
      </c>
      <c r="B1457">
        <v>15169</v>
      </c>
      <c r="C1457">
        <v>-4.21875</v>
      </c>
      <c r="D1457">
        <v>-87.890625</v>
      </c>
      <c r="E1457">
        <v>71</v>
      </c>
      <c r="F1457">
        <v>103</v>
      </c>
      <c r="I1457" t="str">
        <f t="shared" si="44"/>
        <v>NO</v>
      </c>
      <c r="J1457" t="str">
        <f t="shared" si="45"/>
        <v>NO</v>
      </c>
    </row>
    <row r="1458" spans="1:10" x14ac:dyDescent="0.25">
      <c r="A1458">
        <v>41.682158950000002</v>
      </c>
      <c r="B1458">
        <v>15180</v>
      </c>
      <c r="C1458">
        <v>-5.09765625</v>
      </c>
      <c r="D1458">
        <v>-87.890625</v>
      </c>
      <c r="E1458">
        <v>71</v>
      </c>
      <c r="F1458">
        <v>103</v>
      </c>
      <c r="I1458" t="str">
        <f t="shared" si="44"/>
        <v>NO</v>
      </c>
      <c r="J1458" t="str">
        <f t="shared" si="45"/>
        <v>NO</v>
      </c>
    </row>
    <row r="1459" spans="1:10" x14ac:dyDescent="0.25">
      <c r="A1459">
        <v>41.692161800000001</v>
      </c>
      <c r="B1459">
        <v>15190</v>
      </c>
      <c r="C1459">
        <v>-5.9765625</v>
      </c>
      <c r="D1459">
        <v>-79.900566100000006</v>
      </c>
      <c r="E1459">
        <v>71</v>
      </c>
      <c r="F1459">
        <v>103</v>
      </c>
      <c r="I1459" t="str">
        <f t="shared" si="44"/>
        <v>NO</v>
      </c>
      <c r="J1459" t="str">
        <f t="shared" si="45"/>
        <v>NO</v>
      </c>
    </row>
    <row r="1460" spans="1:10" x14ac:dyDescent="0.25">
      <c r="A1460">
        <v>41.703159810000002</v>
      </c>
      <c r="B1460">
        <v>15201</v>
      </c>
      <c r="C1460">
        <v>-6.767578125</v>
      </c>
      <c r="D1460">
        <v>-79.1015625</v>
      </c>
      <c r="E1460">
        <v>71</v>
      </c>
      <c r="F1460">
        <v>103</v>
      </c>
      <c r="I1460" t="str">
        <f t="shared" si="44"/>
        <v>NO</v>
      </c>
      <c r="J1460" t="str">
        <f t="shared" si="45"/>
        <v>NO</v>
      </c>
    </row>
    <row r="1461" spans="1:10" x14ac:dyDescent="0.25">
      <c r="A1461">
        <v>41.713159560000001</v>
      </c>
      <c r="B1461">
        <v>15211</v>
      </c>
      <c r="C1461">
        <v>-7.470703125</v>
      </c>
      <c r="D1461">
        <v>-70.3125</v>
      </c>
      <c r="E1461">
        <v>71</v>
      </c>
      <c r="F1461">
        <v>103</v>
      </c>
      <c r="I1461" t="str">
        <f t="shared" si="44"/>
        <v>NO</v>
      </c>
      <c r="J1461" t="str">
        <f t="shared" si="45"/>
        <v>NO</v>
      </c>
    </row>
    <row r="1462" spans="1:10" x14ac:dyDescent="0.25">
      <c r="A1462">
        <v>41.724159</v>
      </c>
      <c r="B1462">
        <v>15221</v>
      </c>
      <c r="C1462">
        <v>-8.173828125</v>
      </c>
      <c r="D1462">
        <v>-63.9204559</v>
      </c>
      <c r="E1462">
        <v>71</v>
      </c>
      <c r="F1462">
        <v>103</v>
      </c>
      <c r="I1462" t="str">
        <f t="shared" si="44"/>
        <v>NO</v>
      </c>
      <c r="J1462" t="str">
        <f t="shared" si="45"/>
        <v>NO</v>
      </c>
    </row>
    <row r="1463" spans="1:10" x14ac:dyDescent="0.25">
      <c r="A1463">
        <v>41.73415971</v>
      </c>
      <c r="B1463">
        <v>15232</v>
      </c>
      <c r="C1463">
        <v>-8.7890625</v>
      </c>
      <c r="D1463">
        <v>-61.5234375</v>
      </c>
      <c r="E1463">
        <v>71</v>
      </c>
      <c r="F1463">
        <v>103</v>
      </c>
      <c r="I1463" t="str">
        <f t="shared" si="44"/>
        <v>NO</v>
      </c>
      <c r="J1463" t="str">
        <f t="shared" si="45"/>
        <v>NO</v>
      </c>
    </row>
    <row r="1464" spans="1:10" x14ac:dyDescent="0.25">
      <c r="A1464">
        <v>41.744934319999999</v>
      </c>
      <c r="B1464">
        <v>15242</v>
      </c>
      <c r="C1464">
        <v>-9.31640625</v>
      </c>
      <c r="D1464">
        <v>-47.9403419</v>
      </c>
      <c r="E1464">
        <v>71</v>
      </c>
      <c r="F1464">
        <v>103</v>
      </c>
      <c r="I1464" t="str">
        <f t="shared" si="44"/>
        <v>NO</v>
      </c>
      <c r="J1464" t="str">
        <f t="shared" si="45"/>
        <v>NO</v>
      </c>
    </row>
    <row r="1465" spans="1:10" x14ac:dyDescent="0.25">
      <c r="A1465">
        <v>41.754933119999997</v>
      </c>
      <c r="B1465">
        <v>15253</v>
      </c>
      <c r="C1465">
        <v>-9.755859375</v>
      </c>
      <c r="D1465">
        <v>-43.9453125</v>
      </c>
      <c r="E1465">
        <v>71</v>
      </c>
      <c r="F1465">
        <v>103</v>
      </c>
      <c r="I1465" t="str">
        <f t="shared" si="44"/>
        <v>NO</v>
      </c>
      <c r="J1465" t="str">
        <f t="shared" si="45"/>
        <v>NO</v>
      </c>
    </row>
    <row r="1466" spans="1:10" x14ac:dyDescent="0.25">
      <c r="A1466">
        <v>41.765932079999999</v>
      </c>
      <c r="B1466">
        <v>15263</v>
      </c>
      <c r="C1466">
        <v>-10.1953125</v>
      </c>
      <c r="D1466">
        <v>-39.9502831</v>
      </c>
      <c r="E1466">
        <v>71</v>
      </c>
      <c r="F1466">
        <v>103</v>
      </c>
      <c r="I1466" t="str">
        <f t="shared" si="44"/>
        <v>NO</v>
      </c>
      <c r="J1466" t="str">
        <f t="shared" si="45"/>
        <v>NO</v>
      </c>
    </row>
    <row r="1467" spans="1:10" x14ac:dyDescent="0.25">
      <c r="A1467">
        <v>41.775934460000002</v>
      </c>
      <c r="B1467">
        <v>15274</v>
      </c>
      <c r="C1467">
        <v>-10.546875</v>
      </c>
      <c r="D1467">
        <v>-35.15625</v>
      </c>
      <c r="E1467">
        <v>71</v>
      </c>
      <c r="F1467">
        <v>103</v>
      </c>
      <c r="I1467" t="str">
        <f t="shared" si="44"/>
        <v>NO</v>
      </c>
      <c r="J1467" t="str">
        <f t="shared" si="45"/>
        <v>NO</v>
      </c>
    </row>
    <row r="1468" spans="1:10" x14ac:dyDescent="0.25">
      <c r="A1468">
        <v>41.7859652</v>
      </c>
      <c r="B1468">
        <v>15284</v>
      </c>
      <c r="C1468">
        <v>-10.72265625</v>
      </c>
      <c r="D1468">
        <v>-17.578125</v>
      </c>
      <c r="E1468">
        <v>71</v>
      </c>
      <c r="F1468">
        <v>103</v>
      </c>
      <c r="I1468" t="str">
        <f t="shared" si="44"/>
        <v>NO</v>
      </c>
      <c r="J1468" t="str">
        <f t="shared" si="45"/>
        <v>NO</v>
      </c>
    </row>
    <row r="1469" spans="1:10" x14ac:dyDescent="0.25">
      <c r="A1469">
        <v>41.796956059999999</v>
      </c>
      <c r="B1469">
        <v>15294</v>
      </c>
      <c r="C1469">
        <v>-10.81054688</v>
      </c>
      <c r="D1469">
        <v>-7.9900570000000002</v>
      </c>
      <c r="E1469">
        <v>71</v>
      </c>
      <c r="F1469">
        <v>103</v>
      </c>
      <c r="I1469" t="str">
        <f t="shared" si="44"/>
        <v>NO</v>
      </c>
      <c r="J1469" t="str">
        <f t="shared" si="45"/>
        <v>YES</v>
      </c>
    </row>
    <row r="1470" spans="1:10" x14ac:dyDescent="0.25">
      <c r="A1470">
        <v>41.806954619999999</v>
      </c>
      <c r="B1470">
        <v>15305</v>
      </c>
      <c r="C1470">
        <v>-10.8984375</v>
      </c>
      <c r="D1470">
        <v>-8.7890625</v>
      </c>
      <c r="E1470">
        <v>71</v>
      </c>
      <c r="F1470">
        <v>103</v>
      </c>
      <c r="I1470" t="str">
        <f t="shared" si="44"/>
        <v>NO</v>
      </c>
      <c r="J1470" t="str">
        <f t="shared" si="45"/>
        <v>NO</v>
      </c>
    </row>
    <row r="1471" spans="1:10" x14ac:dyDescent="0.25">
      <c r="A1471">
        <v>41.817955019999999</v>
      </c>
      <c r="B1471">
        <v>15315</v>
      </c>
      <c r="C1471">
        <v>-10.81054688</v>
      </c>
      <c r="D1471">
        <v>7.9900570000000002</v>
      </c>
      <c r="E1471">
        <v>71</v>
      </c>
      <c r="F1471">
        <v>103</v>
      </c>
      <c r="I1471" t="str">
        <f t="shared" si="44"/>
        <v>NO</v>
      </c>
      <c r="J1471" t="str">
        <f t="shared" si="45"/>
        <v>NO</v>
      </c>
    </row>
    <row r="1472" spans="1:10" x14ac:dyDescent="0.25">
      <c r="A1472">
        <v>41.827953579999999</v>
      </c>
      <c r="B1472">
        <v>15326</v>
      </c>
      <c r="C1472">
        <v>-10.63476563</v>
      </c>
      <c r="D1472">
        <v>17.578125</v>
      </c>
      <c r="E1472">
        <v>71</v>
      </c>
      <c r="F1472">
        <v>103</v>
      </c>
      <c r="I1472" t="str">
        <f t="shared" si="44"/>
        <v>NO</v>
      </c>
      <c r="J1472" t="str">
        <f t="shared" si="45"/>
        <v>NO</v>
      </c>
    </row>
    <row r="1473" spans="1:10" x14ac:dyDescent="0.25">
      <c r="A1473">
        <v>41.837956669999997</v>
      </c>
      <c r="B1473">
        <v>15336</v>
      </c>
      <c r="C1473">
        <v>-10.45898438</v>
      </c>
      <c r="D1473">
        <v>15.980114</v>
      </c>
      <c r="E1473">
        <v>71</v>
      </c>
      <c r="F1473">
        <v>103</v>
      </c>
      <c r="I1473" t="str">
        <f t="shared" si="44"/>
        <v>NO</v>
      </c>
      <c r="J1473" t="str">
        <f t="shared" si="45"/>
        <v>NO</v>
      </c>
    </row>
    <row r="1474" spans="1:10" x14ac:dyDescent="0.25">
      <c r="A1474">
        <v>41.848956819999998</v>
      </c>
      <c r="B1474">
        <v>15347</v>
      </c>
      <c r="C1474">
        <v>-10.10742188</v>
      </c>
      <c r="D1474">
        <v>35.15625</v>
      </c>
      <c r="E1474">
        <v>71</v>
      </c>
      <c r="F1474">
        <v>103</v>
      </c>
      <c r="I1474" t="str">
        <f t="shared" si="44"/>
        <v>NO</v>
      </c>
      <c r="J1474" t="str">
        <f t="shared" si="45"/>
        <v>NO</v>
      </c>
    </row>
    <row r="1475" spans="1:10" x14ac:dyDescent="0.25">
      <c r="A1475">
        <v>41.85895395</v>
      </c>
      <c r="B1475">
        <v>15357</v>
      </c>
      <c r="C1475">
        <v>-9.755859375</v>
      </c>
      <c r="D1475">
        <v>35.15625</v>
      </c>
      <c r="E1475">
        <v>71</v>
      </c>
      <c r="F1475">
        <v>103</v>
      </c>
      <c r="I1475" t="str">
        <f t="shared" si="44"/>
        <v>NO</v>
      </c>
      <c r="J1475" t="str">
        <f t="shared" si="45"/>
        <v>NO</v>
      </c>
    </row>
    <row r="1476" spans="1:10" x14ac:dyDescent="0.25">
      <c r="A1476">
        <v>41.869953389999999</v>
      </c>
      <c r="B1476">
        <v>15367</v>
      </c>
      <c r="C1476">
        <v>-9.31640625</v>
      </c>
      <c r="D1476">
        <v>39.9502831</v>
      </c>
      <c r="E1476">
        <v>71</v>
      </c>
      <c r="F1476">
        <v>103</v>
      </c>
      <c r="I1476" t="str">
        <f t="shared" si="44"/>
        <v>NO</v>
      </c>
      <c r="J1476" t="str">
        <f t="shared" si="45"/>
        <v>NO</v>
      </c>
    </row>
    <row r="1477" spans="1:10" x14ac:dyDescent="0.25">
      <c r="A1477">
        <v>41.879954810000001</v>
      </c>
      <c r="B1477">
        <v>15378</v>
      </c>
      <c r="C1477">
        <v>-8.7890625</v>
      </c>
      <c r="D1477">
        <v>52.734375</v>
      </c>
      <c r="E1477">
        <v>71</v>
      </c>
      <c r="F1477">
        <v>103</v>
      </c>
      <c r="I1477" t="str">
        <f t="shared" si="44"/>
        <v>NO</v>
      </c>
      <c r="J1477" t="str">
        <f t="shared" si="45"/>
        <v>NO</v>
      </c>
    </row>
    <row r="1478" spans="1:10" x14ac:dyDescent="0.25">
      <c r="A1478">
        <v>41.890991450000001</v>
      </c>
      <c r="B1478">
        <v>15388</v>
      </c>
      <c r="C1478">
        <v>-8.0859375</v>
      </c>
      <c r="D1478">
        <v>63.9204559</v>
      </c>
      <c r="E1478">
        <v>71</v>
      </c>
      <c r="F1478">
        <v>103</v>
      </c>
      <c r="I1478" t="str">
        <f t="shared" ref="I1478:I1541" si="46">IF(AND(C1479=MAX(C1475:C1483), _xlfn.STDEV.P(C1475:C1483)&gt;$K$6),"YES","NO")</f>
        <v>NO</v>
      </c>
      <c r="J1478" t="str">
        <f t="shared" ref="J1478:J1541" si="47">IF(AND(C1479=MIN(C1475:C1483), _xlfn.STDEV.P(C1475:C1483)&gt;$K$6),"YES","NO")</f>
        <v>NO</v>
      </c>
    </row>
    <row r="1479" spans="1:10" x14ac:dyDescent="0.25">
      <c r="A1479">
        <v>41.900955920000001</v>
      </c>
      <c r="B1479">
        <v>15399</v>
      </c>
      <c r="C1479">
        <v>-7.3828125</v>
      </c>
      <c r="D1479">
        <v>70.3125</v>
      </c>
      <c r="E1479">
        <v>71</v>
      </c>
      <c r="F1479">
        <v>103</v>
      </c>
      <c r="I1479" t="str">
        <f t="shared" si="46"/>
        <v>NO</v>
      </c>
      <c r="J1479" t="str">
        <f t="shared" si="47"/>
        <v>NO</v>
      </c>
    </row>
    <row r="1480" spans="1:10" x14ac:dyDescent="0.25">
      <c r="A1480">
        <v>41.911956070000002</v>
      </c>
      <c r="B1480">
        <v>15409</v>
      </c>
      <c r="C1480">
        <v>-6.6796875</v>
      </c>
      <c r="D1480">
        <v>70.3125</v>
      </c>
      <c r="E1480">
        <v>71</v>
      </c>
      <c r="F1480">
        <v>103</v>
      </c>
      <c r="I1480" t="str">
        <f t="shared" si="46"/>
        <v>NO</v>
      </c>
      <c r="J1480" t="str">
        <f t="shared" si="47"/>
        <v>NO</v>
      </c>
    </row>
    <row r="1481" spans="1:10" x14ac:dyDescent="0.25">
      <c r="A1481">
        <v>41.921954149999998</v>
      </c>
      <c r="B1481">
        <v>15420</v>
      </c>
      <c r="C1481">
        <v>-5.888671875</v>
      </c>
      <c r="D1481">
        <v>71.910514800000001</v>
      </c>
      <c r="E1481">
        <v>71</v>
      </c>
      <c r="F1481">
        <v>103</v>
      </c>
      <c r="I1481" t="str">
        <f t="shared" si="46"/>
        <v>NO</v>
      </c>
      <c r="J1481" t="str">
        <f t="shared" si="47"/>
        <v>NO</v>
      </c>
    </row>
    <row r="1482" spans="1:10" x14ac:dyDescent="0.25">
      <c r="A1482">
        <v>41.93195558</v>
      </c>
      <c r="B1482">
        <v>15430</v>
      </c>
      <c r="C1482">
        <v>-5.009765625</v>
      </c>
      <c r="D1482">
        <v>87.890625</v>
      </c>
      <c r="E1482">
        <v>71</v>
      </c>
      <c r="F1482">
        <v>103</v>
      </c>
      <c r="I1482" t="str">
        <f t="shared" si="46"/>
        <v>NO</v>
      </c>
      <c r="J1482" t="str">
        <f t="shared" si="47"/>
        <v>NO</v>
      </c>
    </row>
    <row r="1483" spans="1:10" x14ac:dyDescent="0.25">
      <c r="A1483">
        <v>41.942954059999998</v>
      </c>
      <c r="B1483">
        <v>15440</v>
      </c>
      <c r="C1483">
        <v>-4.130859375</v>
      </c>
      <c r="D1483">
        <v>79.900566100000006</v>
      </c>
      <c r="E1483">
        <v>71</v>
      </c>
      <c r="F1483">
        <v>103</v>
      </c>
      <c r="I1483" t="str">
        <f t="shared" si="46"/>
        <v>NO</v>
      </c>
      <c r="J1483" t="str">
        <f t="shared" si="47"/>
        <v>NO</v>
      </c>
    </row>
    <row r="1484" spans="1:10" x14ac:dyDescent="0.25">
      <c r="A1484">
        <v>41.952969549999999</v>
      </c>
      <c r="B1484">
        <v>15451</v>
      </c>
      <c r="C1484">
        <v>-3.251953125</v>
      </c>
      <c r="D1484">
        <v>87.890625</v>
      </c>
      <c r="E1484">
        <v>71</v>
      </c>
      <c r="F1484">
        <v>103</v>
      </c>
      <c r="I1484" t="str">
        <f t="shared" si="46"/>
        <v>NO</v>
      </c>
      <c r="J1484" t="str">
        <f t="shared" si="47"/>
        <v>NO</v>
      </c>
    </row>
    <row r="1485" spans="1:10" x14ac:dyDescent="0.25">
      <c r="A1485">
        <v>41.963968280000003</v>
      </c>
      <c r="B1485">
        <v>15461</v>
      </c>
      <c r="C1485">
        <v>-2.28515625</v>
      </c>
      <c r="D1485">
        <v>87.890625</v>
      </c>
      <c r="E1485">
        <v>71</v>
      </c>
      <c r="F1485">
        <v>103</v>
      </c>
      <c r="I1485" t="str">
        <f t="shared" si="46"/>
        <v>NO</v>
      </c>
      <c r="J1485" t="str">
        <f t="shared" si="47"/>
        <v>NO</v>
      </c>
    </row>
    <row r="1486" spans="1:10" x14ac:dyDescent="0.25">
      <c r="A1486">
        <v>41.973966359999999</v>
      </c>
      <c r="B1486">
        <v>15472</v>
      </c>
      <c r="C1486">
        <v>-1.318359375</v>
      </c>
      <c r="D1486">
        <v>96.6796875</v>
      </c>
      <c r="E1486">
        <v>71</v>
      </c>
      <c r="F1486">
        <v>103</v>
      </c>
      <c r="I1486" t="str">
        <f t="shared" si="46"/>
        <v>NO</v>
      </c>
      <c r="J1486" t="str">
        <f t="shared" si="47"/>
        <v>NO</v>
      </c>
    </row>
    <row r="1487" spans="1:10" x14ac:dyDescent="0.25">
      <c r="A1487">
        <v>41.983967300000003</v>
      </c>
      <c r="B1487">
        <v>15482</v>
      </c>
      <c r="C1487">
        <v>-0.439453125</v>
      </c>
      <c r="D1487">
        <v>87.890625</v>
      </c>
      <c r="E1487">
        <v>71</v>
      </c>
      <c r="F1487">
        <v>103</v>
      </c>
      <c r="I1487" t="str">
        <f t="shared" si="46"/>
        <v>NO</v>
      </c>
      <c r="J1487" t="str">
        <f t="shared" si="47"/>
        <v>NO</v>
      </c>
    </row>
    <row r="1488" spans="1:10" x14ac:dyDescent="0.25">
      <c r="A1488">
        <v>41.994967459999998</v>
      </c>
      <c r="B1488">
        <v>15492</v>
      </c>
      <c r="C1488">
        <v>0.52734375</v>
      </c>
      <c r="D1488">
        <v>87.890625</v>
      </c>
      <c r="E1488">
        <v>71</v>
      </c>
      <c r="F1488">
        <v>103</v>
      </c>
      <c r="I1488" t="str">
        <f t="shared" si="46"/>
        <v>NO</v>
      </c>
      <c r="J1488" t="str">
        <f t="shared" si="47"/>
        <v>NO</v>
      </c>
    </row>
    <row r="1489" spans="1:10" x14ac:dyDescent="0.25">
      <c r="A1489">
        <v>42.004966500000002</v>
      </c>
      <c r="B1489">
        <v>15503</v>
      </c>
      <c r="C1489">
        <v>1.494140625</v>
      </c>
      <c r="D1489">
        <v>96.6796875</v>
      </c>
      <c r="E1489">
        <v>71</v>
      </c>
      <c r="F1489">
        <v>103</v>
      </c>
      <c r="I1489" t="str">
        <f t="shared" si="46"/>
        <v>NO</v>
      </c>
      <c r="J1489" t="str">
        <f t="shared" si="47"/>
        <v>NO</v>
      </c>
    </row>
    <row r="1490" spans="1:10" x14ac:dyDescent="0.25">
      <c r="A1490">
        <v>42.015977380000002</v>
      </c>
      <c r="B1490">
        <v>15513</v>
      </c>
      <c r="C1490">
        <v>2.4609375</v>
      </c>
      <c r="D1490">
        <v>87.890625</v>
      </c>
      <c r="E1490">
        <v>71</v>
      </c>
      <c r="F1490">
        <v>103</v>
      </c>
      <c r="I1490" t="str">
        <f t="shared" si="46"/>
        <v>NO</v>
      </c>
      <c r="J1490" t="str">
        <f t="shared" si="47"/>
        <v>NO</v>
      </c>
    </row>
    <row r="1491" spans="1:10" x14ac:dyDescent="0.25">
      <c r="A1491">
        <v>42.025977609999998</v>
      </c>
      <c r="B1491">
        <v>15524</v>
      </c>
      <c r="C1491">
        <v>3.33984375</v>
      </c>
      <c r="D1491">
        <v>87.890625</v>
      </c>
      <c r="E1491">
        <v>71</v>
      </c>
      <c r="F1491">
        <v>103</v>
      </c>
      <c r="I1491" t="str">
        <f t="shared" si="46"/>
        <v>NO</v>
      </c>
      <c r="J1491" t="str">
        <f t="shared" si="47"/>
        <v>NO</v>
      </c>
    </row>
    <row r="1492" spans="1:10" x14ac:dyDescent="0.25">
      <c r="A1492">
        <v>42.036980149999998</v>
      </c>
      <c r="B1492">
        <v>15534</v>
      </c>
      <c r="C1492">
        <v>4.21875</v>
      </c>
      <c r="D1492">
        <v>79.900566100000006</v>
      </c>
      <c r="E1492">
        <v>71</v>
      </c>
      <c r="F1492">
        <v>103</v>
      </c>
      <c r="I1492" t="str">
        <f t="shared" si="46"/>
        <v>NO</v>
      </c>
      <c r="J1492" t="str">
        <f t="shared" si="47"/>
        <v>NO</v>
      </c>
    </row>
    <row r="1493" spans="1:10" x14ac:dyDescent="0.25">
      <c r="A1493">
        <v>42.046976800000003</v>
      </c>
      <c r="B1493">
        <v>15545</v>
      </c>
      <c r="C1493">
        <v>5.09765625</v>
      </c>
      <c r="D1493">
        <v>87.890625</v>
      </c>
      <c r="E1493">
        <v>71</v>
      </c>
      <c r="F1493">
        <v>103</v>
      </c>
      <c r="I1493" t="str">
        <f t="shared" si="46"/>
        <v>NO</v>
      </c>
      <c r="J1493" t="str">
        <f t="shared" si="47"/>
        <v>NO</v>
      </c>
    </row>
    <row r="1494" spans="1:10" x14ac:dyDescent="0.25">
      <c r="A1494">
        <v>42.05697799</v>
      </c>
      <c r="B1494">
        <v>15555</v>
      </c>
      <c r="C1494">
        <v>5.888671875</v>
      </c>
      <c r="D1494">
        <v>79.1015625</v>
      </c>
      <c r="E1494">
        <v>71</v>
      </c>
      <c r="F1494">
        <v>103</v>
      </c>
      <c r="I1494" t="str">
        <f t="shared" si="46"/>
        <v>NO</v>
      </c>
      <c r="J1494" t="str">
        <f t="shared" si="47"/>
        <v>NO</v>
      </c>
    </row>
    <row r="1495" spans="1:10" x14ac:dyDescent="0.25">
      <c r="A1495">
        <v>42.067979809999997</v>
      </c>
      <c r="B1495">
        <v>15565</v>
      </c>
      <c r="C1495">
        <v>6.591796875</v>
      </c>
      <c r="D1495">
        <v>63.9204559</v>
      </c>
      <c r="E1495">
        <v>71</v>
      </c>
      <c r="F1495">
        <v>103</v>
      </c>
      <c r="I1495" t="str">
        <f t="shared" si="46"/>
        <v>NO</v>
      </c>
      <c r="J1495" t="str">
        <f t="shared" si="47"/>
        <v>NO</v>
      </c>
    </row>
    <row r="1496" spans="1:10" x14ac:dyDescent="0.25">
      <c r="A1496">
        <v>42.077977660000002</v>
      </c>
      <c r="B1496">
        <v>15576</v>
      </c>
      <c r="C1496">
        <v>7.294921875</v>
      </c>
      <c r="D1496">
        <v>70.3125</v>
      </c>
      <c r="E1496">
        <v>71</v>
      </c>
      <c r="F1496">
        <v>103</v>
      </c>
      <c r="I1496" t="str">
        <f t="shared" si="46"/>
        <v>NO</v>
      </c>
      <c r="J1496" t="str">
        <f t="shared" si="47"/>
        <v>NO</v>
      </c>
    </row>
    <row r="1497" spans="1:10" x14ac:dyDescent="0.25">
      <c r="A1497">
        <v>42.088978529999999</v>
      </c>
      <c r="B1497">
        <v>15586</v>
      </c>
      <c r="C1497">
        <v>7.91015625</v>
      </c>
      <c r="D1497">
        <v>55.930396999999999</v>
      </c>
      <c r="E1497">
        <v>71</v>
      </c>
      <c r="F1497">
        <v>103</v>
      </c>
      <c r="I1497" t="str">
        <f t="shared" si="46"/>
        <v>NO</v>
      </c>
      <c r="J1497" t="str">
        <f t="shared" si="47"/>
        <v>NO</v>
      </c>
    </row>
    <row r="1498" spans="1:10" x14ac:dyDescent="0.25">
      <c r="A1498">
        <v>42.098978520000003</v>
      </c>
      <c r="B1498">
        <v>15597</v>
      </c>
      <c r="C1498">
        <v>8.525390625</v>
      </c>
      <c r="D1498">
        <v>61.5234375</v>
      </c>
      <c r="E1498">
        <v>71</v>
      </c>
      <c r="F1498">
        <v>103</v>
      </c>
      <c r="I1498" t="str">
        <f t="shared" si="46"/>
        <v>NO</v>
      </c>
      <c r="J1498" t="str">
        <f t="shared" si="47"/>
        <v>NO</v>
      </c>
    </row>
    <row r="1499" spans="1:10" x14ac:dyDescent="0.25">
      <c r="A1499">
        <v>42.109980819999997</v>
      </c>
      <c r="B1499">
        <v>15607</v>
      </c>
      <c r="C1499">
        <v>9.052734375</v>
      </c>
      <c r="D1499">
        <v>47.9403419</v>
      </c>
      <c r="E1499">
        <v>71</v>
      </c>
      <c r="F1499">
        <v>103</v>
      </c>
      <c r="I1499" t="str">
        <f t="shared" si="46"/>
        <v>NO</v>
      </c>
      <c r="J1499" t="str">
        <f t="shared" si="47"/>
        <v>NO</v>
      </c>
    </row>
    <row r="1500" spans="1:10" x14ac:dyDescent="0.25">
      <c r="A1500">
        <v>42.119977470000002</v>
      </c>
      <c r="B1500">
        <v>15618</v>
      </c>
      <c r="C1500">
        <v>9.404296875</v>
      </c>
      <c r="D1500">
        <v>35.15625</v>
      </c>
      <c r="E1500">
        <v>71</v>
      </c>
      <c r="F1500">
        <v>103</v>
      </c>
      <c r="I1500" t="str">
        <f t="shared" si="46"/>
        <v>NO</v>
      </c>
      <c r="J1500" t="str">
        <f t="shared" si="47"/>
        <v>NO</v>
      </c>
    </row>
    <row r="1501" spans="1:10" x14ac:dyDescent="0.25">
      <c r="A1501">
        <v>42.129977699999998</v>
      </c>
      <c r="B1501">
        <v>15628</v>
      </c>
      <c r="C1501">
        <v>9.755859375</v>
      </c>
      <c r="D1501">
        <v>35.15625</v>
      </c>
      <c r="E1501">
        <v>71</v>
      </c>
      <c r="F1501">
        <v>103</v>
      </c>
      <c r="I1501" t="str">
        <f t="shared" si="46"/>
        <v>NO</v>
      </c>
      <c r="J1501" t="str">
        <f t="shared" si="47"/>
        <v>NO</v>
      </c>
    </row>
    <row r="1502" spans="1:10" x14ac:dyDescent="0.25">
      <c r="A1502">
        <v>42.140978339999997</v>
      </c>
      <c r="B1502">
        <v>15638</v>
      </c>
      <c r="C1502">
        <v>10.01953125</v>
      </c>
      <c r="D1502">
        <v>23.970171000000001</v>
      </c>
      <c r="E1502">
        <v>71</v>
      </c>
      <c r="F1502">
        <v>103</v>
      </c>
      <c r="I1502" t="str">
        <f t="shared" si="46"/>
        <v>NO</v>
      </c>
      <c r="J1502" t="str">
        <f t="shared" si="47"/>
        <v>NO</v>
      </c>
    </row>
    <row r="1503" spans="1:10" x14ac:dyDescent="0.25">
      <c r="A1503">
        <v>42.150986430000003</v>
      </c>
      <c r="B1503">
        <v>15649</v>
      </c>
      <c r="C1503">
        <v>10.1953125</v>
      </c>
      <c r="D1503">
        <v>17.578125</v>
      </c>
      <c r="E1503">
        <v>71</v>
      </c>
      <c r="F1503">
        <v>103</v>
      </c>
      <c r="I1503" t="str">
        <f t="shared" si="46"/>
        <v>YES</v>
      </c>
      <c r="J1503" t="str">
        <f t="shared" si="47"/>
        <v>NO</v>
      </c>
    </row>
    <row r="1504" spans="1:10" x14ac:dyDescent="0.25">
      <c r="A1504">
        <v>42.16197777</v>
      </c>
      <c r="B1504">
        <v>15659</v>
      </c>
      <c r="C1504">
        <v>10.28320313</v>
      </c>
      <c r="D1504">
        <v>7.9900570000000002</v>
      </c>
      <c r="E1504">
        <v>71</v>
      </c>
      <c r="F1504">
        <v>103</v>
      </c>
      <c r="I1504" t="str">
        <f t="shared" si="46"/>
        <v>YES</v>
      </c>
      <c r="J1504" t="str">
        <f t="shared" si="47"/>
        <v>NO</v>
      </c>
    </row>
    <row r="1505" spans="1:10" x14ac:dyDescent="0.25">
      <c r="A1505">
        <v>42.171977519999999</v>
      </c>
      <c r="B1505">
        <v>15670</v>
      </c>
      <c r="C1505">
        <v>10.28320313</v>
      </c>
      <c r="D1505">
        <v>0</v>
      </c>
      <c r="E1505">
        <v>71</v>
      </c>
      <c r="F1505">
        <v>103</v>
      </c>
      <c r="I1505" t="str">
        <f t="shared" si="46"/>
        <v>YES</v>
      </c>
      <c r="J1505" t="str">
        <f t="shared" si="47"/>
        <v>NO</v>
      </c>
    </row>
    <row r="1506" spans="1:10" x14ac:dyDescent="0.25">
      <c r="A1506">
        <v>42.182977440000002</v>
      </c>
      <c r="B1506">
        <v>15680</v>
      </c>
      <c r="C1506">
        <v>10.28320313</v>
      </c>
      <c r="D1506">
        <v>0</v>
      </c>
      <c r="E1506">
        <v>71</v>
      </c>
      <c r="F1506">
        <v>103</v>
      </c>
      <c r="I1506" t="str">
        <f t="shared" si="46"/>
        <v>NO</v>
      </c>
      <c r="J1506" t="str">
        <f t="shared" si="47"/>
        <v>NO</v>
      </c>
    </row>
    <row r="1507" spans="1:10" x14ac:dyDescent="0.25">
      <c r="A1507">
        <v>42.192977429999999</v>
      </c>
      <c r="B1507">
        <v>15691</v>
      </c>
      <c r="C1507">
        <v>10.10742188</v>
      </c>
      <c r="D1507">
        <v>-17.578125</v>
      </c>
      <c r="E1507">
        <v>71</v>
      </c>
      <c r="F1507">
        <v>103</v>
      </c>
      <c r="I1507" t="str">
        <f t="shared" si="46"/>
        <v>NO</v>
      </c>
      <c r="J1507" t="str">
        <f t="shared" si="47"/>
        <v>NO</v>
      </c>
    </row>
    <row r="1508" spans="1:10" x14ac:dyDescent="0.25">
      <c r="A1508">
        <v>42.20397973</v>
      </c>
      <c r="B1508">
        <v>15701</v>
      </c>
      <c r="C1508">
        <v>9.84375</v>
      </c>
      <c r="D1508">
        <v>-26.3671875</v>
      </c>
      <c r="E1508">
        <v>71</v>
      </c>
      <c r="F1508">
        <v>103</v>
      </c>
      <c r="I1508" t="str">
        <f t="shared" si="46"/>
        <v>NO</v>
      </c>
      <c r="J1508" t="str">
        <f t="shared" si="47"/>
        <v>NO</v>
      </c>
    </row>
    <row r="1509" spans="1:10" x14ac:dyDescent="0.25">
      <c r="A1509">
        <v>42.213981390000001</v>
      </c>
      <c r="B1509">
        <v>15711</v>
      </c>
      <c r="C1509">
        <v>9.580078125</v>
      </c>
      <c r="D1509">
        <v>-23.970171000000001</v>
      </c>
      <c r="E1509">
        <v>71</v>
      </c>
      <c r="F1509">
        <v>103</v>
      </c>
      <c r="I1509" t="str">
        <f t="shared" si="46"/>
        <v>NO</v>
      </c>
      <c r="J1509" t="str">
        <f t="shared" si="47"/>
        <v>NO</v>
      </c>
    </row>
    <row r="1510" spans="1:10" x14ac:dyDescent="0.25">
      <c r="A1510">
        <v>42.224979640000001</v>
      </c>
      <c r="B1510">
        <v>15722</v>
      </c>
      <c r="C1510">
        <v>9.140625</v>
      </c>
      <c r="D1510">
        <v>-43.9453125</v>
      </c>
      <c r="E1510">
        <v>71</v>
      </c>
      <c r="F1510">
        <v>103</v>
      </c>
      <c r="I1510" t="str">
        <f t="shared" si="46"/>
        <v>NO</v>
      </c>
      <c r="J1510" t="str">
        <f t="shared" si="47"/>
        <v>NO</v>
      </c>
    </row>
    <row r="1511" spans="1:10" x14ac:dyDescent="0.25">
      <c r="A1511">
        <v>42.234979150000001</v>
      </c>
      <c r="B1511">
        <v>15732</v>
      </c>
      <c r="C1511">
        <v>8.701171875</v>
      </c>
      <c r="D1511">
        <v>-39.9502831</v>
      </c>
      <c r="E1511">
        <v>71</v>
      </c>
      <c r="F1511">
        <v>103</v>
      </c>
      <c r="I1511" t="str">
        <f t="shared" si="46"/>
        <v>NO</v>
      </c>
      <c r="J1511" t="str">
        <f t="shared" si="47"/>
        <v>NO</v>
      </c>
    </row>
    <row r="1512" spans="1:10" x14ac:dyDescent="0.25">
      <c r="A1512">
        <v>42.245208499999997</v>
      </c>
      <c r="B1512">
        <v>15743</v>
      </c>
      <c r="C1512">
        <v>8.173828125</v>
      </c>
      <c r="D1512">
        <v>-52.734375</v>
      </c>
      <c r="E1512">
        <v>71</v>
      </c>
      <c r="F1512">
        <v>103</v>
      </c>
      <c r="I1512" t="str">
        <f t="shared" si="46"/>
        <v>NO</v>
      </c>
      <c r="J1512" t="str">
        <f t="shared" si="47"/>
        <v>NO</v>
      </c>
    </row>
    <row r="1513" spans="1:10" x14ac:dyDescent="0.25">
      <c r="A1513">
        <v>42.255206819999998</v>
      </c>
      <c r="B1513">
        <v>15753</v>
      </c>
      <c r="C1513">
        <v>7.55859375</v>
      </c>
      <c r="D1513">
        <v>-55.930396999999999</v>
      </c>
      <c r="E1513">
        <v>71</v>
      </c>
      <c r="F1513">
        <v>103</v>
      </c>
      <c r="I1513" t="str">
        <f t="shared" si="46"/>
        <v>NO</v>
      </c>
      <c r="J1513" t="str">
        <f t="shared" si="47"/>
        <v>NO</v>
      </c>
    </row>
    <row r="1514" spans="1:10" x14ac:dyDescent="0.25">
      <c r="A1514">
        <v>42.266206029999999</v>
      </c>
      <c r="B1514">
        <v>15764</v>
      </c>
      <c r="C1514">
        <v>6.85546875</v>
      </c>
      <c r="D1514">
        <v>-70.3125</v>
      </c>
      <c r="E1514">
        <v>71</v>
      </c>
      <c r="F1514">
        <v>103</v>
      </c>
      <c r="I1514" t="str">
        <f t="shared" si="46"/>
        <v>NO</v>
      </c>
      <c r="J1514" t="str">
        <f t="shared" si="47"/>
        <v>NO</v>
      </c>
    </row>
    <row r="1515" spans="1:10" x14ac:dyDescent="0.25">
      <c r="A1515">
        <v>42.27620435</v>
      </c>
      <c r="B1515">
        <v>15774</v>
      </c>
      <c r="C1515">
        <v>6.15234375</v>
      </c>
      <c r="D1515">
        <v>-70.3125</v>
      </c>
      <c r="E1515">
        <v>71</v>
      </c>
      <c r="F1515">
        <v>103</v>
      </c>
      <c r="I1515" t="str">
        <f t="shared" si="46"/>
        <v>NO</v>
      </c>
      <c r="J1515" t="str">
        <f t="shared" si="47"/>
        <v>NO</v>
      </c>
    </row>
    <row r="1516" spans="1:10" x14ac:dyDescent="0.25">
      <c r="A1516">
        <v>42.287204269999997</v>
      </c>
      <c r="B1516">
        <v>15784</v>
      </c>
      <c r="C1516">
        <v>5.361328125</v>
      </c>
      <c r="D1516">
        <v>-71.910514800000001</v>
      </c>
      <c r="E1516">
        <v>71</v>
      </c>
      <c r="F1516">
        <v>103</v>
      </c>
      <c r="I1516" t="str">
        <f t="shared" si="46"/>
        <v>NO</v>
      </c>
      <c r="J1516" t="str">
        <f t="shared" si="47"/>
        <v>NO</v>
      </c>
    </row>
    <row r="1517" spans="1:10" x14ac:dyDescent="0.25">
      <c r="A1517">
        <v>42.297205210000001</v>
      </c>
      <c r="B1517">
        <v>15795</v>
      </c>
      <c r="C1517">
        <v>4.5703125</v>
      </c>
      <c r="D1517">
        <v>-79.1015625</v>
      </c>
      <c r="E1517">
        <v>71</v>
      </c>
      <c r="F1517">
        <v>103</v>
      </c>
      <c r="I1517" t="str">
        <f t="shared" si="46"/>
        <v>NO</v>
      </c>
      <c r="J1517" t="str">
        <f t="shared" si="47"/>
        <v>NO</v>
      </c>
    </row>
    <row r="1518" spans="1:10" x14ac:dyDescent="0.25">
      <c r="A1518">
        <v>42.307206389999997</v>
      </c>
      <c r="B1518">
        <v>15805</v>
      </c>
      <c r="C1518">
        <v>3.69140625</v>
      </c>
      <c r="D1518">
        <v>-79.900566100000006</v>
      </c>
      <c r="E1518">
        <v>71</v>
      </c>
      <c r="F1518">
        <v>103</v>
      </c>
      <c r="I1518" t="str">
        <f t="shared" si="46"/>
        <v>NO</v>
      </c>
      <c r="J1518" t="str">
        <f t="shared" si="47"/>
        <v>NO</v>
      </c>
    </row>
    <row r="1519" spans="1:10" x14ac:dyDescent="0.25">
      <c r="A1519">
        <v>42.318206789999998</v>
      </c>
      <c r="B1519">
        <v>15816</v>
      </c>
      <c r="C1519">
        <v>2.8125</v>
      </c>
      <c r="D1519">
        <v>-87.890625</v>
      </c>
      <c r="E1519">
        <v>71</v>
      </c>
      <c r="F1519">
        <v>103</v>
      </c>
      <c r="I1519" t="str">
        <f t="shared" si="46"/>
        <v>NO</v>
      </c>
      <c r="J1519" t="str">
        <f t="shared" si="47"/>
        <v>NO</v>
      </c>
    </row>
    <row r="1520" spans="1:10" x14ac:dyDescent="0.25">
      <c r="A1520">
        <v>42.328208920000002</v>
      </c>
      <c r="B1520">
        <v>15826</v>
      </c>
      <c r="C1520">
        <v>1.845703125</v>
      </c>
      <c r="D1520">
        <v>-87.890625</v>
      </c>
      <c r="E1520">
        <v>71</v>
      </c>
      <c r="F1520">
        <v>103</v>
      </c>
      <c r="I1520" t="str">
        <f t="shared" si="46"/>
        <v>NO</v>
      </c>
      <c r="J1520" t="str">
        <f t="shared" si="47"/>
        <v>NO</v>
      </c>
    </row>
    <row r="1521" spans="1:10" x14ac:dyDescent="0.25">
      <c r="A1521">
        <v>42.339524750000002</v>
      </c>
      <c r="B1521">
        <v>15837</v>
      </c>
      <c r="C1521">
        <v>0.966796875</v>
      </c>
      <c r="D1521">
        <v>-87.890625</v>
      </c>
      <c r="E1521">
        <v>71</v>
      </c>
      <c r="F1521">
        <v>103</v>
      </c>
      <c r="I1521" t="str">
        <f t="shared" si="46"/>
        <v>NO</v>
      </c>
      <c r="J1521" t="str">
        <f t="shared" si="47"/>
        <v>NO</v>
      </c>
    </row>
    <row r="1522" spans="1:10" x14ac:dyDescent="0.25">
      <c r="A1522">
        <v>42.349205259999998</v>
      </c>
      <c r="B1522">
        <v>15847</v>
      </c>
      <c r="C1522">
        <v>0</v>
      </c>
      <c r="D1522">
        <v>-96.6796875</v>
      </c>
      <c r="E1522">
        <v>71</v>
      </c>
      <c r="F1522">
        <v>103</v>
      </c>
      <c r="I1522" t="str">
        <f t="shared" si="46"/>
        <v>NO</v>
      </c>
      <c r="J1522" t="str">
        <f t="shared" si="47"/>
        <v>NO</v>
      </c>
    </row>
    <row r="1523" spans="1:10" x14ac:dyDescent="0.25">
      <c r="A1523">
        <v>42.36020517</v>
      </c>
      <c r="B1523">
        <v>15857</v>
      </c>
      <c r="C1523">
        <v>-0.966796875</v>
      </c>
      <c r="D1523">
        <v>-87.890625</v>
      </c>
      <c r="E1523">
        <v>71</v>
      </c>
      <c r="F1523">
        <v>103</v>
      </c>
      <c r="I1523" t="str">
        <f t="shared" si="46"/>
        <v>NO</v>
      </c>
      <c r="J1523" t="str">
        <f t="shared" si="47"/>
        <v>NO</v>
      </c>
    </row>
    <row r="1524" spans="1:10" x14ac:dyDescent="0.25">
      <c r="A1524">
        <v>42.370206830000001</v>
      </c>
      <c r="B1524">
        <v>15868</v>
      </c>
      <c r="C1524">
        <v>-1.93359375</v>
      </c>
      <c r="D1524">
        <v>-96.6796875</v>
      </c>
      <c r="E1524">
        <v>71</v>
      </c>
      <c r="F1524">
        <v>103</v>
      </c>
      <c r="I1524" t="str">
        <f t="shared" si="46"/>
        <v>NO</v>
      </c>
      <c r="J1524" t="str">
        <f t="shared" si="47"/>
        <v>NO</v>
      </c>
    </row>
    <row r="1525" spans="1:10" x14ac:dyDescent="0.25">
      <c r="A1525">
        <v>42.38020444</v>
      </c>
      <c r="B1525">
        <v>15878</v>
      </c>
      <c r="C1525">
        <v>-2.8125</v>
      </c>
      <c r="D1525">
        <v>-79.900566100000006</v>
      </c>
      <c r="E1525">
        <v>71</v>
      </c>
      <c r="F1525">
        <v>103</v>
      </c>
      <c r="I1525" t="str">
        <f t="shared" si="46"/>
        <v>NO</v>
      </c>
      <c r="J1525" t="str">
        <f t="shared" si="47"/>
        <v>NO</v>
      </c>
    </row>
    <row r="1526" spans="1:10" x14ac:dyDescent="0.25">
      <c r="A1526">
        <v>42.391205309999997</v>
      </c>
      <c r="B1526">
        <v>15889</v>
      </c>
      <c r="C1526">
        <v>-3.779296875</v>
      </c>
      <c r="D1526">
        <v>-96.6796875</v>
      </c>
      <c r="E1526">
        <v>71</v>
      </c>
      <c r="F1526">
        <v>103</v>
      </c>
      <c r="I1526" t="str">
        <f t="shared" si="46"/>
        <v>NO</v>
      </c>
      <c r="J1526" t="str">
        <f t="shared" si="47"/>
        <v>NO</v>
      </c>
    </row>
    <row r="1527" spans="1:10" x14ac:dyDescent="0.25">
      <c r="A1527">
        <v>42.401205300000001</v>
      </c>
      <c r="B1527">
        <v>15899</v>
      </c>
      <c r="C1527">
        <v>-4.658203125</v>
      </c>
      <c r="D1527">
        <v>-79.900566100000006</v>
      </c>
      <c r="E1527">
        <v>71</v>
      </c>
      <c r="F1527">
        <v>103</v>
      </c>
      <c r="I1527" t="str">
        <f t="shared" si="46"/>
        <v>NO</v>
      </c>
      <c r="J1527" t="str">
        <f t="shared" si="47"/>
        <v>NO</v>
      </c>
    </row>
    <row r="1528" spans="1:10" x14ac:dyDescent="0.25">
      <c r="A1528">
        <v>42.412206410000003</v>
      </c>
      <c r="B1528">
        <v>15910</v>
      </c>
      <c r="C1528">
        <v>-5.44921875</v>
      </c>
      <c r="D1528">
        <v>-79.1015625</v>
      </c>
      <c r="E1528">
        <v>71</v>
      </c>
      <c r="F1528">
        <v>103</v>
      </c>
      <c r="I1528" t="str">
        <f t="shared" si="46"/>
        <v>NO</v>
      </c>
      <c r="J1528" t="str">
        <f t="shared" si="47"/>
        <v>NO</v>
      </c>
    </row>
    <row r="1529" spans="1:10" x14ac:dyDescent="0.25">
      <c r="A1529">
        <v>42.422205920000003</v>
      </c>
      <c r="B1529">
        <v>15920</v>
      </c>
      <c r="C1529">
        <v>-6.328125</v>
      </c>
      <c r="D1529">
        <v>-87.890625</v>
      </c>
      <c r="E1529">
        <v>71</v>
      </c>
      <c r="F1529">
        <v>103</v>
      </c>
      <c r="I1529" t="str">
        <f t="shared" si="46"/>
        <v>NO</v>
      </c>
      <c r="J1529" t="str">
        <f t="shared" si="47"/>
        <v>NO</v>
      </c>
    </row>
    <row r="1530" spans="1:10" x14ac:dyDescent="0.25">
      <c r="A1530">
        <v>42.433207039999999</v>
      </c>
      <c r="B1530">
        <v>15930</v>
      </c>
      <c r="C1530">
        <v>-7.03125</v>
      </c>
      <c r="D1530">
        <v>-63.9204559</v>
      </c>
      <c r="E1530">
        <v>71</v>
      </c>
      <c r="F1530">
        <v>103</v>
      </c>
      <c r="I1530" t="str">
        <f t="shared" si="46"/>
        <v>NO</v>
      </c>
      <c r="J1530" t="str">
        <f t="shared" si="47"/>
        <v>NO</v>
      </c>
    </row>
    <row r="1531" spans="1:10" x14ac:dyDescent="0.25">
      <c r="A1531">
        <v>42.443207260000001</v>
      </c>
      <c r="B1531">
        <v>15941</v>
      </c>
      <c r="C1531">
        <v>-7.734375</v>
      </c>
      <c r="D1531">
        <v>-70.3125</v>
      </c>
      <c r="E1531">
        <v>71</v>
      </c>
      <c r="F1531">
        <v>103</v>
      </c>
      <c r="I1531" t="str">
        <f t="shared" si="46"/>
        <v>NO</v>
      </c>
      <c r="J1531" t="str">
        <f t="shared" si="47"/>
        <v>NO</v>
      </c>
    </row>
    <row r="1532" spans="1:10" x14ac:dyDescent="0.25">
      <c r="A1532">
        <v>42.454208610000002</v>
      </c>
      <c r="B1532">
        <v>15951</v>
      </c>
      <c r="C1532">
        <v>-8.349609375</v>
      </c>
      <c r="D1532">
        <v>-55.930396999999999</v>
      </c>
      <c r="E1532">
        <v>71</v>
      </c>
      <c r="F1532">
        <v>103</v>
      </c>
      <c r="I1532" t="str">
        <f t="shared" si="46"/>
        <v>NO</v>
      </c>
      <c r="J1532" t="str">
        <f t="shared" si="47"/>
        <v>NO</v>
      </c>
    </row>
    <row r="1533" spans="1:10" x14ac:dyDescent="0.25">
      <c r="A1533">
        <v>42.46420741</v>
      </c>
      <c r="B1533">
        <v>15962</v>
      </c>
      <c r="C1533">
        <v>-8.96484375</v>
      </c>
      <c r="D1533">
        <v>-61.5234375</v>
      </c>
      <c r="E1533">
        <v>71</v>
      </c>
      <c r="F1533">
        <v>103</v>
      </c>
      <c r="I1533" t="str">
        <f t="shared" si="46"/>
        <v>NO</v>
      </c>
      <c r="J1533" t="str">
        <f t="shared" si="47"/>
        <v>NO</v>
      </c>
    </row>
    <row r="1534" spans="1:10" x14ac:dyDescent="0.25">
      <c r="A1534">
        <v>42.47420812</v>
      </c>
      <c r="B1534">
        <v>15972</v>
      </c>
      <c r="C1534">
        <v>-9.4921875</v>
      </c>
      <c r="D1534">
        <v>-52.734375</v>
      </c>
      <c r="E1534">
        <v>71</v>
      </c>
      <c r="F1534">
        <v>103</v>
      </c>
      <c r="I1534" t="str">
        <f t="shared" si="46"/>
        <v>NO</v>
      </c>
      <c r="J1534" t="str">
        <f t="shared" si="47"/>
        <v>NO</v>
      </c>
    </row>
    <row r="1535" spans="1:10" x14ac:dyDescent="0.25">
      <c r="A1535">
        <v>42.485206130000002</v>
      </c>
      <c r="B1535">
        <v>15983</v>
      </c>
      <c r="C1535">
        <v>-9.84375</v>
      </c>
      <c r="D1535">
        <v>-31.960228000000001</v>
      </c>
      <c r="E1535">
        <v>71</v>
      </c>
      <c r="F1535">
        <v>103</v>
      </c>
      <c r="I1535" t="str">
        <f t="shared" si="46"/>
        <v>NO</v>
      </c>
      <c r="J1535" t="str">
        <f t="shared" si="47"/>
        <v>NO</v>
      </c>
    </row>
    <row r="1536" spans="1:10" x14ac:dyDescent="0.25">
      <c r="A1536">
        <v>42.495207069999999</v>
      </c>
      <c r="B1536">
        <v>15993</v>
      </c>
      <c r="C1536">
        <v>-10.1953125</v>
      </c>
      <c r="D1536">
        <v>-35.15625</v>
      </c>
      <c r="E1536">
        <v>71</v>
      </c>
      <c r="F1536">
        <v>103</v>
      </c>
      <c r="I1536" t="str">
        <f t="shared" si="46"/>
        <v>NO</v>
      </c>
      <c r="J1536" t="str">
        <f t="shared" si="47"/>
        <v>NO</v>
      </c>
    </row>
    <row r="1537" spans="1:10" x14ac:dyDescent="0.25">
      <c r="A1537">
        <v>42.506206990000003</v>
      </c>
      <c r="B1537">
        <v>16003</v>
      </c>
      <c r="C1537">
        <v>-10.45898438</v>
      </c>
      <c r="D1537">
        <v>-23.970171000000001</v>
      </c>
      <c r="E1537">
        <v>71</v>
      </c>
      <c r="F1537">
        <v>103</v>
      </c>
      <c r="I1537" t="str">
        <f t="shared" si="46"/>
        <v>NO</v>
      </c>
      <c r="J1537" t="str">
        <f t="shared" si="47"/>
        <v>NO</v>
      </c>
    </row>
    <row r="1538" spans="1:10" x14ac:dyDescent="0.25">
      <c r="A1538">
        <v>42.516206259999997</v>
      </c>
      <c r="B1538">
        <v>16014</v>
      </c>
      <c r="C1538">
        <v>-10.63476563</v>
      </c>
      <c r="D1538">
        <v>-17.578125</v>
      </c>
      <c r="E1538">
        <v>71</v>
      </c>
      <c r="F1538">
        <v>103</v>
      </c>
      <c r="I1538" t="str">
        <f t="shared" si="46"/>
        <v>NO</v>
      </c>
      <c r="J1538" t="str">
        <f t="shared" si="47"/>
        <v>YES</v>
      </c>
    </row>
    <row r="1539" spans="1:10" x14ac:dyDescent="0.25">
      <c r="A1539">
        <v>42.52620864</v>
      </c>
      <c r="B1539">
        <v>16024</v>
      </c>
      <c r="C1539">
        <v>-10.72265625</v>
      </c>
      <c r="D1539">
        <v>-7.9900570000000002</v>
      </c>
      <c r="E1539">
        <v>71</v>
      </c>
      <c r="F1539">
        <v>103</v>
      </c>
      <c r="I1539" t="str">
        <f t="shared" si="46"/>
        <v>NO</v>
      </c>
      <c r="J1539" t="str">
        <f t="shared" si="47"/>
        <v>YES</v>
      </c>
    </row>
    <row r="1540" spans="1:10" x14ac:dyDescent="0.25">
      <c r="A1540">
        <v>42.537204500000001</v>
      </c>
      <c r="B1540">
        <v>16035</v>
      </c>
      <c r="C1540">
        <v>-10.72265625</v>
      </c>
      <c r="D1540">
        <v>0</v>
      </c>
      <c r="E1540">
        <v>71</v>
      </c>
      <c r="F1540">
        <v>103</v>
      </c>
      <c r="I1540" t="str">
        <f t="shared" si="46"/>
        <v>NO</v>
      </c>
      <c r="J1540" t="str">
        <f t="shared" si="47"/>
        <v>NO</v>
      </c>
    </row>
    <row r="1541" spans="1:10" x14ac:dyDescent="0.25">
      <c r="A1541">
        <v>42.547209979999998</v>
      </c>
      <c r="B1541">
        <v>16045</v>
      </c>
      <c r="C1541">
        <v>-10.63476563</v>
      </c>
      <c r="D1541">
        <v>8.7890625</v>
      </c>
      <c r="E1541">
        <v>71</v>
      </c>
      <c r="F1541">
        <v>103</v>
      </c>
      <c r="I1541" t="str">
        <f t="shared" si="46"/>
        <v>NO</v>
      </c>
      <c r="J1541" t="str">
        <f t="shared" si="47"/>
        <v>NO</v>
      </c>
    </row>
    <row r="1542" spans="1:10" x14ac:dyDescent="0.25">
      <c r="A1542">
        <v>42.558207510000003</v>
      </c>
      <c r="B1542">
        <v>16055</v>
      </c>
      <c r="C1542">
        <v>-10.45898438</v>
      </c>
      <c r="D1542">
        <v>15.980114</v>
      </c>
      <c r="E1542">
        <v>71</v>
      </c>
      <c r="F1542">
        <v>103</v>
      </c>
      <c r="I1542" t="str">
        <f t="shared" ref="I1542:I1605" si="48">IF(AND(C1543=MAX(C1539:C1547), _xlfn.STDEV.P(C1539:C1547)&gt;$K$6),"YES","NO")</f>
        <v>NO</v>
      </c>
      <c r="J1542" t="str">
        <f t="shared" ref="J1542:J1605" si="49">IF(AND(C1543=MIN(C1539:C1547), _xlfn.STDEV.P(C1539:C1547)&gt;$K$6),"YES","NO")</f>
        <v>NO</v>
      </c>
    </row>
    <row r="1543" spans="1:10" x14ac:dyDescent="0.25">
      <c r="A1543">
        <v>42.568208220000002</v>
      </c>
      <c r="B1543">
        <v>16066</v>
      </c>
      <c r="C1543">
        <v>-10.1953125</v>
      </c>
      <c r="D1543">
        <v>26.3671875</v>
      </c>
      <c r="E1543">
        <v>71</v>
      </c>
      <c r="F1543">
        <v>103</v>
      </c>
      <c r="I1543" t="str">
        <f t="shared" si="48"/>
        <v>NO</v>
      </c>
      <c r="J1543" t="str">
        <f t="shared" si="49"/>
        <v>NO</v>
      </c>
    </row>
    <row r="1544" spans="1:10" x14ac:dyDescent="0.25">
      <c r="A1544">
        <v>42.579207420000003</v>
      </c>
      <c r="B1544">
        <v>16076</v>
      </c>
      <c r="C1544">
        <v>-9.755859375</v>
      </c>
      <c r="D1544">
        <v>39.9502831</v>
      </c>
      <c r="E1544">
        <v>71</v>
      </c>
      <c r="F1544">
        <v>103</v>
      </c>
      <c r="I1544" t="str">
        <f t="shared" si="48"/>
        <v>NO</v>
      </c>
      <c r="J1544" t="str">
        <f t="shared" si="49"/>
        <v>NO</v>
      </c>
    </row>
    <row r="1545" spans="1:10" x14ac:dyDescent="0.25">
      <c r="A1545">
        <v>42.589208130000003</v>
      </c>
      <c r="B1545">
        <v>16087</v>
      </c>
      <c r="C1545">
        <v>-9.404296875</v>
      </c>
      <c r="D1545">
        <v>35.15625</v>
      </c>
      <c r="E1545">
        <v>71</v>
      </c>
      <c r="F1545">
        <v>103</v>
      </c>
      <c r="I1545" t="str">
        <f t="shared" si="48"/>
        <v>NO</v>
      </c>
      <c r="J1545" t="str">
        <f t="shared" si="49"/>
        <v>NO</v>
      </c>
    </row>
    <row r="1546" spans="1:10" x14ac:dyDescent="0.25">
      <c r="A1546">
        <v>42.59920812</v>
      </c>
      <c r="B1546">
        <v>16097</v>
      </c>
      <c r="C1546">
        <v>-8.876953125</v>
      </c>
      <c r="D1546">
        <v>47.9403419</v>
      </c>
      <c r="E1546">
        <v>71</v>
      </c>
      <c r="F1546">
        <v>103</v>
      </c>
      <c r="I1546" t="str">
        <f t="shared" si="48"/>
        <v>NO</v>
      </c>
      <c r="J1546" t="str">
        <f t="shared" si="49"/>
        <v>NO</v>
      </c>
    </row>
    <row r="1547" spans="1:10" x14ac:dyDescent="0.25">
      <c r="A1547">
        <v>42.610207320000001</v>
      </c>
      <c r="B1547">
        <v>16108</v>
      </c>
      <c r="C1547">
        <v>-8.26171875</v>
      </c>
      <c r="D1547">
        <v>61.5234375</v>
      </c>
      <c r="E1547">
        <v>71</v>
      </c>
      <c r="F1547">
        <v>103</v>
      </c>
      <c r="I1547" t="str">
        <f t="shared" si="48"/>
        <v>NO</v>
      </c>
      <c r="J1547" t="str">
        <f t="shared" si="49"/>
        <v>NO</v>
      </c>
    </row>
    <row r="1548" spans="1:10" x14ac:dyDescent="0.25">
      <c r="A1548">
        <v>42.62020588</v>
      </c>
      <c r="B1548">
        <v>16118</v>
      </c>
      <c r="C1548">
        <v>-7.646484375</v>
      </c>
      <c r="D1548">
        <v>61.5234375</v>
      </c>
      <c r="E1548">
        <v>71</v>
      </c>
      <c r="F1548">
        <v>103</v>
      </c>
      <c r="I1548" t="str">
        <f t="shared" si="48"/>
        <v>NO</v>
      </c>
      <c r="J1548" t="str">
        <f t="shared" si="49"/>
        <v>NO</v>
      </c>
    </row>
    <row r="1549" spans="1:10" x14ac:dyDescent="0.25">
      <c r="A1549">
        <v>42.631206040000002</v>
      </c>
      <c r="B1549">
        <v>16128</v>
      </c>
      <c r="C1549">
        <v>-6.943359375</v>
      </c>
      <c r="D1549">
        <v>63.9204559</v>
      </c>
      <c r="E1549">
        <v>71</v>
      </c>
      <c r="F1549">
        <v>103</v>
      </c>
      <c r="I1549" t="str">
        <f t="shared" si="48"/>
        <v>NO</v>
      </c>
      <c r="J1549" t="str">
        <f t="shared" si="49"/>
        <v>NO</v>
      </c>
    </row>
    <row r="1550" spans="1:10" x14ac:dyDescent="0.25">
      <c r="A1550">
        <v>42.641208409999997</v>
      </c>
      <c r="B1550">
        <v>16139</v>
      </c>
      <c r="C1550">
        <v>-6.15234375</v>
      </c>
      <c r="D1550">
        <v>79.1015625</v>
      </c>
      <c r="E1550">
        <v>71</v>
      </c>
      <c r="F1550">
        <v>103</v>
      </c>
      <c r="I1550" t="str">
        <f t="shared" si="48"/>
        <v>NO</v>
      </c>
      <c r="J1550" t="str">
        <f t="shared" si="49"/>
        <v>NO</v>
      </c>
    </row>
    <row r="1551" spans="1:10" x14ac:dyDescent="0.25">
      <c r="A1551">
        <v>42.651205300000001</v>
      </c>
      <c r="B1551">
        <v>16149</v>
      </c>
      <c r="C1551">
        <v>-5.361328125</v>
      </c>
      <c r="D1551">
        <v>71.910514800000001</v>
      </c>
      <c r="E1551">
        <v>71</v>
      </c>
      <c r="F1551">
        <v>103</v>
      </c>
      <c r="I1551" t="str">
        <f t="shared" si="48"/>
        <v>NO</v>
      </c>
      <c r="J1551" t="str">
        <f t="shared" si="49"/>
        <v>NO</v>
      </c>
    </row>
    <row r="1552" spans="1:10" x14ac:dyDescent="0.25">
      <c r="A1552">
        <v>42.662205460000003</v>
      </c>
      <c r="B1552">
        <v>16160</v>
      </c>
      <c r="C1552">
        <v>-4.482421875</v>
      </c>
      <c r="D1552">
        <v>87.890625</v>
      </c>
      <c r="E1552">
        <v>71</v>
      </c>
      <c r="F1552">
        <v>103</v>
      </c>
      <c r="I1552" t="str">
        <f t="shared" si="48"/>
        <v>NO</v>
      </c>
      <c r="J1552" t="str">
        <f t="shared" si="49"/>
        <v>NO</v>
      </c>
    </row>
    <row r="1553" spans="1:10" x14ac:dyDescent="0.25">
      <c r="A1553">
        <v>42.672208550000001</v>
      </c>
      <c r="B1553">
        <v>16170</v>
      </c>
      <c r="C1553">
        <v>-3.603515625</v>
      </c>
      <c r="D1553">
        <v>79.900566100000006</v>
      </c>
      <c r="E1553">
        <v>71</v>
      </c>
      <c r="F1553">
        <v>103</v>
      </c>
      <c r="I1553" t="str">
        <f t="shared" si="48"/>
        <v>NO</v>
      </c>
      <c r="J1553" t="str">
        <f t="shared" si="49"/>
        <v>NO</v>
      </c>
    </row>
    <row r="1554" spans="1:10" x14ac:dyDescent="0.25">
      <c r="A1554">
        <v>42.683204889999999</v>
      </c>
      <c r="B1554">
        <v>16181</v>
      </c>
      <c r="C1554">
        <v>-2.724609375</v>
      </c>
      <c r="D1554">
        <v>87.890625</v>
      </c>
      <c r="E1554">
        <v>71</v>
      </c>
      <c r="F1554">
        <v>103</v>
      </c>
      <c r="I1554" t="str">
        <f t="shared" si="48"/>
        <v>NO</v>
      </c>
      <c r="J1554" t="str">
        <f t="shared" si="49"/>
        <v>NO</v>
      </c>
    </row>
    <row r="1555" spans="1:10" x14ac:dyDescent="0.25">
      <c r="A1555">
        <v>42.693204639999998</v>
      </c>
      <c r="B1555">
        <v>16191</v>
      </c>
      <c r="C1555">
        <v>-1.7578125</v>
      </c>
      <c r="D1555">
        <v>96.6796875</v>
      </c>
      <c r="E1555">
        <v>71</v>
      </c>
      <c r="F1555">
        <v>103</v>
      </c>
      <c r="I1555" t="str">
        <f t="shared" si="48"/>
        <v>NO</v>
      </c>
      <c r="J1555" t="str">
        <f t="shared" si="49"/>
        <v>NO</v>
      </c>
    </row>
    <row r="1556" spans="1:10" x14ac:dyDescent="0.25">
      <c r="A1556">
        <v>42.704206710000001</v>
      </c>
      <c r="B1556">
        <v>16201</v>
      </c>
      <c r="C1556">
        <v>-0.87890625</v>
      </c>
      <c r="D1556">
        <v>79.900566100000006</v>
      </c>
      <c r="E1556">
        <v>71</v>
      </c>
      <c r="F1556">
        <v>103</v>
      </c>
      <c r="I1556" t="str">
        <f t="shared" si="48"/>
        <v>NO</v>
      </c>
      <c r="J1556" t="str">
        <f t="shared" si="49"/>
        <v>NO</v>
      </c>
    </row>
    <row r="1557" spans="1:10" x14ac:dyDescent="0.25">
      <c r="A1557">
        <v>42.714204070000001</v>
      </c>
      <c r="B1557">
        <v>16212</v>
      </c>
      <c r="C1557">
        <v>8.7890625E-2</v>
      </c>
      <c r="D1557">
        <v>96.6796875</v>
      </c>
      <c r="E1557">
        <v>71</v>
      </c>
      <c r="F1557">
        <v>103</v>
      </c>
      <c r="I1557" t="str">
        <f t="shared" si="48"/>
        <v>NO</v>
      </c>
      <c r="J1557" t="str">
        <f t="shared" si="49"/>
        <v>NO</v>
      </c>
    </row>
    <row r="1558" spans="1:10" x14ac:dyDescent="0.25">
      <c r="A1558">
        <v>42.724205259999998</v>
      </c>
      <c r="B1558">
        <v>16222</v>
      </c>
      <c r="C1558">
        <v>1.0546875</v>
      </c>
      <c r="D1558">
        <v>87.890625</v>
      </c>
      <c r="E1558">
        <v>71</v>
      </c>
      <c r="F1558">
        <v>103</v>
      </c>
      <c r="I1558" t="str">
        <f t="shared" si="48"/>
        <v>NO</v>
      </c>
      <c r="J1558" t="str">
        <f t="shared" si="49"/>
        <v>NO</v>
      </c>
    </row>
    <row r="1559" spans="1:10" x14ac:dyDescent="0.25">
      <c r="A1559">
        <v>42.735123870000002</v>
      </c>
      <c r="B1559">
        <v>16233</v>
      </c>
      <c r="C1559">
        <v>2.021484375</v>
      </c>
      <c r="D1559">
        <v>96.6796875</v>
      </c>
      <c r="E1559">
        <v>71</v>
      </c>
      <c r="F1559">
        <v>103</v>
      </c>
      <c r="I1559" t="str">
        <f t="shared" si="48"/>
        <v>NO</v>
      </c>
      <c r="J1559" t="str">
        <f t="shared" si="49"/>
        <v>NO</v>
      </c>
    </row>
    <row r="1560" spans="1:10" x14ac:dyDescent="0.25">
      <c r="A1560">
        <v>42.745125289999997</v>
      </c>
      <c r="B1560">
        <v>16243</v>
      </c>
      <c r="C1560">
        <v>2.900390625</v>
      </c>
      <c r="D1560">
        <v>79.900566100000006</v>
      </c>
      <c r="E1560">
        <v>71</v>
      </c>
      <c r="F1560">
        <v>103</v>
      </c>
      <c r="I1560" t="str">
        <f t="shared" si="48"/>
        <v>NO</v>
      </c>
      <c r="J1560" t="str">
        <f t="shared" si="49"/>
        <v>NO</v>
      </c>
    </row>
    <row r="1561" spans="1:10" x14ac:dyDescent="0.25">
      <c r="A1561">
        <v>42.756123539999997</v>
      </c>
      <c r="B1561">
        <v>16254</v>
      </c>
      <c r="C1561">
        <v>3.779296875</v>
      </c>
      <c r="D1561">
        <v>87.890625</v>
      </c>
      <c r="E1561">
        <v>71</v>
      </c>
      <c r="F1561">
        <v>103</v>
      </c>
      <c r="I1561" t="str">
        <f t="shared" si="48"/>
        <v>NO</v>
      </c>
      <c r="J1561" t="str">
        <f t="shared" si="49"/>
        <v>NO</v>
      </c>
    </row>
    <row r="1562" spans="1:10" x14ac:dyDescent="0.25">
      <c r="A1562">
        <v>42.766124490000003</v>
      </c>
      <c r="B1562">
        <v>16264</v>
      </c>
      <c r="C1562">
        <v>4.658203125</v>
      </c>
      <c r="D1562">
        <v>87.890625</v>
      </c>
      <c r="E1562">
        <v>71</v>
      </c>
      <c r="F1562">
        <v>103</v>
      </c>
      <c r="I1562" t="str">
        <f t="shared" si="48"/>
        <v>NO</v>
      </c>
      <c r="J1562" t="str">
        <f t="shared" si="49"/>
        <v>NO</v>
      </c>
    </row>
    <row r="1563" spans="1:10" x14ac:dyDescent="0.25">
      <c r="A1563">
        <v>42.777124399999998</v>
      </c>
      <c r="B1563">
        <v>16274</v>
      </c>
      <c r="C1563">
        <v>5.44921875</v>
      </c>
      <c r="D1563">
        <v>71.910514800000001</v>
      </c>
      <c r="E1563">
        <v>71</v>
      </c>
      <c r="F1563">
        <v>103</v>
      </c>
      <c r="I1563" t="str">
        <f t="shared" si="48"/>
        <v>NO</v>
      </c>
      <c r="J1563" t="str">
        <f t="shared" si="49"/>
        <v>NO</v>
      </c>
    </row>
    <row r="1564" spans="1:10" x14ac:dyDescent="0.25">
      <c r="A1564">
        <v>42.787124630000001</v>
      </c>
      <c r="B1564">
        <v>16285</v>
      </c>
      <c r="C1564">
        <v>6.15234375</v>
      </c>
      <c r="D1564">
        <v>70.3125</v>
      </c>
      <c r="E1564">
        <v>71</v>
      </c>
      <c r="F1564">
        <v>103</v>
      </c>
      <c r="I1564" t="str">
        <f t="shared" si="48"/>
        <v>NO</v>
      </c>
      <c r="J1564" t="str">
        <f t="shared" si="49"/>
        <v>NO</v>
      </c>
    </row>
    <row r="1565" spans="1:10" x14ac:dyDescent="0.25">
      <c r="A1565">
        <v>42.798123599999997</v>
      </c>
      <c r="B1565">
        <v>16295</v>
      </c>
      <c r="C1565">
        <v>6.943359375</v>
      </c>
      <c r="D1565">
        <v>71.910514800000001</v>
      </c>
      <c r="E1565">
        <v>71</v>
      </c>
      <c r="F1565">
        <v>103</v>
      </c>
      <c r="I1565" t="str">
        <f t="shared" si="48"/>
        <v>NO</v>
      </c>
      <c r="J1565" t="str">
        <f t="shared" si="49"/>
        <v>NO</v>
      </c>
    </row>
    <row r="1566" spans="1:10" x14ac:dyDescent="0.25">
      <c r="A1566">
        <v>42.808123590000001</v>
      </c>
      <c r="B1566">
        <v>16306</v>
      </c>
      <c r="C1566">
        <v>7.55859375</v>
      </c>
      <c r="D1566">
        <v>61.5234375</v>
      </c>
      <c r="E1566">
        <v>71</v>
      </c>
      <c r="F1566">
        <v>103</v>
      </c>
      <c r="I1566" t="str">
        <f t="shared" si="48"/>
        <v>NO</v>
      </c>
      <c r="J1566" t="str">
        <f t="shared" si="49"/>
        <v>NO</v>
      </c>
    </row>
    <row r="1567" spans="1:10" x14ac:dyDescent="0.25">
      <c r="A1567">
        <v>42.818215610000003</v>
      </c>
      <c r="B1567">
        <v>16316</v>
      </c>
      <c r="C1567">
        <v>8.0859375</v>
      </c>
      <c r="D1567">
        <v>47.9403419</v>
      </c>
      <c r="E1567">
        <v>71</v>
      </c>
      <c r="F1567">
        <v>103</v>
      </c>
      <c r="I1567" t="str">
        <f t="shared" si="48"/>
        <v>NO</v>
      </c>
      <c r="J1567" t="str">
        <f t="shared" si="49"/>
        <v>NO</v>
      </c>
    </row>
    <row r="1568" spans="1:10" x14ac:dyDescent="0.25">
      <c r="A1568">
        <v>42.829123500000001</v>
      </c>
      <c r="B1568">
        <v>16327</v>
      </c>
      <c r="C1568">
        <v>8.61328125</v>
      </c>
      <c r="D1568">
        <v>52.734375</v>
      </c>
      <c r="E1568">
        <v>71</v>
      </c>
      <c r="F1568">
        <v>103</v>
      </c>
      <c r="I1568" t="str">
        <f t="shared" si="48"/>
        <v>NO</v>
      </c>
      <c r="J1568" t="str">
        <f t="shared" si="49"/>
        <v>NO</v>
      </c>
    </row>
    <row r="1569" spans="1:10" x14ac:dyDescent="0.25">
      <c r="A1569">
        <v>42.839123489999999</v>
      </c>
      <c r="B1569">
        <v>16337</v>
      </c>
      <c r="C1569">
        <v>9.052734375</v>
      </c>
      <c r="D1569">
        <v>43.9453125</v>
      </c>
      <c r="E1569">
        <v>71</v>
      </c>
      <c r="F1569">
        <v>103</v>
      </c>
      <c r="I1569" t="str">
        <f t="shared" si="48"/>
        <v>NO</v>
      </c>
      <c r="J1569" t="str">
        <f t="shared" si="49"/>
        <v>NO</v>
      </c>
    </row>
    <row r="1570" spans="1:10" x14ac:dyDescent="0.25">
      <c r="A1570">
        <v>42.850124600000001</v>
      </c>
      <c r="B1570">
        <v>16347</v>
      </c>
      <c r="C1570">
        <v>9.4921875</v>
      </c>
      <c r="D1570">
        <v>39.9502831</v>
      </c>
      <c r="E1570">
        <v>71</v>
      </c>
      <c r="F1570">
        <v>103</v>
      </c>
      <c r="I1570" t="str">
        <f t="shared" si="48"/>
        <v>NO</v>
      </c>
      <c r="J1570" t="str">
        <f t="shared" si="49"/>
        <v>NO</v>
      </c>
    </row>
    <row r="1571" spans="1:10" x14ac:dyDescent="0.25">
      <c r="A1571">
        <v>42.860957620000001</v>
      </c>
      <c r="B1571">
        <v>16358</v>
      </c>
      <c r="C1571">
        <v>9.755859375</v>
      </c>
      <c r="D1571">
        <v>26.3671875</v>
      </c>
      <c r="E1571">
        <v>71</v>
      </c>
      <c r="F1571">
        <v>103</v>
      </c>
      <c r="I1571" t="str">
        <f t="shared" si="48"/>
        <v>NO</v>
      </c>
      <c r="J1571" t="str">
        <f t="shared" si="49"/>
        <v>NO</v>
      </c>
    </row>
    <row r="1572" spans="1:10" x14ac:dyDescent="0.25">
      <c r="A1572">
        <v>42.870543240000003</v>
      </c>
      <c r="B1572">
        <v>16368</v>
      </c>
      <c r="C1572">
        <v>9.931640625</v>
      </c>
      <c r="D1572">
        <v>15.980114</v>
      </c>
      <c r="E1572">
        <v>71</v>
      </c>
      <c r="F1572">
        <v>103</v>
      </c>
      <c r="I1572" t="str">
        <f t="shared" si="48"/>
        <v>NO</v>
      </c>
      <c r="J1572" t="str">
        <f t="shared" si="49"/>
        <v>NO</v>
      </c>
    </row>
    <row r="1573" spans="1:10" x14ac:dyDescent="0.25">
      <c r="A1573">
        <v>42.880543950000003</v>
      </c>
      <c r="B1573">
        <v>16379</v>
      </c>
      <c r="C1573">
        <v>10.10742188</v>
      </c>
      <c r="D1573">
        <v>17.578125</v>
      </c>
      <c r="E1573">
        <v>71</v>
      </c>
      <c r="F1573">
        <v>103</v>
      </c>
      <c r="I1573" t="str">
        <f t="shared" si="48"/>
        <v>YES</v>
      </c>
      <c r="J1573" t="str">
        <f t="shared" si="49"/>
        <v>NO</v>
      </c>
    </row>
    <row r="1574" spans="1:10" x14ac:dyDescent="0.25">
      <c r="A1574">
        <v>42.891543390000002</v>
      </c>
      <c r="B1574">
        <v>16389</v>
      </c>
      <c r="C1574">
        <v>10.1953125</v>
      </c>
      <c r="D1574">
        <v>7.9900570000000002</v>
      </c>
      <c r="E1574">
        <v>71</v>
      </c>
      <c r="F1574">
        <v>103</v>
      </c>
      <c r="I1574" t="str">
        <f t="shared" si="48"/>
        <v>NO</v>
      </c>
      <c r="J1574" t="str">
        <f t="shared" si="49"/>
        <v>NO</v>
      </c>
    </row>
    <row r="1575" spans="1:10" x14ac:dyDescent="0.25">
      <c r="A1575">
        <v>42.90154338</v>
      </c>
      <c r="B1575">
        <v>16400</v>
      </c>
      <c r="C1575">
        <v>10.10742188</v>
      </c>
      <c r="D1575">
        <v>-8.7890625</v>
      </c>
      <c r="E1575">
        <v>71</v>
      </c>
      <c r="F1575">
        <v>103</v>
      </c>
      <c r="I1575" t="str">
        <f t="shared" si="48"/>
        <v>NO</v>
      </c>
      <c r="J1575" t="str">
        <f t="shared" si="49"/>
        <v>NO</v>
      </c>
    </row>
    <row r="1576" spans="1:10" x14ac:dyDescent="0.25">
      <c r="A1576">
        <v>42.912543059999997</v>
      </c>
      <c r="B1576">
        <v>16410</v>
      </c>
      <c r="C1576">
        <v>10.01953125</v>
      </c>
      <c r="D1576">
        <v>-8.7890625</v>
      </c>
      <c r="E1576">
        <v>71</v>
      </c>
      <c r="F1576">
        <v>103</v>
      </c>
      <c r="I1576" t="str">
        <f t="shared" si="48"/>
        <v>NO</v>
      </c>
      <c r="J1576" t="str">
        <f t="shared" si="49"/>
        <v>NO</v>
      </c>
    </row>
    <row r="1577" spans="1:10" x14ac:dyDescent="0.25">
      <c r="A1577">
        <v>42.922543529999999</v>
      </c>
      <c r="B1577">
        <v>16420</v>
      </c>
      <c r="C1577">
        <v>9.755859375</v>
      </c>
      <c r="D1577">
        <v>-23.970171000000001</v>
      </c>
      <c r="E1577">
        <v>71</v>
      </c>
      <c r="F1577">
        <v>103</v>
      </c>
      <c r="I1577" t="str">
        <f t="shared" si="48"/>
        <v>NO</v>
      </c>
      <c r="J1577" t="str">
        <f t="shared" si="49"/>
        <v>NO</v>
      </c>
    </row>
    <row r="1578" spans="1:10" x14ac:dyDescent="0.25">
      <c r="A1578">
        <v>42.933545590000001</v>
      </c>
      <c r="B1578">
        <v>16431</v>
      </c>
      <c r="C1578">
        <v>9.580078125</v>
      </c>
      <c r="D1578">
        <v>-17.578125</v>
      </c>
      <c r="E1578">
        <v>71</v>
      </c>
      <c r="F1578">
        <v>103</v>
      </c>
      <c r="I1578" t="str">
        <f t="shared" si="48"/>
        <v>NO</v>
      </c>
      <c r="J1578" t="str">
        <f t="shared" si="49"/>
        <v>NO</v>
      </c>
    </row>
    <row r="1579" spans="1:10" x14ac:dyDescent="0.25">
      <c r="A1579">
        <v>42.943546300000001</v>
      </c>
      <c r="B1579">
        <v>16441</v>
      </c>
      <c r="C1579">
        <v>9.140625</v>
      </c>
      <c r="D1579">
        <v>-39.9502831</v>
      </c>
      <c r="E1579">
        <v>71</v>
      </c>
      <c r="F1579">
        <v>103</v>
      </c>
      <c r="I1579" t="str">
        <f t="shared" si="48"/>
        <v>NO</v>
      </c>
      <c r="J1579" t="str">
        <f t="shared" si="49"/>
        <v>NO</v>
      </c>
    </row>
    <row r="1580" spans="1:10" x14ac:dyDescent="0.25">
      <c r="A1580">
        <v>42.953542949999999</v>
      </c>
      <c r="B1580">
        <v>16452</v>
      </c>
      <c r="C1580">
        <v>8.7890625</v>
      </c>
      <c r="D1580">
        <v>-35.15625</v>
      </c>
      <c r="E1580">
        <v>71</v>
      </c>
      <c r="F1580">
        <v>103</v>
      </c>
      <c r="I1580" t="str">
        <f t="shared" si="48"/>
        <v>NO</v>
      </c>
      <c r="J1580" t="str">
        <f t="shared" si="49"/>
        <v>NO</v>
      </c>
    </row>
    <row r="1581" spans="1:10" x14ac:dyDescent="0.25">
      <c r="A1581">
        <v>42.964546679999998</v>
      </c>
      <c r="B1581">
        <v>16462</v>
      </c>
      <c r="C1581">
        <v>8.26171875</v>
      </c>
      <c r="D1581">
        <v>-47.9403419</v>
      </c>
      <c r="E1581">
        <v>71</v>
      </c>
      <c r="F1581">
        <v>103</v>
      </c>
      <c r="I1581" t="str">
        <f t="shared" si="48"/>
        <v>NO</v>
      </c>
      <c r="J1581" t="str">
        <f t="shared" si="49"/>
        <v>NO</v>
      </c>
    </row>
    <row r="1582" spans="1:10" x14ac:dyDescent="0.25">
      <c r="A1582">
        <v>42.974542620000001</v>
      </c>
      <c r="B1582">
        <v>16473</v>
      </c>
      <c r="C1582">
        <v>7.646484375</v>
      </c>
      <c r="D1582">
        <v>-61.5234375</v>
      </c>
      <c r="E1582">
        <v>71</v>
      </c>
      <c r="F1582">
        <v>103</v>
      </c>
      <c r="I1582" t="str">
        <f t="shared" si="48"/>
        <v>NO</v>
      </c>
      <c r="J1582" t="str">
        <f t="shared" si="49"/>
        <v>NO</v>
      </c>
    </row>
    <row r="1583" spans="1:10" x14ac:dyDescent="0.25">
      <c r="A1583">
        <v>42.985543249999999</v>
      </c>
      <c r="B1583">
        <v>16483</v>
      </c>
      <c r="C1583">
        <v>7.03125</v>
      </c>
      <c r="D1583">
        <v>-61.5234375</v>
      </c>
      <c r="E1583">
        <v>71</v>
      </c>
      <c r="F1583">
        <v>103</v>
      </c>
      <c r="I1583" t="str">
        <f t="shared" si="48"/>
        <v>NO</v>
      </c>
      <c r="J1583" t="str">
        <f t="shared" si="49"/>
        <v>NO</v>
      </c>
    </row>
    <row r="1584" spans="1:10" x14ac:dyDescent="0.25">
      <c r="A1584">
        <v>42.995543480000002</v>
      </c>
      <c r="B1584">
        <v>16493</v>
      </c>
      <c r="C1584">
        <v>6.328125</v>
      </c>
      <c r="D1584">
        <v>-63.9204559</v>
      </c>
      <c r="E1584">
        <v>71</v>
      </c>
      <c r="F1584">
        <v>103</v>
      </c>
      <c r="I1584" t="str">
        <f t="shared" si="48"/>
        <v>NO</v>
      </c>
      <c r="J1584" t="str">
        <f t="shared" si="49"/>
        <v>NO</v>
      </c>
    </row>
    <row r="1585" spans="1:10" x14ac:dyDescent="0.25">
      <c r="A1585">
        <v>43.006544589999997</v>
      </c>
      <c r="B1585">
        <v>16504</v>
      </c>
      <c r="C1585">
        <v>5.625</v>
      </c>
      <c r="D1585">
        <v>-70.3125</v>
      </c>
      <c r="E1585">
        <v>71</v>
      </c>
      <c r="F1585">
        <v>103</v>
      </c>
      <c r="I1585" t="str">
        <f t="shared" si="48"/>
        <v>NO</v>
      </c>
      <c r="J1585" t="str">
        <f t="shared" si="49"/>
        <v>NO</v>
      </c>
    </row>
    <row r="1586" spans="1:10" x14ac:dyDescent="0.25">
      <c r="A1586">
        <v>43.01654387</v>
      </c>
      <c r="B1586">
        <v>16514</v>
      </c>
      <c r="C1586">
        <v>4.833984375</v>
      </c>
      <c r="D1586">
        <v>-71.910514800000001</v>
      </c>
      <c r="E1586">
        <v>71</v>
      </c>
      <c r="F1586">
        <v>103</v>
      </c>
      <c r="I1586" t="str">
        <f t="shared" si="48"/>
        <v>NO</v>
      </c>
      <c r="J1586" t="str">
        <f t="shared" si="49"/>
        <v>NO</v>
      </c>
    </row>
    <row r="1587" spans="1:10" x14ac:dyDescent="0.25">
      <c r="A1587">
        <v>43.02754307</v>
      </c>
      <c r="B1587">
        <v>16525</v>
      </c>
      <c r="C1587">
        <v>3.955078125</v>
      </c>
      <c r="D1587">
        <v>-87.890625</v>
      </c>
      <c r="E1587">
        <v>71</v>
      </c>
      <c r="F1587">
        <v>103</v>
      </c>
      <c r="I1587" t="str">
        <f t="shared" si="48"/>
        <v>NO</v>
      </c>
      <c r="J1587" t="str">
        <f t="shared" si="49"/>
        <v>NO</v>
      </c>
    </row>
    <row r="1588" spans="1:10" x14ac:dyDescent="0.25">
      <c r="A1588">
        <v>43.037543300000003</v>
      </c>
      <c r="B1588">
        <v>16535</v>
      </c>
      <c r="C1588">
        <v>3.076171875</v>
      </c>
      <c r="D1588">
        <v>-87.890625</v>
      </c>
      <c r="E1588">
        <v>71</v>
      </c>
      <c r="F1588">
        <v>103</v>
      </c>
      <c r="I1588" t="str">
        <f t="shared" si="48"/>
        <v>NO</v>
      </c>
      <c r="J1588" t="str">
        <f t="shared" si="49"/>
        <v>NO</v>
      </c>
    </row>
    <row r="1589" spans="1:10" x14ac:dyDescent="0.25">
      <c r="A1589">
        <v>43.047542810000003</v>
      </c>
      <c r="B1589">
        <v>16546</v>
      </c>
      <c r="C1589">
        <v>2.197265625</v>
      </c>
      <c r="D1589">
        <v>-79.900566100000006</v>
      </c>
      <c r="E1589">
        <v>71</v>
      </c>
      <c r="F1589">
        <v>103</v>
      </c>
      <c r="I1589" t="str">
        <f t="shared" si="48"/>
        <v>NO</v>
      </c>
      <c r="J1589" t="str">
        <f t="shared" si="49"/>
        <v>NO</v>
      </c>
    </row>
    <row r="1590" spans="1:10" x14ac:dyDescent="0.25">
      <c r="A1590">
        <v>43.058542729999999</v>
      </c>
      <c r="B1590">
        <v>16556</v>
      </c>
      <c r="C1590">
        <v>1.318359375</v>
      </c>
      <c r="D1590">
        <v>-87.890625</v>
      </c>
      <c r="E1590">
        <v>71</v>
      </c>
      <c r="F1590">
        <v>103</v>
      </c>
      <c r="I1590" t="str">
        <f t="shared" si="48"/>
        <v>NO</v>
      </c>
      <c r="J1590" t="str">
        <f t="shared" si="49"/>
        <v>NO</v>
      </c>
    </row>
    <row r="1591" spans="1:10" x14ac:dyDescent="0.25">
      <c r="A1591">
        <v>43.068542479999998</v>
      </c>
      <c r="B1591">
        <v>16566</v>
      </c>
      <c r="C1591">
        <v>0.3515625</v>
      </c>
      <c r="D1591">
        <v>-87.890625</v>
      </c>
      <c r="E1591">
        <v>71</v>
      </c>
      <c r="F1591">
        <v>103</v>
      </c>
      <c r="I1591" t="str">
        <f t="shared" si="48"/>
        <v>NO</v>
      </c>
      <c r="J1591" t="str">
        <f t="shared" si="49"/>
        <v>NO</v>
      </c>
    </row>
    <row r="1592" spans="1:10" x14ac:dyDescent="0.25">
      <c r="A1592">
        <v>43.079544540000001</v>
      </c>
      <c r="B1592">
        <v>16577</v>
      </c>
      <c r="C1592">
        <v>-0.615234375</v>
      </c>
      <c r="D1592">
        <v>-96.6796875</v>
      </c>
      <c r="E1592">
        <v>71</v>
      </c>
      <c r="F1592">
        <v>103</v>
      </c>
      <c r="I1592" t="str">
        <f t="shared" si="48"/>
        <v>NO</v>
      </c>
      <c r="J1592" t="str">
        <f t="shared" si="49"/>
        <v>NO</v>
      </c>
    </row>
    <row r="1593" spans="1:10" x14ac:dyDescent="0.25">
      <c r="A1593">
        <v>43.089542870000002</v>
      </c>
      <c r="B1593">
        <v>16587</v>
      </c>
      <c r="C1593">
        <v>-1.494140625</v>
      </c>
      <c r="D1593">
        <v>-79.900566100000006</v>
      </c>
      <c r="E1593">
        <v>71</v>
      </c>
      <c r="F1593">
        <v>103</v>
      </c>
      <c r="I1593" t="str">
        <f t="shared" si="48"/>
        <v>NO</v>
      </c>
      <c r="J1593" t="str">
        <f t="shared" si="49"/>
        <v>NO</v>
      </c>
    </row>
    <row r="1594" spans="1:10" x14ac:dyDescent="0.25">
      <c r="A1594">
        <v>43.09954286</v>
      </c>
      <c r="B1594">
        <v>16598</v>
      </c>
      <c r="C1594">
        <v>-2.4609375</v>
      </c>
      <c r="D1594">
        <v>-96.6796875</v>
      </c>
      <c r="E1594">
        <v>71</v>
      </c>
      <c r="F1594">
        <v>103</v>
      </c>
      <c r="I1594" t="str">
        <f t="shared" si="48"/>
        <v>NO</v>
      </c>
      <c r="J1594" t="str">
        <f t="shared" si="49"/>
        <v>NO</v>
      </c>
    </row>
    <row r="1595" spans="1:10" x14ac:dyDescent="0.25">
      <c r="A1595">
        <v>43.110543489999998</v>
      </c>
      <c r="B1595">
        <v>16608</v>
      </c>
      <c r="C1595">
        <v>-3.33984375</v>
      </c>
      <c r="D1595">
        <v>-87.890625</v>
      </c>
      <c r="E1595">
        <v>71</v>
      </c>
      <c r="F1595">
        <v>103</v>
      </c>
      <c r="I1595" t="str">
        <f t="shared" si="48"/>
        <v>NO</v>
      </c>
      <c r="J1595" t="str">
        <f t="shared" si="49"/>
        <v>NO</v>
      </c>
    </row>
    <row r="1596" spans="1:10" x14ac:dyDescent="0.25">
      <c r="A1596">
        <v>43.120543240000003</v>
      </c>
      <c r="B1596">
        <v>16618</v>
      </c>
      <c r="C1596">
        <v>-4.21875</v>
      </c>
      <c r="D1596">
        <v>-79.900566100000006</v>
      </c>
      <c r="E1596">
        <v>71</v>
      </c>
      <c r="F1596">
        <v>103</v>
      </c>
      <c r="I1596" t="str">
        <f t="shared" si="48"/>
        <v>NO</v>
      </c>
      <c r="J1596" t="str">
        <f t="shared" si="49"/>
        <v>NO</v>
      </c>
    </row>
    <row r="1597" spans="1:10" x14ac:dyDescent="0.25">
      <c r="A1597">
        <v>43.131542920000001</v>
      </c>
      <c r="B1597">
        <v>16629</v>
      </c>
      <c r="C1597">
        <v>-5.09765625</v>
      </c>
      <c r="D1597">
        <v>-87.890625</v>
      </c>
      <c r="E1597">
        <v>71</v>
      </c>
      <c r="F1597">
        <v>103</v>
      </c>
      <c r="I1597" t="str">
        <f t="shared" si="48"/>
        <v>NO</v>
      </c>
      <c r="J1597" t="str">
        <f t="shared" si="49"/>
        <v>NO</v>
      </c>
    </row>
    <row r="1598" spans="1:10" x14ac:dyDescent="0.25">
      <c r="A1598">
        <v>43.141840930000001</v>
      </c>
      <c r="B1598">
        <v>16639</v>
      </c>
      <c r="C1598">
        <v>-5.888671875</v>
      </c>
      <c r="D1598">
        <v>-71.910514800000001</v>
      </c>
      <c r="E1598">
        <v>71</v>
      </c>
      <c r="F1598">
        <v>103</v>
      </c>
      <c r="I1598" t="str">
        <f t="shared" si="48"/>
        <v>NO</v>
      </c>
      <c r="J1598" t="str">
        <f t="shared" si="49"/>
        <v>NO</v>
      </c>
    </row>
    <row r="1599" spans="1:10" x14ac:dyDescent="0.25">
      <c r="A1599">
        <v>43.151842590000001</v>
      </c>
      <c r="B1599">
        <v>16650</v>
      </c>
      <c r="C1599">
        <v>-6.6796875</v>
      </c>
      <c r="D1599">
        <v>-79.1015625</v>
      </c>
      <c r="E1599">
        <v>71</v>
      </c>
      <c r="F1599">
        <v>103</v>
      </c>
      <c r="I1599" t="str">
        <f t="shared" si="48"/>
        <v>NO</v>
      </c>
      <c r="J1599" t="str">
        <f t="shared" si="49"/>
        <v>NO</v>
      </c>
    </row>
    <row r="1600" spans="1:10" x14ac:dyDescent="0.25">
      <c r="A1600">
        <v>43.16284108</v>
      </c>
      <c r="B1600">
        <v>16660</v>
      </c>
      <c r="C1600">
        <v>-7.3828125</v>
      </c>
      <c r="D1600">
        <v>-63.9204559</v>
      </c>
      <c r="E1600">
        <v>71</v>
      </c>
      <c r="F1600">
        <v>103</v>
      </c>
      <c r="I1600" t="str">
        <f t="shared" si="48"/>
        <v>NO</v>
      </c>
      <c r="J1600" t="str">
        <f t="shared" si="49"/>
        <v>NO</v>
      </c>
    </row>
    <row r="1601" spans="1:10" x14ac:dyDescent="0.25">
      <c r="A1601">
        <v>43.172840600000001</v>
      </c>
      <c r="B1601">
        <v>16671</v>
      </c>
      <c r="C1601">
        <v>-8.0859375</v>
      </c>
      <c r="D1601">
        <v>-70.3125</v>
      </c>
      <c r="E1601">
        <v>71</v>
      </c>
      <c r="F1601">
        <v>103</v>
      </c>
      <c r="I1601" t="str">
        <f t="shared" si="48"/>
        <v>NO</v>
      </c>
      <c r="J1601" t="str">
        <f t="shared" si="49"/>
        <v>NO</v>
      </c>
    </row>
    <row r="1602" spans="1:10" x14ac:dyDescent="0.25">
      <c r="A1602">
        <v>43.18384099</v>
      </c>
      <c r="B1602">
        <v>16681</v>
      </c>
      <c r="C1602">
        <v>-8.61328125</v>
      </c>
      <c r="D1602">
        <v>-52.734375</v>
      </c>
      <c r="E1602">
        <v>71</v>
      </c>
      <c r="F1602">
        <v>103</v>
      </c>
      <c r="I1602" t="str">
        <f t="shared" si="48"/>
        <v>NO</v>
      </c>
      <c r="J1602" t="str">
        <f t="shared" si="49"/>
        <v>NO</v>
      </c>
    </row>
    <row r="1603" spans="1:10" x14ac:dyDescent="0.25">
      <c r="A1603">
        <v>43.193840979999997</v>
      </c>
      <c r="B1603">
        <v>16691</v>
      </c>
      <c r="C1603">
        <v>-9.140625</v>
      </c>
      <c r="D1603">
        <v>-47.9403419</v>
      </c>
      <c r="E1603">
        <v>71</v>
      </c>
      <c r="F1603">
        <v>103</v>
      </c>
      <c r="I1603" t="str">
        <f t="shared" si="48"/>
        <v>NO</v>
      </c>
      <c r="J1603" t="str">
        <f t="shared" si="49"/>
        <v>NO</v>
      </c>
    </row>
    <row r="1604" spans="1:10" x14ac:dyDescent="0.25">
      <c r="A1604">
        <v>43.203840970000002</v>
      </c>
      <c r="B1604">
        <v>16702</v>
      </c>
      <c r="C1604">
        <v>-9.580078125</v>
      </c>
      <c r="D1604">
        <v>-43.9453125</v>
      </c>
      <c r="E1604">
        <v>71</v>
      </c>
      <c r="F1604">
        <v>103</v>
      </c>
      <c r="I1604" t="str">
        <f t="shared" si="48"/>
        <v>NO</v>
      </c>
      <c r="J1604" t="str">
        <f t="shared" si="49"/>
        <v>NO</v>
      </c>
    </row>
    <row r="1605" spans="1:10" x14ac:dyDescent="0.25">
      <c r="A1605">
        <v>43.214841370000002</v>
      </c>
      <c r="B1605">
        <v>16712</v>
      </c>
      <c r="C1605">
        <v>-10.01953125</v>
      </c>
      <c r="D1605">
        <v>-39.9502831</v>
      </c>
      <c r="E1605">
        <v>71</v>
      </c>
      <c r="F1605">
        <v>103</v>
      </c>
      <c r="I1605" t="str">
        <f t="shared" si="48"/>
        <v>NO</v>
      </c>
      <c r="J1605" t="str">
        <f t="shared" si="49"/>
        <v>NO</v>
      </c>
    </row>
    <row r="1606" spans="1:10" x14ac:dyDescent="0.25">
      <c r="A1606">
        <v>43.224842070000001</v>
      </c>
      <c r="B1606">
        <v>16723</v>
      </c>
      <c r="C1606">
        <v>-10.28320313</v>
      </c>
      <c r="D1606">
        <v>-26.3671875</v>
      </c>
      <c r="E1606">
        <v>71</v>
      </c>
      <c r="F1606">
        <v>103</v>
      </c>
      <c r="I1606" t="str">
        <f t="shared" ref="I1606:I1669" si="50">IF(AND(C1607=MAX(C1603:C1611), _xlfn.STDEV.P(C1603:C1611)&gt;$K$6),"YES","NO")</f>
        <v>NO</v>
      </c>
      <c r="J1606" t="str">
        <f t="shared" ref="J1606:J1669" si="51">IF(AND(C1607=MIN(C1603:C1611), _xlfn.STDEV.P(C1603:C1611)&gt;$K$6),"YES","NO")</f>
        <v>NO</v>
      </c>
    </row>
    <row r="1607" spans="1:10" x14ac:dyDescent="0.25">
      <c r="A1607">
        <v>43.235842230000003</v>
      </c>
      <c r="B1607">
        <v>16733</v>
      </c>
      <c r="C1607">
        <v>-10.45898438</v>
      </c>
      <c r="D1607">
        <v>-15.980114</v>
      </c>
      <c r="E1607">
        <v>71</v>
      </c>
      <c r="F1607">
        <v>103</v>
      </c>
      <c r="I1607" t="str">
        <f t="shared" si="50"/>
        <v>NO</v>
      </c>
      <c r="J1607" t="str">
        <f t="shared" si="51"/>
        <v>NO</v>
      </c>
    </row>
    <row r="1608" spans="1:10" x14ac:dyDescent="0.25">
      <c r="A1608">
        <v>43.245840309999998</v>
      </c>
      <c r="B1608">
        <v>16744</v>
      </c>
      <c r="C1608">
        <v>-10.546875</v>
      </c>
      <c r="D1608">
        <v>-8.7890625</v>
      </c>
      <c r="E1608">
        <v>71</v>
      </c>
      <c r="F1608">
        <v>103</v>
      </c>
      <c r="I1608" t="str">
        <f t="shared" si="50"/>
        <v>NO</v>
      </c>
      <c r="J1608" t="str">
        <f t="shared" si="51"/>
        <v>YES</v>
      </c>
    </row>
    <row r="1609" spans="1:10" x14ac:dyDescent="0.25">
      <c r="A1609">
        <v>43.255841019999998</v>
      </c>
      <c r="B1609">
        <v>16754</v>
      </c>
      <c r="C1609">
        <v>-10.63476563</v>
      </c>
      <c r="D1609">
        <v>-8.7890625</v>
      </c>
      <c r="E1609">
        <v>71</v>
      </c>
      <c r="F1609">
        <v>103</v>
      </c>
      <c r="I1609" t="str">
        <f t="shared" si="50"/>
        <v>NO</v>
      </c>
      <c r="J1609" t="str">
        <f t="shared" si="51"/>
        <v>NO</v>
      </c>
    </row>
    <row r="1610" spans="1:10" x14ac:dyDescent="0.25">
      <c r="A1610">
        <v>43.266841409999998</v>
      </c>
      <c r="B1610">
        <v>16764</v>
      </c>
      <c r="C1610">
        <v>-10.546875</v>
      </c>
      <c r="D1610">
        <v>7.9900570000000002</v>
      </c>
      <c r="E1610">
        <v>71</v>
      </c>
      <c r="F1610">
        <v>103</v>
      </c>
      <c r="I1610" t="str">
        <f t="shared" si="50"/>
        <v>NO</v>
      </c>
      <c r="J1610" t="str">
        <f t="shared" si="51"/>
        <v>NO</v>
      </c>
    </row>
    <row r="1611" spans="1:10" x14ac:dyDescent="0.25">
      <c r="A1611">
        <v>43.276843069999998</v>
      </c>
      <c r="B1611">
        <v>16775</v>
      </c>
      <c r="C1611">
        <v>-10.37109375</v>
      </c>
      <c r="D1611">
        <v>17.578125</v>
      </c>
      <c r="E1611">
        <v>71</v>
      </c>
      <c r="F1611">
        <v>103</v>
      </c>
      <c r="I1611" t="str">
        <f t="shared" si="50"/>
        <v>NO</v>
      </c>
      <c r="J1611" t="str">
        <f t="shared" si="51"/>
        <v>NO</v>
      </c>
    </row>
    <row r="1612" spans="1:10" x14ac:dyDescent="0.25">
      <c r="A1612">
        <v>43.287842509999997</v>
      </c>
      <c r="B1612">
        <v>16785</v>
      </c>
      <c r="C1612">
        <v>-10.10742188</v>
      </c>
      <c r="D1612">
        <v>23.970171000000001</v>
      </c>
      <c r="E1612">
        <v>71</v>
      </c>
      <c r="F1612">
        <v>103</v>
      </c>
      <c r="I1612" t="str">
        <f t="shared" si="50"/>
        <v>NO</v>
      </c>
      <c r="J1612" t="str">
        <f t="shared" si="51"/>
        <v>NO</v>
      </c>
    </row>
    <row r="1613" spans="1:10" x14ac:dyDescent="0.25">
      <c r="A1613">
        <v>43.297845129999999</v>
      </c>
      <c r="B1613">
        <v>16796</v>
      </c>
      <c r="C1613">
        <v>-9.84375</v>
      </c>
      <c r="D1613">
        <v>26.3671875</v>
      </c>
      <c r="E1613">
        <v>71</v>
      </c>
      <c r="F1613">
        <v>103</v>
      </c>
      <c r="I1613" t="str">
        <f t="shared" si="50"/>
        <v>NO</v>
      </c>
      <c r="J1613" t="str">
        <f t="shared" si="51"/>
        <v>NO</v>
      </c>
    </row>
    <row r="1614" spans="1:10" x14ac:dyDescent="0.25">
      <c r="A1614">
        <v>43.309136389999999</v>
      </c>
      <c r="B1614">
        <v>16806</v>
      </c>
      <c r="C1614">
        <v>-9.4921875</v>
      </c>
      <c r="D1614">
        <v>31.960228000000001</v>
      </c>
      <c r="E1614">
        <v>71</v>
      </c>
      <c r="F1614">
        <v>103</v>
      </c>
      <c r="I1614" t="str">
        <f t="shared" si="50"/>
        <v>NO</v>
      </c>
      <c r="J1614" t="str">
        <f t="shared" si="51"/>
        <v>NO</v>
      </c>
    </row>
    <row r="1615" spans="1:10" x14ac:dyDescent="0.25">
      <c r="A1615">
        <v>43.318491940000001</v>
      </c>
      <c r="B1615">
        <v>16817</v>
      </c>
      <c r="C1615">
        <v>-8.96484375</v>
      </c>
      <c r="D1615">
        <v>52.734375</v>
      </c>
      <c r="E1615">
        <v>71</v>
      </c>
      <c r="F1615">
        <v>103</v>
      </c>
      <c r="I1615" t="str">
        <f t="shared" si="50"/>
        <v>NO</v>
      </c>
      <c r="J1615" t="str">
        <f t="shared" si="51"/>
        <v>NO</v>
      </c>
    </row>
    <row r="1616" spans="1:10" x14ac:dyDescent="0.25">
      <c r="A1616">
        <v>43.329492569999999</v>
      </c>
      <c r="B1616">
        <v>16827</v>
      </c>
      <c r="C1616">
        <v>-8.4375</v>
      </c>
      <c r="D1616">
        <v>52.734375</v>
      </c>
      <c r="E1616">
        <v>71</v>
      </c>
      <c r="F1616">
        <v>103</v>
      </c>
      <c r="I1616" t="str">
        <f t="shared" si="50"/>
        <v>NO</v>
      </c>
      <c r="J1616" t="str">
        <f t="shared" si="51"/>
        <v>NO</v>
      </c>
    </row>
    <row r="1617" spans="1:10" x14ac:dyDescent="0.25">
      <c r="A1617">
        <v>43.339493040000001</v>
      </c>
      <c r="B1617">
        <v>16837</v>
      </c>
      <c r="C1617">
        <v>-7.822265625</v>
      </c>
      <c r="D1617">
        <v>55.930396999999999</v>
      </c>
      <c r="E1617">
        <v>71</v>
      </c>
      <c r="F1617">
        <v>103</v>
      </c>
      <c r="I1617" t="str">
        <f t="shared" si="50"/>
        <v>NO</v>
      </c>
      <c r="J1617" t="str">
        <f t="shared" si="51"/>
        <v>NO</v>
      </c>
    </row>
    <row r="1618" spans="1:10" x14ac:dyDescent="0.25">
      <c r="A1618">
        <v>43.350492000000003</v>
      </c>
      <c r="B1618">
        <v>16848</v>
      </c>
      <c r="C1618">
        <v>-7.119140625</v>
      </c>
      <c r="D1618">
        <v>70.3125</v>
      </c>
      <c r="E1618">
        <v>71</v>
      </c>
      <c r="F1618">
        <v>103</v>
      </c>
      <c r="I1618" t="str">
        <f t="shared" si="50"/>
        <v>NO</v>
      </c>
      <c r="J1618" t="str">
        <f t="shared" si="51"/>
        <v>NO</v>
      </c>
    </row>
    <row r="1619" spans="1:10" x14ac:dyDescent="0.25">
      <c r="A1619">
        <v>43.360491510000003</v>
      </c>
      <c r="B1619">
        <v>16858</v>
      </c>
      <c r="C1619">
        <v>-6.416015625</v>
      </c>
      <c r="D1619">
        <v>63.9204559</v>
      </c>
      <c r="E1619">
        <v>71</v>
      </c>
      <c r="F1619">
        <v>103</v>
      </c>
      <c r="I1619" t="str">
        <f t="shared" si="50"/>
        <v>NO</v>
      </c>
      <c r="J1619" t="str">
        <f t="shared" si="51"/>
        <v>NO</v>
      </c>
    </row>
    <row r="1620" spans="1:10" x14ac:dyDescent="0.25">
      <c r="A1620">
        <v>43.371492150000002</v>
      </c>
      <c r="B1620">
        <v>16869</v>
      </c>
      <c r="C1620">
        <v>-5.625</v>
      </c>
      <c r="D1620">
        <v>79.1015625</v>
      </c>
      <c r="E1620">
        <v>71</v>
      </c>
      <c r="F1620">
        <v>103</v>
      </c>
      <c r="I1620" t="str">
        <f t="shared" si="50"/>
        <v>NO</v>
      </c>
      <c r="J1620" t="str">
        <f t="shared" si="51"/>
        <v>NO</v>
      </c>
    </row>
    <row r="1621" spans="1:10" x14ac:dyDescent="0.25">
      <c r="A1621">
        <v>43.381493089999999</v>
      </c>
      <c r="B1621">
        <v>16879</v>
      </c>
      <c r="C1621">
        <v>-4.74609375</v>
      </c>
      <c r="D1621">
        <v>79.900566100000006</v>
      </c>
      <c r="E1621">
        <v>71</v>
      </c>
      <c r="F1621">
        <v>103</v>
      </c>
      <c r="I1621" t="str">
        <f t="shared" si="50"/>
        <v>NO</v>
      </c>
      <c r="J1621" t="str">
        <f t="shared" si="51"/>
        <v>NO</v>
      </c>
    </row>
    <row r="1622" spans="1:10" x14ac:dyDescent="0.25">
      <c r="A1622">
        <v>43.391491889999998</v>
      </c>
      <c r="B1622">
        <v>16890</v>
      </c>
      <c r="C1622">
        <v>-3.955078125</v>
      </c>
      <c r="D1622">
        <v>79.1015625</v>
      </c>
      <c r="E1622">
        <v>71</v>
      </c>
      <c r="F1622">
        <v>103</v>
      </c>
      <c r="I1622" t="str">
        <f t="shared" si="50"/>
        <v>NO</v>
      </c>
      <c r="J1622" t="str">
        <f t="shared" si="51"/>
        <v>NO</v>
      </c>
    </row>
    <row r="1623" spans="1:10" x14ac:dyDescent="0.25">
      <c r="A1623">
        <v>43.402491810000001</v>
      </c>
      <c r="B1623">
        <v>16900</v>
      </c>
      <c r="C1623">
        <v>-2.98828125</v>
      </c>
      <c r="D1623">
        <v>96.6796875</v>
      </c>
      <c r="E1623">
        <v>71</v>
      </c>
      <c r="F1623">
        <v>103</v>
      </c>
      <c r="I1623" t="str">
        <f t="shared" si="50"/>
        <v>NO</v>
      </c>
      <c r="J1623" t="str">
        <f t="shared" si="51"/>
        <v>NO</v>
      </c>
    </row>
    <row r="1624" spans="1:10" x14ac:dyDescent="0.25">
      <c r="A1624">
        <v>43.412494180000003</v>
      </c>
      <c r="B1624">
        <v>16910</v>
      </c>
      <c r="C1624">
        <v>-2.109375</v>
      </c>
      <c r="D1624">
        <v>79.900566100000006</v>
      </c>
      <c r="E1624">
        <v>71</v>
      </c>
      <c r="F1624">
        <v>103</v>
      </c>
      <c r="I1624" t="str">
        <f t="shared" si="50"/>
        <v>NO</v>
      </c>
      <c r="J1624" t="str">
        <f t="shared" si="51"/>
        <v>NO</v>
      </c>
    </row>
    <row r="1625" spans="1:10" x14ac:dyDescent="0.25">
      <c r="A1625">
        <v>43.423494580000003</v>
      </c>
      <c r="B1625">
        <v>16921</v>
      </c>
      <c r="C1625">
        <v>-1.23046875</v>
      </c>
      <c r="D1625">
        <v>87.890625</v>
      </c>
      <c r="E1625">
        <v>71</v>
      </c>
      <c r="F1625">
        <v>103</v>
      </c>
      <c r="I1625" t="str">
        <f t="shared" si="50"/>
        <v>NO</v>
      </c>
      <c r="J1625" t="str">
        <f t="shared" si="51"/>
        <v>NO</v>
      </c>
    </row>
    <row r="1626" spans="1:10" x14ac:dyDescent="0.25">
      <c r="A1626">
        <v>43.43349147</v>
      </c>
      <c r="B1626">
        <v>16931</v>
      </c>
      <c r="C1626">
        <v>-0.263671875</v>
      </c>
      <c r="D1626">
        <v>87.890625</v>
      </c>
      <c r="E1626">
        <v>71</v>
      </c>
      <c r="F1626">
        <v>103</v>
      </c>
      <c r="I1626" t="str">
        <f t="shared" si="50"/>
        <v>NO</v>
      </c>
      <c r="J1626" t="str">
        <f t="shared" si="51"/>
        <v>NO</v>
      </c>
    </row>
    <row r="1627" spans="1:10" x14ac:dyDescent="0.25">
      <c r="A1627">
        <v>43.444491620000001</v>
      </c>
      <c r="B1627">
        <v>16942</v>
      </c>
      <c r="C1627">
        <v>0.703125</v>
      </c>
      <c r="D1627">
        <v>96.6796875</v>
      </c>
      <c r="E1627">
        <v>71</v>
      </c>
      <c r="F1627">
        <v>103</v>
      </c>
      <c r="I1627" t="str">
        <f t="shared" si="50"/>
        <v>NO</v>
      </c>
      <c r="J1627" t="str">
        <f t="shared" si="51"/>
        <v>NO</v>
      </c>
    </row>
    <row r="1628" spans="1:10" x14ac:dyDescent="0.25">
      <c r="A1628">
        <v>43.454492569999999</v>
      </c>
      <c r="B1628">
        <v>16952</v>
      </c>
      <c r="C1628">
        <v>1.58203125</v>
      </c>
      <c r="D1628">
        <v>79.900566100000006</v>
      </c>
      <c r="E1628">
        <v>71</v>
      </c>
      <c r="F1628">
        <v>103</v>
      </c>
      <c r="I1628" t="str">
        <f t="shared" si="50"/>
        <v>NO</v>
      </c>
      <c r="J1628" t="str">
        <f t="shared" si="51"/>
        <v>NO</v>
      </c>
    </row>
    <row r="1629" spans="1:10" x14ac:dyDescent="0.25">
      <c r="A1629">
        <v>43.464492319999998</v>
      </c>
      <c r="B1629">
        <v>16963</v>
      </c>
      <c r="C1629">
        <v>2.4609375</v>
      </c>
      <c r="D1629">
        <v>87.890625</v>
      </c>
      <c r="E1629">
        <v>71</v>
      </c>
      <c r="F1629">
        <v>103</v>
      </c>
      <c r="I1629" t="str">
        <f t="shared" si="50"/>
        <v>NO</v>
      </c>
      <c r="J1629" t="str">
        <f t="shared" si="51"/>
        <v>NO</v>
      </c>
    </row>
    <row r="1630" spans="1:10" x14ac:dyDescent="0.25">
      <c r="A1630">
        <v>43.47549248</v>
      </c>
      <c r="B1630">
        <v>16973</v>
      </c>
      <c r="C1630">
        <v>3.427734375</v>
      </c>
      <c r="D1630">
        <v>96.6796875</v>
      </c>
      <c r="E1630">
        <v>71</v>
      </c>
      <c r="F1630">
        <v>103</v>
      </c>
      <c r="I1630" t="str">
        <f t="shared" si="50"/>
        <v>NO</v>
      </c>
      <c r="J1630" t="str">
        <f t="shared" si="51"/>
        <v>NO</v>
      </c>
    </row>
    <row r="1631" spans="1:10" x14ac:dyDescent="0.25">
      <c r="A1631">
        <v>43.485495810000003</v>
      </c>
      <c r="B1631">
        <v>16983</v>
      </c>
      <c r="C1631">
        <v>4.21875</v>
      </c>
      <c r="D1631">
        <v>71.910514800000001</v>
      </c>
      <c r="E1631">
        <v>71</v>
      </c>
      <c r="F1631">
        <v>103</v>
      </c>
      <c r="I1631" t="str">
        <f t="shared" si="50"/>
        <v>NO</v>
      </c>
      <c r="J1631" t="str">
        <f t="shared" si="51"/>
        <v>NO</v>
      </c>
    </row>
    <row r="1632" spans="1:10" x14ac:dyDescent="0.25">
      <c r="A1632">
        <v>43.496493340000001</v>
      </c>
      <c r="B1632">
        <v>16994</v>
      </c>
      <c r="C1632">
        <v>5.009765625</v>
      </c>
      <c r="D1632">
        <v>79.1015625</v>
      </c>
      <c r="E1632">
        <v>71</v>
      </c>
      <c r="F1632">
        <v>103</v>
      </c>
      <c r="I1632" t="str">
        <f t="shared" si="50"/>
        <v>NO</v>
      </c>
      <c r="J1632" t="str">
        <f t="shared" si="51"/>
        <v>NO</v>
      </c>
    </row>
    <row r="1633" spans="1:10" x14ac:dyDescent="0.25">
      <c r="A1633">
        <v>43.5064919</v>
      </c>
      <c r="B1633">
        <v>17004</v>
      </c>
      <c r="C1633">
        <v>5.80078125</v>
      </c>
      <c r="D1633">
        <v>71.910514800000001</v>
      </c>
      <c r="E1633">
        <v>71</v>
      </c>
      <c r="F1633">
        <v>103</v>
      </c>
      <c r="I1633" t="str">
        <f t="shared" si="50"/>
        <v>NO</v>
      </c>
      <c r="J1633" t="str">
        <f t="shared" si="51"/>
        <v>NO</v>
      </c>
    </row>
    <row r="1634" spans="1:10" x14ac:dyDescent="0.25">
      <c r="A1634">
        <v>43.517492060000002</v>
      </c>
      <c r="B1634">
        <v>17015</v>
      </c>
      <c r="C1634">
        <v>6.591796875</v>
      </c>
      <c r="D1634">
        <v>79.1015625</v>
      </c>
      <c r="E1634">
        <v>71</v>
      </c>
      <c r="F1634">
        <v>103</v>
      </c>
      <c r="I1634" t="str">
        <f t="shared" si="50"/>
        <v>NO</v>
      </c>
      <c r="J1634" t="str">
        <f t="shared" si="51"/>
        <v>NO</v>
      </c>
    </row>
    <row r="1635" spans="1:10" x14ac:dyDescent="0.25">
      <c r="A1635">
        <v>43.527494670000003</v>
      </c>
      <c r="B1635">
        <v>17025</v>
      </c>
      <c r="C1635">
        <v>7.20703125</v>
      </c>
      <c r="D1635">
        <v>55.930396999999999</v>
      </c>
      <c r="E1635">
        <v>71</v>
      </c>
      <c r="F1635">
        <v>103</v>
      </c>
      <c r="I1635" t="str">
        <f t="shared" si="50"/>
        <v>NO</v>
      </c>
      <c r="J1635" t="str">
        <f t="shared" si="51"/>
        <v>NO</v>
      </c>
    </row>
    <row r="1636" spans="1:10" x14ac:dyDescent="0.25">
      <c r="A1636">
        <v>43.53749466</v>
      </c>
      <c r="B1636">
        <v>17036</v>
      </c>
      <c r="C1636">
        <v>7.822265625</v>
      </c>
      <c r="D1636">
        <v>61.5234375</v>
      </c>
      <c r="E1636">
        <v>71</v>
      </c>
      <c r="F1636">
        <v>103</v>
      </c>
      <c r="I1636" t="str">
        <f t="shared" si="50"/>
        <v>NO</v>
      </c>
      <c r="J1636" t="str">
        <f t="shared" si="51"/>
        <v>NO</v>
      </c>
    </row>
    <row r="1637" spans="1:10" x14ac:dyDescent="0.25">
      <c r="A1637">
        <v>43.548492189999997</v>
      </c>
      <c r="B1637">
        <v>17046</v>
      </c>
      <c r="C1637">
        <v>8.349609375</v>
      </c>
      <c r="D1637">
        <v>52.734375</v>
      </c>
      <c r="E1637">
        <v>71</v>
      </c>
      <c r="F1637">
        <v>103</v>
      </c>
      <c r="I1637" t="str">
        <f t="shared" si="50"/>
        <v>NO</v>
      </c>
      <c r="J1637" t="str">
        <f t="shared" si="51"/>
        <v>NO</v>
      </c>
    </row>
    <row r="1638" spans="1:10" x14ac:dyDescent="0.25">
      <c r="A1638">
        <v>43.558494090000003</v>
      </c>
      <c r="B1638">
        <v>17056</v>
      </c>
      <c r="C1638">
        <v>8.7890625</v>
      </c>
      <c r="D1638">
        <v>39.9502831</v>
      </c>
      <c r="E1638">
        <v>71</v>
      </c>
      <c r="F1638">
        <v>103</v>
      </c>
      <c r="I1638" t="str">
        <f t="shared" si="50"/>
        <v>NO</v>
      </c>
      <c r="J1638" t="str">
        <f t="shared" si="51"/>
        <v>NO</v>
      </c>
    </row>
    <row r="1639" spans="1:10" x14ac:dyDescent="0.25">
      <c r="A1639">
        <v>43.569492820000001</v>
      </c>
      <c r="B1639">
        <v>17067</v>
      </c>
      <c r="C1639">
        <v>9.228515625</v>
      </c>
      <c r="D1639">
        <v>43.9453125</v>
      </c>
      <c r="E1639">
        <v>71</v>
      </c>
      <c r="F1639">
        <v>103</v>
      </c>
      <c r="I1639" t="str">
        <f t="shared" si="50"/>
        <v>NO</v>
      </c>
      <c r="J1639" t="str">
        <f t="shared" si="51"/>
        <v>NO</v>
      </c>
    </row>
    <row r="1640" spans="1:10" x14ac:dyDescent="0.25">
      <c r="A1640">
        <v>43.579492569999999</v>
      </c>
      <c r="B1640">
        <v>17077</v>
      </c>
      <c r="C1640">
        <v>9.580078125</v>
      </c>
      <c r="D1640">
        <v>31.960228000000001</v>
      </c>
      <c r="E1640">
        <v>71</v>
      </c>
      <c r="F1640">
        <v>103</v>
      </c>
      <c r="I1640" t="str">
        <f t="shared" si="50"/>
        <v>NO</v>
      </c>
      <c r="J1640" t="str">
        <f t="shared" si="51"/>
        <v>NO</v>
      </c>
    </row>
    <row r="1641" spans="1:10" x14ac:dyDescent="0.25">
      <c r="A1641">
        <v>43.590456959999997</v>
      </c>
      <c r="B1641">
        <v>17088</v>
      </c>
      <c r="C1641">
        <v>9.755859375</v>
      </c>
      <c r="D1641">
        <v>17.578125</v>
      </c>
      <c r="E1641">
        <v>71</v>
      </c>
      <c r="F1641">
        <v>103</v>
      </c>
      <c r="I1641" t="str">
        <f t="shared" si="50"/>
        <v>NO</v>
      </c>
      <c r="J1641" t="str">
        <f t="shared" si="51"/>
        <v>NO</v>
      </c>
    </row>
    <row r="1642" spans="1:10" x14ac:dyDescent="0.25">
      <c r="A1642">
        <v>43.600441459999999</v>
      </c>
      <c r="B1642">
        <v>17098</v>
      </c>
      <c r="C1642">
        <v>9.931640625</v>
      </c>
      <c r="D1642">
        <v>15.980114</v>
      </c>
      <c r="E1642">
        <v>71</v>
      </c>
      <c r="F1642">
        <v>103</v>
      </c>
      <c r="I1642" t="str">
        <f t="shared" si="50"/>
        <v>YES</v>
      </c>
      <c r="J1642" t="str">
        <f t="shared" si="51"/>
        <v>NO</v>
      </c>
    </row>
    <row r="1643" spans="1:10" x14ac:dyDescent="0.25">
      <c r="A1643">
        <v>43.611442089999997</v>
      </c>
      <c r="B1643">
        <v>17109</v>
      </c>
      <c r="C1643">
        <v>10.01953125</v>
      </c>
      <c r="D1643">
        <v>8.7890625</v>
      </c>
      <c r="E1643">
        <v>71</v>
      </c>
      <c r="F1643">
        <v>103</v>
      </c>
      <c r="I1643" t="str">
        <f t="shared" si="50"/>
        <v>YES</v>
      </c>
      <c r="J1643" t="str">
        <f t="shared" si="51"/>
        <v>NO</v>
      </c>
    </row>
    <row r="1644" spans="1:10" x14ac:dyDescent="0.25">
      <c r="A1644">
        <v>43.621440890000002</v>
      </c>
      <c r="B1644">
        <v>17119</v>
      </c>
      <c r="C1644">
        <v>10.01953125</v>
      </c>
      <c r="D1644">
        <v>0</v>
      </c>
      <c r="E1644">
        <v>71</v>
      </c>
      <c r="F1644">
        <v>103</v>
      </c>
      <c r="I1644" t="str">
        <f t="shared" si="50"/>
        <v>NO</v>
      </c>
      <c r="J1644" t="str">
        <f t="shared" si="51"/>
        <v>NO</v>
      </c>
    </row>
    <row r="1645" spans="1:10" x14ac:dyDescent="0.25">
      <c r="A1645">
        <v>43.632038119999997</v>
      </c>
      <c r="B1645">
        <v>17129</v>
      </c>
      <c r="C1645">
        <v>9.931640625</v>
      </c>
      <c r="D1645">
        <v>-7.9900570000000002</v>
      </c>
      <c r="E1645">
        <v>71</v>
      </c>
      <c r="F1645">
        <v>103</v>
      </c>
      <c r="I1645" t="str">
        <f t="shared" si="50"/>
        <v>NO</v>
      </c>
      <c r="J1645" t="str">
        <f t="shared" si="51"/>
        <v>NO</v>
      </c>
    </row>
    <row r="1646" spans="1:10" x14ac:dyDescent="0.25">
      <c r="A1646">
        <v>43.642036679999997</v>
      </c>
      <c r="B1646">
        <v>17140</v>
      </c>
      <c r="C1646">
        <v>9.755859375</v>
      </c>
      <c r="D1646">
        <v>-17.578125</v>
      </c>
      <c r="E1646">
        <v>71</v>
      </c>
      <c r="F1646">
        <v>103</v>
      </c>
      <c r="I1646" t="str">
        <f t="shared" si="50"/>
        <v>NO</v>
      </c>
      <c r="J1646" t="str">
        <f t="shared" si="51"/>
        <v>NO</v>
      </c>
    </row>
    <row r="1647" spans="1:10" x14ac:dyDescent="0.25">
      <c r="A1647">
        <v>43.652037139999997</v>
      </c>
      <c r="B1647">
        <v>17150</v>
      </c>
      <c r="C1647">
        <v>9.4921875</v>
      </c>
      <c r="D1647">
        <v>-23.970171000000001</v>
      </c>
      <c r="E1647">
        <v>71</v>
      </c>
      <c r="F1647">
        <v>103</v>
      </c>
      <c r="I1647" t="str">
        <f t="shared" si="50"/>
        <v>NO</v>
      </c>
      <c r="J1647" t="str">
        <f t="shared" si="51"/>
        <v>NO</v>
      </c>
    </row>
    <row r="1648" spans="1:10" x14ac:dyDescent="0.25">
      <c r="A1648">
        <v>43.66303611</v>
      </c>
      <c r="B1648">
        <v>17161</v>
      </c>
      <c r="C1648">
        <v>9.228515625</v>
      </c>
      <c r="D1648">
        <v>-26.3671875</v>
      </c>
      <c r="E1648">
        <v>71</v>
      </c>
      <c r="F1648">
        <v>103</v>
      </c>
      <c r="I1648" t="str">
        <f t="shared" si="50"/>
        <v>NO</v>
      </c>
      <c r="J1648" t="str">
        <f t="shared" si="51"/>
        <v>NO</v>
      </c>
    </row>
    <row r="1649" spans="1:10" x14ac:dyDescent="0.25">
      <c r="A1649">
        <v>43.673039439999997</v>
      </c>
      <c r="B1649">
        <v>17171</v>
      </c>
      <c r="C1649">
        <v>8.7890625</v>
      </c>
      <c r="D1649">
        <v>-43.9453125</v>
      </c>
      <c r="E1649">
        <v>71</v>
      </c>
      <c r="F1649">
        <v>103</v>
      </c>
      <c r="I1649" t="str">
        <f t="shared" si="50"/>
        <v>NO</v>
      </c>
      <c r="J1649" t="str">
        <f t="shared" si="51"/>
        <v>NO</v>
      </c>
    </row>
    <row r="1650" spans="1:10" x14ac:dyDescent="0.25">
      <c r="A1650">
        <v>43.684079169999997</v>
      </c>
      <c r="B1650">
        <v>17181</v>
      </c>
      <c r="C1650">
        <v>8.349609375</v>
      </c>
      <c r="D1650">
        <v>-39.9502831</v>
      </c>
      <c r="E1650">
        <v>71</v>
      </c>
      <c r="F1650">
        <v>103</v>
      </c>
      <c r="I1650" t="str">
        <f t="shared" si="50"/>
        <v>NO</v>
      </c>
      <c r="J1650" t="str">
        <f t="shared" si="51"/>
        <v>NO</v>
      </c>
    </row>
    <row r="1651" spans="1:10" x14ac:dyDescent="0.25">
      <c r="A1651">
        <v>43.694237950000002</v>
      </c>
      <c r="B1651">
        <v>17192</v>
      </c>
      <c r="C1651">
        <v>7.822265625</v>
      </c>
      <c r="D1651">
        <v>-52.734375</v>
      </c>
      <c r="E1651">
        <v>71</v>
      </c>
      <c r="F1651">
        <v>103</v>
      </c>
      <c r="I1651" t="str">
        <f t="shared" si="50"/>
        <v>NO</v>
      </c>
      <c r="J1651" t="str">
        <f t="shared" si="51"/>
        <v>NO</v>
      </c>
    </row>
    <row r="1652" spans="1:10" x14ac:dyDescent="0.25">
      <c r="A1652">
        <v>43.705002550000003</v>
      </c>
      <c r="B1652">
        <v>17202</v>
      </c>
      <c r="C1652">
        <v>7.20703125</v>
      </c>
      <c r="D1652">
        <v>-55.930396999999999</v>
      </c>
      <c r="E1652">
        <v>71</v>
      </c>
      <c r="F1652">
        <v>103</v>
      </c>
      <c r="I1652" t="str">
        <f t="shared" si="50"/>
        <v>NO</v>
      </c>
      <c r="J1652" t="str">
        <f t="shared" si="51"/>
        <v>NO</v>
      </c>
    </row>
    <row r="1653" spans="1:10" x14ac:dyDescent="0.25">
      <c r="A1653">
        <v>43.715110539999998</v>
      </c>
      <c r="B1653">
        <v>17213</v>
      </c>
      <c r="C1653">
        <v>6.591796875</v>
      </c>
      <c r="D1653">
        <v>-61.5234375</v>
      </c>
      <c r="E1653">
        <v>71</v>
      </c>
      <c r="F1653">
        <v>103</v>
      </c>
      <c r="I1653" t="str">
        <f t="shared" si="50"/>
        <v>NO</v>
      </c>
      <c r="J1653" t="str">
        <f t="shared" si="51"/>
        <v>NO</v>
      </c>
    </row>
    <row r="1654" spans="1:10" x14ac:dyDescent="0.25">
      <c r="A1654">
        <v>43.725911859999997</v>
      </c>
      <c r="B1654">
        <v>17223</v>
      </c>
      <c r="C1654">
        <v>5.80078125</v>
      </c>
      <c r="D1654">
        <v>-71.910514800000001</v>
      </c>
      <c r="E1654">
        <v>71</v>
      </c>
      <c r="F1654">
        <v>103</v>
      </c>
      <c r="I1654" t="str">
        <f t="shared" si="50"/>
        <v>NO</v>
      </c>
      <c r="J1654" t="str">
        <f t="shared" si="51"/>
        <v>NO</v>
      </c>
    </row>
    <row r="1655" spans="1:10" x14ac:dyDescent="0.25">
      <c r="A1655">
        <v>43.736336950000002</v>
      </c>
      <c r="B1655">
        <v>17234</v>
      </c>
      <c r="C1655">
        <v>5.09765625</v>
      </c>
      <c r="D1655">
        <v>-70.3125</v>
      </c>
      <c r="E1655">
        <v>71</v>
      </c>
      <c r="F1655">
        <v>103</v>
      </c>
      <c r="I1655" t="str">
        <f t="shared" si="50"/>
        <v>NO</v>
      </c>
      <c r="J1655" t="str">
        <f t="shared" si="51"/>
        <v>NO</v>
      </c>
    </row>
    <row r="1656" spans="1:10" x14ac:dyDescent="0.25">
      <c r="A1656">
        <v>43.746485710000002</v>
      </c>
      <c r="B1656">
        <v>17244</v>
      </c>
      <c r="C1656">
        <v>4.306640625</v>
      </c>
      <c r="D1656">
        <v>-79.1015625</v>
      </c>
      <c r="E1656">
        <v>71</v>
      </c>
      <c r="F1656">
        <v>103</v>
      </c>
      <c r="I1656" t="str">
        <f t="shared" si="50"/>
        <v>NO</v>
      </c>
      <c r="J1656" t="str">
        <f t="shared" si="51"/>
        <v>NO</v>
      </c>
    </row>
    <row r="1657" spans="1:10" x14ac:dyDescent="0.25">
      <c r="A1657">
        <v>43.757202149999998</v>
      </c>
      <c r="B1657">
        <v>17254</v>
      </c>
      <c r="C1657">
        <v>3.427734375</v>
      </c>
      <c r="D1657">
        <v>-79.900566100000006</v>
      </c>
      <c r="E1657">
        <v>71</v>
      </c>
      <c r="F1657">
        <v>103</v>
      </c>
      <c r="I1657" t="str">
        <f t="shared" si="50"/>
        <v>NO</v>
      </c>
      <c r="J1657" t="str">
        <f t="shared" si="51"/>
        <v>NO</v>
      </c>
    </row>
    <row r="1658" spans="1:10" x14ac:dyDescent="0.25">
      <c r="A1658">
        <v>43.76743913</v>
      </c>
      <c r="B1658">
        <v>17265</v>
      </c>
      <c r="C1658">
        <v>2.548828125</v>
      </c>
      <c r="D1658">
        <v>-87.890625</v>
      </c>
      <c r="E1658">
        <v>71</v>
      </c>
      <c r="F1658">
        <v>103</v>
      </c>
      <c r="I1658" t="str">
        <f t="shared" si="50"/>
        <v>NO</v>
      </c>
      <c r="J1658" t="str">
        <f t="shared" si="51"/>
        <v>NO</v>
      </c>
    </row>
    <row r="1659" spans="1:10" x14ac:dyDescent="0.25">
      <c r="A1659">
        <v>43.778087380000002</v>
      </c>
      <c r="B1659">
        <v>17275</v>
      </c>
      <c r="C1659">
        <v>1.669921875</v>
      </c>
      <c r="D1659">
        <v>-79.900566100000006</v>
      </c>
      <c r="E1659">
        <v>71</v>
      </c>
      <c r="F1659">
        <v>103</v>
      </c>
      <c r="I1659" t="str">
        <f t="shared" si="50"/>
        <v>NO</v>
      </c>
      <c r="J1659" t="str">
        <f t="shared" si="51"/>
        <v>NO</v>
      </c>
    </row>
    <row r="1660" spans="1:10" x14ac:dyDescent="0.25">
      <c r="A1660">
        <v>43.788342479999997</v>
      </c>
      <c r="B1660">
        <v>17286</v>
      </c>
      <c r="C1660">
        <v>0.703125</v>
      </c>
      <c r="D1660">
        <v>-96.6796875</v>
      </c>
      <c r="E1660">
        <v>71</v>
      </c>
      <c r="F1660">
        <v>103</v>
      </c>
      <c r="I1660" t="str">
        <f t="shared" si="50"/>
        <v>NO</v>
      </c>
      <c r="J1660" t="str">
        <f t="shared" si="51"/>
        <v>NO</v>
      </c>
    </row>
    <row r="1661" spans="1:10" x14ac:dyDescent="0.25">
      <c r="A1661">
        <v>43.798981189999999</v>
      </c>
      <c r="B1661">
        <v>17296</v>
      </c>
      <c r="C1661">
        <v>-0.17578125</v>
      </c>
      <c r="D1661">
        <v>-79.900566100000006</v>
      </c>
      <c r="E1661">
        <v>71</v>
      </c>
      <c r="F1661">
        <v>103</v>
      </c>
      <c r="I1661" t="str">
        <f t="shared" si="50"/>
        <v>NO</v>
      </c>
      <c r="J1661" t="str">
        <f t="shared" si="51"/>
        <v>NO</v>
      </c>
    </row>
    <row r="1662" spans="1:10" x14ac:dyDescent="0.25">
      <c r="A1662">
        <v>43.809404370000003</v>
      </c>
      <c r="B1662">
        <v>17307</v>
      </c>
      <c r="C1662">
        <v>-1.142578125</v>
      </c>
      <c r="D1662">
        <v>-96.6796875</v>
      </c>
      <c r="E1662">
        <v>71</v>
      </c>
      <c r="F1662">
        <v>103</v>
      </c>
      <c r="I1662" t="str">
        <f t="shared" si="50"/>
        <v>NO</v>
      </c>
      <c r="J1662" t="str">
        <f t="shared" si="51"/>
        <v>NO</v>
      </c>
    </row>
    <row r="1663" spans="1:10" x14ac:dyDescent="0.25">
      <c r="A1663">
        <v>43.819452519999999</v>
      </c>
      <c r="B1663">
        <v>17317</v>
      </c>
      <c r="C1663">
        <v>-2.021484375</v>
      </c>
      <c r="D1663">
        <v>-87.890625</v>
      </c>
      <c r="E1663">
        <v>71</v>
      </c>
      <c r="F1663">
        <v>103</v>
      </c>
      <c r="I1663" t="str">
        <f t="shared" si="50"/>
        <v>NO</v>
      </c>
      <c r="J1663" t="str">
        <f t="shared" si="51"/>
        <v>NO</v>
      </c>
    </row>
    <row r="1664" spans="1:10" x14ac:dyDescent="0.25">
      <c r="A1664">
        <v>43.829801799999998</v>
      </c>
      <c r="B1664">
        <v>17327</v>
      </c>
      <c r="C1664">
        <v>-2.98828125</v>
      </c>
      <c r="D1664">
        <v>-87.890625</v>
      </c>
      <c r="E1664">
        <v>71</v>
      </c>
      <c r="F1664">
        <v>103</v>
      </c>
      <c r="I1664" t="str">
        <f t="shared" si="50"/>
        <v>NO</v>
      </c>
      <c r="J1664" t="str">
        <f t="shared" si="51"/>
        <v>NO</v>
      </c>
    </row>
    <row r="1665" spans="1:10" x14ac:dyDescent="0.25">
      <c r="A1665">
        <v>43.839801309999999</v>
      </c>
      <c r="B1665">
        <v>17338</v>
      </c>
      <c r="C1665">
        <v>-3.8671875</v>
      </c>
      <c r="D1665">
        <v>-87.890625</v>
      </c>
      <c r="E1665">
        <v>71</v>
      </c>
      <c r="F1665">
        <v>103</v>
      </c>
      <c r="I1665" t="str">
        <f t="shared" si="50"/>
        <v>NO</v>
      </c>
      <c r="J1665" t="str">
        <f t="shared" si="51"/>
        <v>NO</v>
      </c>
    </row>
    <row r="1666" spans="1:10" x14ac:dyDescent="0.25">
      <c r="A1666">
        <v>43.85080147</v>
      </c>
      <c r="B1666">
        <v>17348</v>
      </c>
      <c r="C1666">
        <v>-4.658203125</v>
      </c>
      <c r="D1666">
        <v>-71.910514800000001</v>
      </c>
      <c r="E1666">
        <v>71</v>
      </c>
      <c r="F1666">
        <v>103</v>
      </c>
      <c r="I1666" t="str">
        <f t="shared" si="50"/>
        <v>NO</v>
      </c>
      <c r="J1666" t="str">
        <f t="shared" si="51"/>
        <v>NO</v>
      </c>
    </row>
    <row r="1667" spans="1:10" x14ac:dyDescent="0.25">
      <c r="A1667">
        <v>43.86080432</v>
      </c>
      <c r="B1667">
        <v>17359</v>
      </c>
      <c r="C1667">
        <v>-5.537109375</v>
      </c>
      <c r="D1667">
        <v>-87.890625</v>
      </c>
      <c r="E1667">
        <v>71</v>
      </c>
      <c r="F1667">
        <v>103</v>
      </c>
      <c r="I1667" t="str">
        <f t="shared" si="50"/>
        <v>NO</v>
      </c>
      <c r="J1667" t="str">
        <f t="shared" si="51"/>
        <v>NO</v>
      </c>
    </row>
    <row r="1668" spans="1:10" x14ac:dyDescent="0.25">
      <c r="A1668">
        <v>43.871801380000001</v>
      </c>
      <c r="B1668">
        <v>17369</v>
      </c>
      <c r="C1668">
        <v>-6.240234375</v>
      </c>
      <c r="D1668">
        <v>-63.9204559</v>
      </c>
      <c r="E1668">
        <v>71</v>
      </c>
      <c r="F1668">
        <v>103</v>
      </c>
      <c r="I1668" t="str">
        <f t="shared" si="50"/>
        <v>NO</v>
      </c>
      <c r="J1668" t="str">
        <f t="shared" si="51"/>
        <v>NO</v>
      </c>
    </row>
    <row r="1669" spans="1:10" x14ac:dyDescent="0.25">
      <c r="A1669">
        <v>43.881801129999999</v>
      </c>
      <c r="B1669">
        <v>17380</v>
      </c>
      <c r="C1669">
        <v>-6.943359375</v>
      </c>
      <c r="D1669">
        <v>-70.3125</v>
      </c>
      <c r="E1669">
        <v>71</v>
      </c>
      <c r="F1669">
        <v>103</v>
      </c>
      <c r="I1669" t="str">
        <f t="shared" si="50"/>
        <v>NO</v>
      </c>
      <c r="J1669" t="str">
        <f t="shared" si="51"/>
        <v>NO</v>
      </c>
    </row>
    <row r="1670" spans="1:10" x14ac:dyDescent="0.25">
      <c r="A1670">
        <v>43.892802000000003</v>
      </c>
      <c r="B1670">
        <v>17390</v>
      </c>
      <c r="C1670">
        <v>-7.646484375</v>
      </c>
      <c r="D1670">
        <v>-70.3125</v>
      </c>
      <c r="E1670">
        <v>71</v>
      </c>
      <c r="F1670">
        <v>103</v>
      </c>
      <c r="I1670" t="str">
        <f t="shared" ref="I1670:I1733" si="52">IF(AND(C1671=MAX(C1667:C1675), _xlfn.STDEV.P(C1667:C1675)&gt;$K$6),"YES","NO")</f>
        <v>NO</v>
      </c>
      <c r="J1670" t="str">
        <f t="shared" ref="J1670:J1733" si="53">IF(AND(C1671=MIN(C1667:C1675), _xlfn.STDEV.P(C1667:C1675)&gt;$K$6),"YES","NO")</f>
        <v>NO</v>
      </c>
    </row>
    <row r="1671" spans="1:10" x14ac:dyDescent="0.25">
      <c r="A1671">
        <v>43.90280199</v>
      </c>
      <c r="B1671">
        <v>17400</v>
      </c>
      <c r="C1671">
        <v>-8.26171875</v>
      </c>
      <c r="D1671">
        <v>-55.930396999999999</v>
      </c>
      <c r="E1671">
        <v>71</v>
      </c>
      <c r="F1671">
        <v>103</v>
      </c>
      <c r="I1671" t="str">
        <f t="shared" si="52"/>
        <v>NO</v>
      </c>
      <c r="J1671" t="str">
        <f t="shared" si="53"/>
        <v>NO</v>
      </c>
    </row>
    <row r="1672" spans="1:10" x14ac:dyDescent="0.25">
      <c r="A1672">
        <v>43.9128015</v>
      </c>
      <c r="B1672">
        <v>17411</v>
      </c>
      <c r="C1672">
        <v>-8.7890625</v>
      </c>
      <c r="D1672">
        <v>-52.734375</v>
      </c>
      <c r="E1672">
        <v>71</v>
      </c>
      <c r="F1672">
        <v>103</v>
      </c>
      <c r="I1672" t="str">
        <f t="shared" si="52"/>
        <v>NO</v>
      </c>
      <c r="J1672" t="str">
        <f t="shared" si="53"/>
        <v>NO</v>
      </c>
    </row>
    <row r="1673" spans="1:10" x14ac:dyDescent="0.25">
      <c r="A1673">
        <v>43.923801419999997</v>
      </c>
      <c r="B1673">
        <v>17421</v>
      </c>
      <c r="C1673">
        <v>-9.31640625</v>
      </c>
      <c r="D1673">
        <v>-47.9403419</v>
      </c>
      <c r="E1673">
        <v>71</v>
      </c>
      <c r="F1673">
        <v>103</v>
      </c>
      <c r="I1673" t="str">
        <f t="shared" si="52"/>
        <v>NO</v>
      </c>
      <c r="J1673" t="str">
        <f t="shared" si="53"/>
        <v>NO</v>
      </c>
    </row>
    <row r="1674" spans="1:10" x14ac:dyDescent="0.25">
      <c r="A1674">
        <v>43.933805700000001</v>
      </c>
      <c r="B1674">
        <v>17432</v>
      </c>
      <c r="C1674">
        <v>-9.66796875</v>
      </c>
      <c r="D1674">
        <v>-35.15625</v>
      </c>
      <c r="E1674">
        <v>71</v>
      </c>
      <c r="F1674">
        <v>103</v>
      </c>
      <c r="I1674" t="str">
        <f t="shared" si="52"/>
        <v>NO</v>
      </c>
      <c r="J1674" t="str">
        <f t="shared" si="53"/>
        <v>NO</v>
      </c>
    </row>
    <row r="1675" spans="1:10" x14ac:dyDescent="0.25">
      <c r="A1675">
        <v>43.94480205</v>
      </c>
      <c r="B1675">
        <v>17442</v>
      </c>
      <c r="C1675">
        <v>-10.01953125</v>
      </c>
      <c r="D1675">
        <v>-31.960228000000001</v>
      </c>
      <c r="E1675">
        <v>71</v>
      </c>
      <c r="F1675">
        <v>103</v>
      </c>
      <c r="I1675" t="str">
        <f t="shared" si="52"/>
        <v>NO</v>
      </c>
      <c r="J1675" t="str">
        <f t="shared" si="53"/>
        <v>NO</v>
      </c>
    </row>
    <row r="1676" spans="1:10" x14ac:dyDescent="0.25">
      <c r="A1676">
        <v>43.95480156</v>
      </c>
      <c r="B1676">
        <v>17453</v>
      </c>
      <c r="C1676">
        <v>-10.1953125</v>
      </c>
      <c r="D1676">
        <v>-17.578125</v>
      </c>
      <c r="E1676">
        <v>71</v>
      </c>
      <c r="F1676">
        <v>103</v>
      </c>
      <c r="I1676" t="str">
        <f t="shared" si="52"/>
        <v>NO</v>
      </c>
      <c r="J1676" t="str">
        <f t="shared" si="53"/>
        <v>NO</v>
      </c>
    </row>
    <row r="1677" spans="1:10" x14ac:dyDescent="0.25">
      <c r="A1677">
        <v>43.964804409999999</v>
      </c>
      <c r="B1677">
        <v>17463</v>
      </c>
      <c r="C1677">
        <v>-10.37109375</v>
      </c>
      <c r="D1677">
        <v>-17.578125</v>
      </c>
      <c r="E1677">
        <v>71</v>
      </c>
      <c r="F1677">
        <v>103</v>
      </c>
      <c r="I1677" t="str">
        <f t="shared" si="52"/>
        <v>NO</v>
      </c>
      <c r="J1677" t="str">
        <f t="shared" si="53"/>
        <v>YES</v>
      </c>
    </row>
    <row r="1678" spans="1:10" x14ac:dyDescent="0.25">
      <c r="A1678">
        <v>43.975802420000001</v>
      </c>
      <c r="B1678">
        <v>17473</v>
      </c>
      <c r="C1678">
        <v>-10.45898438</v>
      </c>
      <c r="D1678">
        <v>-7.9900570000000002</v>
      </c>
      <c r="E1678">
        <v>71</v>
      </c>
      <c r="F1678">
        <v>103</v>
      </c>
      <c r="I1678" t="str">
        <f t="shared" si="52"/>
        <v>NO</v>
      </c>
      <c r="J1678" t="str">
        <f t="shared" si="53"/>
        <v>NO</v>
      </c>
    </row>
    <row r="1679" spans="1:10" x14ac:dyDescent="0.25">
      <c r="A1679">
        <v>43.98680401</v>
      </c>
      <c r="B1679">
        <v>17484</v>
      </c>
      <c r="C1679">
        <v>-10.37109375</v>
      </c>
      <c r="D1679">
        <v>8.7890625</v>
      </c>
      <c r="E1679">
        <v>71</v>
      </c>
      <c r="F1679">
        <v>103</v>
      </c>
      <c r="I1679" t="str">
        <f t="shared" si="52"/>
        <v>NO</v>
      </c>
      <c r="J1679" t="str">
        <f t="shared" si="53"/>
        <v>NO</v>
      </c>
    </row>
    <row r="1680" spans="1:10" x14ac:dyDescent="0.25">
      <c r="A1680">
        <v>43.996802090000003</v>
      </c>
      <c r="B1680">
        <v>17494</v>
      </c>
      <c r="C1680">
        <v>-10.28320313</v>
      </c>
      <c r="D1680">
        <v>7.9900570000000002</v>
      </c>
      <c r="E1680">
        <v>71</v>
      </c>
      <c r="F1680">
        <v>103</v>
      </c>
      <c r="I1680" t="str">
        <f t="shared" si="52"/>
        <v>NO</v>
      </c>
      <c r="J1680" t="str">
        <f t="shared" si="53"/>
        <v>NO</v>
      </c>
    </row>
    <row r="1681" spans="1:10" x14ac:dyDescent="0.25">
      <c r="A1681">
        <v>44.006805659999998</v>
      </c>
      <c r="B1681">
        <v>17505</v>
      </c>
      <c r="C1681">
        <v>-10.10742188</v>
      </c>
      <c r="D1681">
        <v>17.578125</v>
      </c>
      <c r="E1681">
        <v>71</v>
      </c>
      <c r="F1681">
        <v>103</v>
      </c>
      <c r="I1681" t="str">
        <f t="shared" si="52"/>
        <v>NO</v>
      </c>
      <c r="J1681" t="str">
        <f t="shared" si="53"/>
        <v>NO</v>
      </c>
    </row>
    <row r="1682" spans="1:10" x14ac:dyDescent="0.25">
      <c r="A1682">
        <v>44.017803669999999</v>
      </c>
      <c r="B1682">
        <v>17515</v>
      </c>
      <c r="C1682">
        <v>-9.84375</v>
      </c>
      <c r="D1682">
        <v>23.970171000000001</v>
      </c>
      <c r="E1682">
        <v>71</v>
      </c>
      <c r="F1682">
        <v>103</v>
      </c>
      <c r="I1682" t="str">
        <f t="shared" si="52"/>
        <v>NO</v>
      </c>
      <c r="J1682" t="str">
        <f t="shared" si="53"/>
        <v>NO</v>
      </c>
    </row>
    <row r="1683" spans="1:10" x14ac:dyDescent="0.25">
      <c r="A1683">
        <v>44.027801510000003</v>
      </c>
      <c r="B1683">
        <v>17526</v>
      </c>
      <c r="C1683">
        <v>-9.4921875</v>
      </c>
      <c r="D1683">
        <v>35.15625</v>
      </c>
      <c r="E1683">
        <v>71</v>
      </c>
      <c r="F1683">
        <v>103</v>
      </c>
      <c r="I1683" t="str">
        <f t="shared" si="52"/>
        <v>NO</v>
      </c>
      <c r="J1683" t="str">
        <f t="shared" si="53"/>
        <v>NO</v>
      </c>
    </row>
    <row r="1684" spans="1:10" x14ac:dyDescent="0.25">
      <c r="A1684">
        <v>44.037803889999999</v>
      </c>
      <c r="B1684">
        <v>17536</v>
      </c>
      <c r="C1684">
        <v>-9.052734375</v>
      </c>
      <c r="D1684">
        <v>43.9453125</v>
      </c>
      <c r="E1684">
        <v>71</v>
      </c>
      <c r="F1684">
        <v>103</v>
      </c>
      <c r="I1684" t="str">
        <f t="shared" si="52"/>
        <v>NO</v>
      </c>
      <c r="J1684" t="str">
        <f t="shared" si="53"/>
        <v>NO</v>
      </c>
    </row>
    <row r="1685" spans="1:10" x14ac:dyDescent="0.25">
      <c r="A1685">
        <v>44.048802379999998</v>
      </c>
      <c r="B1685">
        <v>17546</v>
      </c>
      <c r="C1685">
        <v>-8.525390625</v>
      </c>
      <c r="D1685">
        <v>47.9403419</v>
      </c>
      <c r="E1685">
        <v>71</v>
      </c>
      <c r="F1685">
        <v>103</v>
      </c>
      <c r="I1685" t="str">
        <f t="shared" si="52"/>
        <v>NO</v>
      </c>
      <c r="J1685" t="str">
        <f t="shared" si="53"/>
        <v>NO</v>
      </c>
    </row>
    <row r="1686" spans="1:10" x14ac:dyDescent="0.25">
      <c r="A1686">
        <v>44.058804510000002</v>
      </c>
      <c r="B1686">
        <v>17557</v>
      </c>
      <c r="C1686">
        <v>-7.91015625</v>
      </c>
      <c r="D1686">
        <v>61.5234375</v>
      </c>
      <c r="E1686">
        <v>71</v>
      </c>
      <c r="F1686">
        <v>103</v>
      </c>
      <c r="I1686" t="str">
        <f t="shared" si="52"/>
        <v>NO</v>
      </c>
      <c r="J1686" t="str">
        <f t="shared" si="53"/>
        <v>NO</v>
      </c>
    </row>
    <row r="1687" spans="1:10" x14ac:dyDescent="0.25">
      <c r="A1687">
        <v>44.069801810000001</v>
      </c>
      <c r="B1687">
        <v>17567</v>
      </c>
      <c r="C1687">
        <v>-7.294921875</v>
      </c>
      <c r="D1687">
        <v>55.930396999999999</v>
      </c>
      <c r="E1687">
        <v>71</v>
      </c>
      <c r="F1687">
        <v>103</v>
      </c>
      <c r="I1687" t="str">
        <f t="shared" si="52"/>
        <v>NO</v>
      </c>
      <c r="J1687" t="str">
        <f t="shared" si="53"/>
        <v>NO</v>
      </c>
    </row>
    <row r="1688" spans="1:10" x14ac:dyDescent="0.25">
      <c r="A1688">
        <v>44.079804420000002</v>
      </c>
      <c r="B1688">
        <v>17578</v>
      </c>
      <c r="C1688">
        <v>-6.591796875</v>
      </c>
      <c r="D1688">
        <v>70.3125</v>
      </c>
      <c r="E1688">
        <v>71</v>
      </c>
      <c r="F1688">
        <v>103</v>
      </c>
      <c r="I1688" t="str">
        <f t="shared" si="52"/>
        <v>NO</v>
      </c>
      <c r="J1688" t="str">
        <f t="shared" si="53"/>
        <v>NO</v>
      </c>
    </row>
    <row r="1689" spans="1:10" x14ac:dyDescent="0.25">
      <c r="A1689">
        <v>44.090806720000003</v>
      </c>
      <c r="B1689">
        <v>17588</v>
      </c>
      <c r="C1689">
        <v>-5.80078125</v>
      </c>
      <c r="D1689">
        <v>71.910514800000001</v>
      </c>
      <c r="E1689">
        <v>71</v>
      </c>
      <c r="F1689">
        <v>103</v>
      </c>
      <c r="I1689" t="str">
        <f t="shared" si="52"/>
        <v>NO</v>
      </c>
      <c r="J1689" t="str">
        <f t="shared" si="53"/>
        <v>NO</v>
      </c>
    </row>
    <row r="1690" spans="1:10" x14ac:dyDescent="0.25">
      <c r="A1690">
        <v>44.100777630000003</v>
      </c>
      <c r="B1690">
        <v>17599</v>
      </c>
      <c r="C1690">
        <v>-5.009765625</v>
      </c>
      <c r="D1690">
        <v>79.1015625</v>
      </c>
      <c r="E1690">
        <v>71</v>
      </c>
      <c r="F1690">
        <v>103</v>
      </c>
      <c r="I1690" t="str">
        <f t="shared" si="52"/>
        <v>NO</v>
      </c>
      <c r="J1690" t="str">
        <f t="shared" si="53"/>
        <v>NO</v>
      </c>
    </row>
    <row r="1691" spans="1:10" x14ac:dyDescent="0.25">
      <c r="A1691">
        <v>44.111777070000002</v>
      </c>
      <c r="B1691">
        <v>17609</v>
      </c>
      <c r="C1691">
        <v>-4.21875</v>
      </c>
      <c r="D1691">
        <v>79.1015625</v>
      </c>
      <c r="E1691">
        <v>71</v>
      </c>
      <c r="F1691">
        <v>103</v>
      </c>
      <c r="I1691" t="str">
        <f t="shared" si="52"/>
        <v>NO</v>
      </c>
      <c r="J1691" t="str">
        <f t="shared" si="53"/>
        <v>NO</v>
      </c>
    </row>
    <row r="1692" spans="1:10" x14ac:dyDescent="0.25">
      <c r="A1692">
        <v>44.12177801</v>
      </c>
      <c r="B1692">
        <v>17619</v>
      </c>
      <c r="C1692">
        <v>-3.33984375</v>
      </c>
      <c r="D1692">
        <v>79.900566100000006</v>
      </c>
      <c r="E1692">
        <v>71</v>
      </c>
      <c r="F1692">
        <v>103</v>
      </c>
      <c r="I1692" t="str">
        <f t="shared" si="52"/>
        <v>NO</v>
      </c>
      <c r="J1692" t="str">
        <f t="shared" si="53"/>
        <v>NO</v>
      </c>
    </row>
    <row r="1693" spans="1:10" x14ac:dyDescent="0.25">
      <c r="A1693">
        <v>44.131777290000002</v>
      </c>
      <c r="B1693">
        <v>17630</v>
      </c>
      <c r="C1693">
        <v>-2.4609375</v>
      </c>
      <c r="D1693">
        <v>87.890625</v>
      </c>
      <c r="E1693">
        <v>71</v>
      </c>
      <c r="F1693">
        <v>103</v>
      </c>
      <c r="I1693" t="str">
        <f t="shared" si="52"/>
        <v>NO</v>
      </c>
      <c r="J1693" t="str">
        <f t="shared" si="53"/>
        <v>NO</v>
      </c>
    </row>
    <row r="1694" spans="1:10" x14ac:dyDescent="0.25">
      <c r="A1694">
        <v>44.142777440000003</v>
      </c>
      <c r="B1694">
        <v>17640</v>
      </c>
      <c r="C1694">
        <v>-1.494140625</v>
      </c>
      <c r="D1694">
        <v>87.890625</v>
      </c>
      <c r="E1694">
        <v>71</v>
      </c>
      <c r="F1694">
        <v>103</v>
      </c>
      <c r="I1694" t="str">
        <f t="shared" si="52"/>
        <v>NO</v>
      </c>
      <c r="J1694" t="str">
        <f t="shared" si="53"/>
        <v>NO</v>
      </c>
    </row>
    <row r="1695" spans="1:10" x14ac:dyDescent="0.25">
      <c r="A1695">
        <v>44.152779819999999</v>
      </c>
      <c r="B1695">
        <v>17651</v>
      </c>
      <c r="C1695">
        <v>-0.615234375</v>
      </c>
      <c r="D1695">
        <v>87.890625</v>
      </c>
      <c r="E1695">
        <v>71</v>
      </c>
      <c r="F1695">
        <v>103</v>
      </c>
      <c r="I1695" t="str">
        <f t="shared" si="52"/>
        <v>NO</v>
      </c>
      <c r="J1695" t="str">
        <f t="shared" si="53"/>
        <v>NO</v>
      </c>
    </row>
    <row r="1696" spans="1:10" x14ac:dyDescent="0.25">
      <c r="A1696">
        <v>44.163779259999998</v>
      </c>
      <c r="B1696">
        <v>17661</v>
      </c>
      <c r="C1696">
        <v>0.3515625</v>
      </c>
      <c r="D1696">
        <v>87.890625</v>
      </c>
      <c r="E1696">
        <v>71</v>
      </c>
      <c r="F1696">
        <v>103</v>
      </c>
      <c r="I1696" t="str">
        <f t="shared" si="52"/>
        <v>NO</v>
      </c>
      <c r="J1696" t="str">
        <f t="shared" si="53"/>
        <v>NO</v>
      </c>
    </row>
    <row r="1697" spans="1:10" x14ac:dyDescent="0.25">
      <c r="A1697">
        <v>44.173777579999999</v>
      </c>
      <c r="B1697">
        <v>17672</v>
      </c>
      <c r="C1697">
        <v>1.23046875</v>
      </c>
      <c r="D1697">
        <v>87.890625</v>
      </c>
      <c r="E1697">
        <v>71</v>
      </c>
      <c r="F1697">
        <v>103</v>
      </c>
      <c r="I1697" t="str">
        <f t="shared" si="52"/>
        <v>NO</v>
      </c>
      <c r="J1697" t="str">
        <f t="shared" si="53"/>
        <v>NO</v>
      </c>
    </row>
    <row r="1698" spans="1:10" x14ac:dyDescent="0.25">
      <c r="A1698">
        <v>44.184777019999999</v>
      </c>
      <c r="B1698">
        <v>17682</v>
      </c>
      <c r="C1698">
        <v>2.109375</v>
      </c>
      <c r="D1698">
        <v>87.890625</v>
      </c>
      <c r="E1698">
        <v>71</v>
      </c>
      <c r="F1698">
        <v>103</v>
      </c>
      <c r="I1698" t="str">
        <f t="shared" si="52"/>
        <v>NO</v>
      </c>
      <c r="J1698" t="str">
        <f t="shared" si="53"/>
        <v>NO</v>
      </c>
    </row>
    <row r="1699" spans="1:10" x14ac:dyDescent="0.25">
      <c r="A1699">
        <v>44.194777729999998</v>
      </c>
      <c r="B1699">
        <v>17692</v>
      </c>
      <c r="C1699">
        <v>2.98828125</v>
      </c>
      <c r="D1699">
        <v>79.900566100000006</v>
      </c>
      <c r="E1699">
        <v>71</v>
      </c>
      <c r="F1699">
        <v>103</v>
      </c>
      <c r="I1699" t="str">
        <f t="shared" si="52"/>
        <v>NO</v>
      </c>
      <c r="J1699" t="str">
        <f t="shared" si="53"/>
        <v>NO</v>
      </c>
    </row>
    <row r="1700" spans="1:10" x14ac:dyDescent="0.25">
      <c r="A1700">
        <v>44.204777239999999</v>
      </c>
      <c r="B1700">
        <v>17703</v>
      </c>
      <c r="C1700">
        <v>3.8671875</v>
      </c>
      <c r="D1700">
        <v>87.890625</v>
      </c>
      <c r="E1700">
        <v>71</v>
      </c>
      <c r="F1700">
        <v>103</v>
      </c>
      <c r="I1700" t="str">
        <f t="shared" si="52"/>
        <v>NO</v>
      </c>
      <c r="J1700" t="str">
        <f t="shared" si="53"/>
        <v>NO</v>
      </c>
    </row>
    <row r="1701" spans="1:10" x14ac:dyDescent="0.25">
      <c r="A1701">
        <v>44.215777639999999</v>
      </c>
      <c r="B1701">
        <v>17713</v>
      </c>
      <c r="C1701">
        <v>4.658203125</v>
      </c>
      <c r="D1701">
        <v>71.910514800000001</v>
      </c>
      <c r="E1701">
        <v>71</v>
      </c>
      <c r="F1701">
        <v>103</v>
      </c>
      <c r="I1701" t="str">
        <f t="shared" si="52"/>
        <v>NO</v>
      </c>
      <c r="J1701" t="str">
        <f t="shared" si="53"/>
        <v>NO</v>
      </c>
    </row>
    <row r="1702" spans="1:10" x14ac:dyDescent="0.25">
      <c r="A1702">
        <v>44.225779289999998</v>
      </c>
      <c r="B1702">
        <v>17724</v>
      </c>
      <c r="C1702">
        <v>5.44921875</v>
      </c>
      <c r="D1702">
        <v>79.1015625</v>
      </c>
      <c r="E1702">
        <v>71</v>
      </c>
      <c r="F1702">
        <v>103</v>
      </c>
      <c r="I1702" t="str">
        <f t="shared" si="52"/>
        <v>NO</v>
      </c>
      <c r="J1702" t="str">
        <f t="shared" si="53"/>
        <v>NO</v>
      </c>
    </row>
    <row r="1703" spans="1:10" x14ac:dyDescent="0.25">
      <c r="A1703">
        <v>44.23677945</v>
      </c>
      <c r="B1703">
        <v>17734</v>
      </c>
      <c r="C1703">
        <v>6.15234375</v>
      </c>
      <c r="D1703">
        <v>70.3125</v>
      </c>
      <c r="E1703">
        <v>71</v>
      </c>
      <c r="F1703">
        <v>103</v>
      </c>
      <c r="I1703" t="str">
        <f t="shared" si="52"/>
        <v>NO</v>
      </c>
      <c r="J1703" t="str">
        <f t="shared" si="53"/>
        <v>NO</v>
      </c>
    </row>
    <row r="1704" spans="1:10" x14ac:dyDescent="0.25">
      <c r="A1704">
        <v>44.246779439999997</v>
      </c>
      <c r="B1704">
        <v>17744</v>
      </c>
      <c r="C1704">
        <v>6.85546875</v>
      </c>
      <c r="D1704">
        <v>63.9204559</v>
      </c>
      <c r="E1704">
        <v>71</v>
      </c>
      <c r="F1704">
        <v>103</v>
      </c>
      <c r="I1704" t="str">
        <f t="shared" si="52"/>
        <v>NO</v>
      </c>
      <c r="J1704" t="str">
        <f t="shared" si="53"/>
        <v>NO</v>
      </c>
    </row>
    <row r="1705" spans="1:10" x14ac:dyDescent="0.25">
      <c r="A1705">
        <v>44.25677752</v>
      </c>
      <c r="B1705">
        <v>17755</v>
      </c>
      <c r="C1705">
        <v>7.470703125</v>
      </c>
      <c r="D1705">
        <v>61.5234375</v>
      </c>
      <c r="E1705">
        <v>71</v>
      </c>
      <c r="F1705">
        <v>103</v>
      </c>
      <c r="I1705" t="str">
        <f t="shared" si="52"/>
        <v>NO</v>
      </c>
      <c r="J1705" t="str">
        <f t="shared" si="53"/>
        <v>NO</v>
      </c>
    </row>
    <row r="1706" spans="1:10" x14ac:dyDescent="0.25">
      <c r="A1706">
        <v>44.26777792</v>
      </c>
      <c r="B1706">
        <v>17765</v>
      </c>
      <c r="C1706">
        <v>7.998046875</v>
      </c>
      <c r="D1706">
        <v>47.9403419</v>
      </c>
      <c r="E1706">
        <v>71</v>
      </c>
      <c r="F1706">
        <v>103</v>
      </c>
      <c r="I1706" t="str">
        <f t="shared" si="52"/>
        <v>NO</v>
      </c>
      <c r="J1706" t="str">
        <f t="shared" si="53"/>
        <v>NO</v>
      </c>
    </row>
    <row r="1707" spans="1:10" x14ac:dyDescent="0.25">
      <c r="A1707">
        <v>44.277776959999997</v>
      </c>
      <c r="B1707">
        <v>17776</v>
      </c>
      <c r="C1707">
        <v>8.525390625</v>
      </c>
      <c r="D1707">
        <v>52.734375</v>
      </c>
      <c r="E1707">
        <v>71</v>
      </c>
      <c r="F1707">
        <v>103</v>
      </c>
      <c r="I1707" t="str">
        <f t="shared" si="52"/>
        <v>NO</v>
      </c>
      <c r="J1707" t="str">
        <f t="shared" si="53"/>
        <v>NO</v>
      </c>
    </row>
    <row r="1708" spans="1:10" x14ac:dyDescent="0.25">
      <c r="A1708">
        <v>44.288778540000003</v>
      </c>
      <c r="B1708">
        <v>17786</v>
      </c>
      <c r="C1708">
        <v>8.96484375</v>
      </c>
      <c r="D1708">
        <v>39.9502831</v>
      </c>
      <c r="E1708">
        <v>71</v>
      </c>
      <c r="F1708">
        <v>103</v>
      </c>
      <c r="I1708" t="str">
        <f t="shared" si="52"/>
        <v>NO</v>
      </c>
      <c r="J1708" t="str">
        <f t="shared" si="53"/>
        <v>NO</v>
      </c>
    </row>
    <row r="1709" spans="1:10" x14ac:dyDescent="0.25">
      <c r="A1709">
        <v>44.298777819999998</v>
      </c>
      <c r="B1709">
        <v>17797</v>
      </c>
      <c r="C1709">
        <v>9.228515625</v>
      </c>
      <c r="D1709">
        <v>26.3671875</v>
      </c>
      <c r="E1709">
        <v>71</v>
      </c>
      <c r="F1709">
        <v>103</v>
      </c>
      <c r="I1709" t="str">
        <f t="shared" si="52"/>
        <v>NO</v>
      </c>
      <c r="J1709" t="str">
        <f t="shared" si="53"/>
        <v>NO</v>
      </c>
    </row>
    <row r="1710" spans="1:10" x14ac:dyDescent="0.25">
      <c r="A1710">
        <v>44.309778450000003</v>
      </c>
      <c r="B1710">
        <v>17807</v>
      </c>
      <c r="C1710">
        <v>9.580078125</v>
      </c>
      <c r="D1710">
        <v>35.15625</v>
      </c>
      <c r="E1710">
        <v>71</v>
      </c>
      <c r="F1710">
        <v>103</v>
      </c>
      <c r="I1710" t="str">
        <f t="shared" si="52"/>
        <v>NO</v>
      </c>
      <c r="J1710" t="str">
        <f t="shared" si="53"/>
        <v>NO</v>
      </c>
    </row>
    <row r="1711" spans="1:10" x14ac:dyDescent="0.25">
      <c r="A1711">
        <v>44.319779629999999</v>
      </c>
      <c r="B1711">
        <v>17817</v>
      </c>
      <c r="C1711">
        <v>9.755859375</v>
      </c>
      <c r="D1711">
        <v>15.980114</v>
      </c>
      <c r="E1711">
        <v>71</v>
      </c>
      <c r="F1711">
        <v>103</v>
      </c>
      <c r="I1711" t="str">
        <f t="shared" si="52"/>
        <v>YES</v>
      </c>
      <c r="J1711" t="str">
        <f t="shared" si="53"/>
        <v>NO</v>
      </c>
    </row>
    <row r="1712" spans="1:10" x14ac:dyDescent="0.25">
      <c r="A1712">
        <v>44.330464120000002</v>
      </c>
      <c r="B1712">
        <v>17828</v>
      </c>
      <c r="C1712">
        <v>9.84375</v>
      </c>
      <c r="D1712">
        <v>8.7890625</v>
      </c>
      <c r="E1712">
        <v>71</v>
      </c>
      <c r="F1712">
        <v>103</v>
      </c>
      <c r="I1712" t="str">
        <f t="shared" si="52"/>
        <v>YES</v>
      </c>
      <c r="J1712" t="str">
        <f t="shared" si="53"/>
        <v>NO</v>
      </c>
    </row>
    <row r="1713" spans="1:10" x14ac:dyDescent="0.25">
      <c r="A1713">
        <v>44.34046721</v>
      </c>
      <c r="B1713">
        <v>17838</v>
      </c>
      <c r="C1713">
        <v>9.84375</v>
      </c>
      <c r="D1713">
        <v>0</v>
      </c>
      <c r="E1713">
        <v>71</v>
      </c>
      <c r="F1713">
        <v>103</v>
      </c>
      <c r="I1713" t="str">
        <f t="shared" si="52"/>
        <v>YES</v>
      </c>
      <c r="J1713" t="str">
        <f t="shared" si="53"/>
        <v>NO</v>
      </c>
    </row>
    <row r="1714" spans="1:10" x14ac:dyDescent="0.25">
      <c r="A1714">
        <v>44.351550580000001</v>
      </c>
      <c r="B1714">
        <v>17849</v>
      </c>
      <c r="C1714">
        <v>9.84375</v>
      </c>
      <c r="D1714">
        <v>0</v>
      </c>
      <c r="E1714">
        <v>71</v>
      </c>
      <c r="F1714">
        <v>103</v>
      </c>
      <c r="I1714" t="str">
        <f t="shared" si="52"/>
        <v>NO</v>
      </c>
      <c r="J1714" t="str">
        <f t="shared" si="53"/>
        <v>NO</v>
      </c>
    </row>
    <row r="1715" spans="1:10" x14ac:dyDescent="0.25">
      <c r="A1715">
        <v>44.361464499999997</v>
      </c>
      <c r="B1715">
        <v>17859</v>
      </c>
      <c r="C1715">
        <v>9.66796875</v>
      </c>
      <c r="D1715">
        <v>-15.980114</v>
      </c>
      <c r="E1715">
        <v>71</v>
      </c>
      <c r="F1715">
        <v>103</v>
      </c>
      <c r="I1715" t="str">
        <f t="shared" si="52"/>
        <v>NO</v>
      </c>
      <c r="J1715" t="str">
        <f t="shared" si="53"/>
        <v>NO</v>
      </c>
    </row>
    <row r="1716" spans="1:10" x14ac:dyDescent="0.25">
      <c r="A1716">
        <v>44.372464180000001</v>
      </c>
      <c r="B1716">
        <v>17870</v>
      </c>
      <c r="C1716">
        <v>9.4921875</v>
      </c>
      <c r="D1716">
        <v>-17.578125</v>
      </c>
      <c r="E1716">
        <v>71</v>
      </c>
      <c r="F1716">
        <v>103</v>
      </c>
      <c r="I1716" t="str">
        <f t="shared" si="52"/>
        <v>NO</v>
      </c>
      <c r="J1716" t="str">
        <f t="shared" si="53"/>
        <v>NO</v>
      </c>
    </row>
    <row r="1717" spans="1:10" x14ac:dyDescent="0.25">
      <c r="A1717">
        <v>44.382467269999999</v>
      </c>
      <c r="B1717">
        <v>17880</v>
      </c>
      <c r="C1717">
        <v>9.228515625</v>
      </c>
      <c r="D1717">
        <v>-26.3671875</v>
      </c>
      <c r="E1717">
        <v>71</v>
      </c>
      <c r="F1717">
        <v>103</v>
      </c>
      <c r="I1717" t="str">
        <f t="shared" si="52"/>
        <v>NO</v>
      </c>
      <c r="J1717" t="str">
        <f t="shared" si="53"/>
        <v>NO</v>
      </c>
    </row>
    <row r="1718" spans="1:10" x14ac:dyDescent="0.25">
      <c r="A1718">
        <v>44.392463919999997</v>
      </c>
      <c r="B1718">
        <v>17890</v>
      </c>
      <c r="C1718">
        <v>8.876953125</v>
      </c>
      <c r="D1718">
        <v>-31.960228000000001</v>
      </c>
      <c r="E1718">
        <v>71</v>
      </c>
      <c r="F1718">
        <v>103</v>
      </c>
      <c r="I1718" t="str">
        <f t="shared" si="52"/>
        <v>NO</v>
      </c>
      <c r="J1718" t="str">
        <f t="shared" si="53"/>
        <v>NO</v>
      </c>
    </row>
    <row r="1719" spans="1:10" x14ac:dyDescent="0.25">
      <c r="A1719">
        <v>44.403464319999998</v>
      </c>
      <c r="B1719">
        <v>17901</v>
      </c>
      <c r="C1719">
        <v>8.4375</v>
      </c>
      <c r="D1719">
        <v>-43.9453125</v>
      </c>
      <c r="E1719">
        <v>71</v>
      </c>
      <c r="F1719">
        <v>103</v>
      </c>
      <c r="I1719" t="str">
        <f t="shared" si="52"/>
        <v>NO</v>
      </c>
      <c r="J1719" t="str">
        <f t="shared" si="53"/>
        <v>NO</v>
      </c>
    </row>
    <row r="1720" spans="1:10" x14ac:dyDescent="0.25">
      <c r="A1720">
        <v>44.413466450000001</v>
      </c>
      <c r="B1720">
        <v>17911</v>
      </c>
      <c r="C1720">
        <v>7.91015625</v>
      </c>
      <c r="D1720">
        <v>-47.9403419</v>
      </c>
      <c r="E1720">
        <v>71</v>
      </c>
      <c r="F1720">
        <v>103</v>
      </c>
      <c r="I1720" t="str">
        <f t="shared" si="52"/>
        <v>NO</v>
      </c>
      <c r="J1720" t="str">
        <f t="shared" si="53"/>
        <v>NO</v>
      </c>
    </row>
    <row r="1721" spans="1:10" x14ac:dyDescent="0.25">
      <c r="A1721">
        <v>44.424468519999998</v>
      </c>
      <c r="B1721">
        <v>17922</v>
      </c>
      <c r="C1721">
        <v>7.3828125</v>
      </c>
      <c r="D1721">
        <v>-52.734375</v>
      </c>
      <c r="E1721">
        <v>71</v>
      </c>
      <c r="F1721">
        <v>103</v>
      </c>
      <c r="I1721" t="str">
        <f t="shared" si="52"/>
        <v>NO</v>
      </c>
      <c r="J1721" t="str">
        <f t="shared" si="53"/>
        <v>NO</v>
      </c>
    </row>
    <row r="1722" spans="1:10" x14ac:dyDescent="0.25">
      <c r="A1722">
        <v>44.43446445</v>
      </c>
      <c r="B1722">
        <v>17932</v>
      </c>
      <c r="C1722">
        <v>6.767578125</v>
      </c>
      <c r="D1722">
        <v>-55.930396999999999</v>
      </c>
      <c r="E1722">
        <v>71</v>
      </c>
      <c r="F1722">
        <v>103</v>
      </c>
      <c r="I1722" t="str">
        <f t="shared" si="52"/>
        <v>NO</v>
      </c>
      <c r="J1722" t="str">
        <f t="shared" si="53"/>
        <v>NO</v>
      </c>
    </row>
    <row r="1723" spans="1:10" x14ac:dyDescent="0.25">
      <c r="A1723">
        <v>44.44446516</v>
      </c>
      <c r="B1723">
        <v>17943</v>
      </c>
      <c r="C1723">
        <v>6.064453125</v>
      </c>
      <c r="D1723">
        <v>-70.3125</v>
      </c>
      <c r="E1723">
        <v>71</v>
      </c>
      <c r="F1723">
        <v>103</v>
      </c>
      <c r="I1723" t="str">
        <f t="shared" si="52"/>
        <v>NO</v>
      </c>
      <c r="J1723" t="str">
        <f t="shared" si="53"/>
        <v>NO</v>
      </c>
    </row>
    <row r="1724" spans="1:10" x14ac:dyDescent="0.25">
      <c r="A1724">
        <v>44.455465320000002</v>
      </c>
      <c r="B1724">
        <v>17953</v>
      </c>
      <c r="C1724">
        <v>5.2734375</v>
      </c>
      <c r="D1724">
        <v>-79.1015625</v>
      </c>
      <c r="E1724">
        <v>71</v>
      </c>
      <c r="F1724">
        <v>103</v>
      </c>
      <c r="I1724" t="str">
        <f t="shared" si="52"/>
        <v>NO</v>
      </c>
      <c r="J1724" t="str">
        <f t="shared" si="53"/>
        <v>NO</v>
      </c>
    </row>
    <row r="1725" spans="1:10" x14ac:dyDescent="0.25">
      <c r="A1725">
        <v>44.465463640000003</v>
      </c>
      <c r="B1725">
        <v>17963</v>
      </c>
      <c r="C1725">
        <v>4.5703125</v>
      </c>
      <c r="D1725">
        <v>-63.9204559</v>
      </c>
      <c r="E1725">
        <v>71</v>
      </c>
      <c r="F1725">
        <v>103</v>
      </c>
      <c r="I1725" t="str">
        <f t="shared" si="52"/>
        <v>NO</v>
      </c>
      <c r="J1725" t="str">
        <f t="shared" si="53"/>
        <v>NO</v>
      </c>
    </row>
    <row r="1726" spans="1:10" x14ac:dyDescent="0.25">
      <c r="A1726">
        <v>44.476464270000001</v>
      </c>
      <c r="B1726">
        <v>17974</v>
      </c>
      <c r="C1726">
        <v>3.69140625</v>
      </c>
      <c r="D1726">
        <v>-87.890625</v>
      </c>
      <c r="E1726">
        <v>71</v>
      </c>
      <c r="F1726">
        <v>103</v>
      </c>
      <c r="I1726" t="str">
        <f t="shared" si="52"/>
        <v>NO</v>
      </c>
      <c r="J1726" t="str">
        <f t="shared" si="53"/>
        <v>NO</v>
      </c>
    </row>
    <row r="1727" spans="1:10" x14ac:dyDescent="0.25">
      <c r="A1727">
        <v>44.486467359999999</v>
      </c>
      <c r="B1727">
        <v>17984</v>
      </c>
      <c r="C1727">
        <v>2.900390625</v>
      </c>
      <c r="D1727">
        <v>-71.910514800000001</v>
      </c>
      <c r="E1727">
        <v>71</v>
      </c>
      <c r="F1727">
        <v>103</v>
      </c>
      <c r="I1727" t="str">
        <f t="shared" si="52"/>
        <v>NO</v>
      </c>
      <c r="J1727" t="str">
        <f t="shared" si="53"/>
        <v>NO</v>
      </c>
    </row>
    <row r="1728" spans="1:10" x14ac:dyDescent="0.25">
      <c r="A1728">
        <v>44.497465130000002</v>
      </c>
      <c r="B1728">
        <v>17995</v>
      </c>
      <c r="C1728">
        <v>2.021484375</v>
      </c>
      <c r="D1728">
        <v>-87.890625</v>
      </c>
      <c r="E1728">
        <v>71</v>
      </c>
      <c r="F1728">
        <v>103</v>
      </c>
      <c r="I1728" t="str">
        <f t="shared" si="52"/>
        <v>NO</v>
      </c>
      <c r="J1728" t="str">
        <f t="shared" si="53"/>
        <v>NO</v>
      </c>
    </row>
    <row r="1729" spans="1:10" x14ac:dyDescent="0.25">
      <c r="A1729">
        <v>44.507464409999997</v>
      </c>
      <c r="B1729">
        <v>18005</v>
      </c>
      <c r="C1729">
        <v>1.0546875</v>
      </c>
      <c r="D1729">
        <v>-87.890625</v>
      </c>
      <c r="E1729">
        <v>71</v>
      </c>
      <c r="F1729">
        <v>103</v>
      </c>
      <c r="I1729" t="str">
        <f t="shared" si="52"/>
        <v>NO</v>
      </c>
      <c r="J1729" t="str">
        <f t="shared" si="53"/>
        <v>NO</v>
      </c>
    </row>
    <row r="1730" spans="1:10" x14ac:dyDescent="0.25">
      <c r="A1730">
        <v>44.517465110000003</v>
      </c>
      <c r="B1730">
        <v>18016</v>
      </c>
      <c r="C1730">
        <v>0.17578125</v>
      </c>
      <c r="D1730">
        <v>-87.890625</v>
      </c>
      <c r="E1730">
        <v>71</v>
      </c>
      <c r="F1730">
        <v>103</v>
      </c>
      <c r="I1730" t="str">
        <f t="shared" si="52"/>
        <v>NO</v>
      </c>
      <c r="J1730" t="str">
        <f t="shared" si="53"/>
        <v>NO</v>
      </c>
    </row>
    <row r="1731" spans="1:10" x14ac:dyDescent="0.25">
      <c r="A1731">
        <v>44.528466700000003</v>
      </c>
      <c r="B1731">
        <v>18026</v>
      </c>
      <c r="C1731">
        <v>-0.703125</v>
      </c>
      <c r="D1731">
        <v>-87.890625</v>
      </c>
      <c r="E1731">
        <v>71</v>
      </c>
      <c r="F1731">
        <v>103</v>
      </c>
      <c r="I1731" t="str">
        <f t="shared" si="52"/>
        <v>NO</v>
      </c>
      <c r="J1731" t="str">
        <f t="shared" si="53"/>
        <v>NO</v>
      </c>
    </row>
    <row r="1732" spans="1:10" x14ac:dyDescent="0.25">
      <c r="A1732">
        <v>44.538468360000003</v>
      </c>
      <c r="B1732">
        <v>18036</v>
      </c>
      <c r="C1732">
        <v>-1.58203125</v>
      </c>
      <c r="D1732">
        <v>-79.900566100000006</v>
      </c>
      <c r="E1732">
        <v>71</v>
      </c>
      <c r="F1732">
        <v>103</v>
      </c>
      <c r="I1732" t="str">
        <f t="shared" si="52"/>
        <v>NO</v>
      </c>
      <c r="J1732" t="str">
        <f t="shared" si="53"/>
        <v>NO</v>
      </c>
    </row>
    <row r="1733" spans="1:10" x14ac:dyDescent="0.25">
      <c r="A1733">
        <v>44.54946399</v>
      </c>
      <c r="B1733">
        <v>18047</v>
      </c>
      <c r="C1733">
        <v>-2.548828125</v>
      </c>
      <c r="D1733">
        <v>-96.6796875</v>
      </c>
      <c r="E1733">
        <v>71</v>
      </c>
      <c r="F1733">
        <v>103</v>
      </c>
      <c r="I1733" t="str">
        <f t="shared" si="52"/>
        <v>NO</v>
      </c>
      <c r="J1733" t="str">
        <f t="shared" si="53"/>
        <v>NO</v>
      </c>
    </row>
    <row r="1734" spans="1:10" x14ac:dyDescent="0.25">
      <c r="A1734">
        <v>44.559465170000003</v>
      </c>
      <c r="B1734">
        <v>18057</v>
      </c>
      <c r="C1734">
        <v>-3.427734375</v>
      </c>
      <c r="D1734">
        <v>-79.900566100000006</v>
      </c>
      <c r="E1734">
        <v>71</v>
      </c>
      <c r="F1734">
        <v>103</v>
      </c>
      <c r="I1734" t="str">
        <f t="shared" ref="I1734:I1797" si="54">IF(AND(C1735=MAX(C1731:C1739), _xlfn.STDEV.P(C1731:C1739)&gt;$K$6),"YES","NO")</f>
        <v>NO</v>
      </c>
      <c r="J1734" t="str">
        <f t="shared" ref="J1734:J1797" si="55">IF(AND(C1735=MIN(C1731:C1739), _xlfn.STDEV.P(C1731:C1739)&gt;$K$6),"YES","NO")</f>
        <v>NO</v>
      </c>
    </row>
    <row r="1735" spans="1:10" x14ac:dyDescent="0.25">
      <c r="A1735">
        <v>44.570467229999998</v>
      </c>
      <c r="B1735">
        <v>18068</v>
      </c>
      <c r="C1735">
        <v>-4.306640625</v>
      </c>
      <c r="D1735">
        <v>-87.890625</v>
      </c>
      <c r="E1735">
        <v>71</v>
      </c>
      <c r="F1735">
        <v>103</v>
      </c>
      <c r="I1735" t="str">
        <f t="shared" si="54"/>
        <v>NO</v>
      </c>
      <c r="J1735" t="str">
        <f t="shared" si="55"/>
        <v>NO</v>
      </c>
    </row>
    <row r="1736" spans="1:10" x14ac:dyDescent="0.25">
      <c r="A1736">
        <v>44.580464599999999</v>
      </c>
      <c r="B1736">
        <v>18078</v>
      </c>
      <c r="C1736">
        <v>-5.09765625</v>
      </c>
      <c r="D1736">
        <v>-71.910514800000001</v>
      </c>
      <c r="E1736">
        <v>71</v>
      </c>
      <c r="F1736">
        <v>103</v>
      </c>
      <c r="I1736" t="str">
        <f t="shared" si="54"/>
        <v>NO</v>
      </c>
      <c r="J1736" t="str">
        <f t="shared" si="55"/>
        <v>NO</v>
      </c>
    </row>
    <row r="1737" spans="1:10" x14ac:dyDescent="0.25">
      <c r="A1737">
        <v>44.591464520000002</v>
      </c>
      <c r="B1737">
        <v>18089</v>
      </c>
      <c r="C1737">
        <v>-5.888671875</v>
      </c>
      <c r="D1737">
        <v>-79.1015625</v>
      </c>
      <c r="E1737">
        <v>71</v>
      </c>
      <c r="F1737">
        <v>103</v>
      </c>
      <c r="I1737" t="str">
        <f t="shared" si="54"/>
        <v>NO</v>
      </c>
      <c r="J1737" t="str">
        <f t="shared" si="55"/>
        <v>NO</v>
      </c>
    </row>
    <row r="1738" spans="1:10" x14ac:dyDescent="0.25">
      <c r="A1738">
        <v>44.601465230000002</v>
      </c>
      <c r="B1738">
        <v>18099</v>
      </c>
      <c r="C1738">
        <v>-6.591796875</v>
      </c>
      <c r="D1738">
        <v>-70.3125</v>
      </c>
      <c r="E1738">
        <v>71</v>
      </c>
      <c r="F1738">
        <v>103</v>
      </c>
      <c r="I1738" t="str">
        <f t="shared" si="54"/>
        <v>NO</v>
      </c>
      <c r="J1738" t="str">
        <f t="shared" si="55"/>
        <v>NO</v>
      </c>
    </row>
    <row r="1739" spans="1:10" x14ac:dyDescent="0.25">
      <c r="A1739">
        <v>44.611464499999997</v>
      </c>
      <c r="B1739">
        <v>18109</v>
      </c>
      <c r="C1739">
        <v>-7.294921875</v>
      </c>
      <c r="D1739">
        <v>-63.9204559</v>
      </c>
      <c r="E1739">
        <v>71</v>
      </c>
      <c r="F1739">
        <v>103</v>
      </c>
      <c r="I1739" t="str">
        <f t="shared" si="54"/>
        <v>NO</v>
      </c>
      <c r="J1739" t="str">
        <f t="shared" si="55"/>
        <v>NO</v>
      </c>
    </row>
    <row r="1740" spans="1:10" x14ac:dyDescent="0.25">
      <c r="A1740">
        <v>44.622464659999999</v>
      </c>
      <c r="B1740">
        <v>18120</v>
      </c>
      <c r="C1740">
        <v>-7.91015625</v>
      </c>
      <c r="D1740">
        <v>-61.5234375</v>
      </c>
      <c r="E1740">
        <v>71</v>
      </c>
      <c r="F1740">
        <v>103</v>
      </c>
      <c r="I1740" t="str">
        <f t="shared" si="54"/>
        <v>NO</v>
      </c>
      <c r="J1740" t="str">
        <f t="shared" si="55"/>
        <v>NO</v>
      </c>
    </row>
    <row r="1741" spans="1:10" x14ac:dyDescent="0.25">
      <c r="A1741">
        <v>44.632467750000004</v>
      </c>
      <c r="B1741">
        <v>18130</v>
      </c>
      <c r="C1741">
        <v>-8.4375</v>
      </c>
      <c r="D1741">
        <v>-47.9403419</v>
      </c>
      <c r="E1741">
        <v>71</v>
      </c>
      <c r="F1741">
        <v>103</v>
      </c>
      <c r="I1741" t="str">
        <f t="shared" si="54"/>
        <v>NO</v>
      </c>
      <c r="J1741" t="str">
        <f t="shared" si="55"/>
        <v>NO</v>
      </c>
    </row>
    <row r="1742" spans="1:10" x14ac:dyDescent="0.25">
      <c r="A1742">
        <v>44.643467190000003</v>
      </c>
      <c r="B1742">
        <v>18141</v>
      </c>
      <c r="C1742">
        <v>-8.96484375</v>
      </c>
      <c r="D1742">
        <v>-52.734375</v>
      </c>
      <c r="E1742">
        <v>71</v>
      </c>
      <c r="F1742">
        <v>103</v>
      </c>
      <c r="I1742" t="str">
        <f t="shared" si="54"/>
        <v>NO</v>
      </c>
      <c r="J1742" t="str">
        <f t="shared" si="55"/>
        <v>NO</v>
      </c>
    </row>
    <row r="1743" spans="1:10" x14ac:dyDescent="0.25">
      <c r="A1743">
        <v>44.65346503</v>
      </c>
      <c r="B1743">
        <v>18151</v>
      </c>
      <c r="C1743">
        <v>-9.404296875</v>
      </c>
      <c r="D1743">
        <v>-39.9502831</v>
      </c>
      <c r="E1743">
        <v>71</v>
      </c>
      <c r="F1743">
        <v>103</v>
      </c>
      <c r="I1743" t="str">
        <f t="shared" si="54"/>
        <v>NO</v>
      </c>
      <c r="J1743" t="str">
        <f t="shared" si="55"/>
        <v>NO</v>
      </c>
    </row>
    <row r="1744" spans="1:10" x14ac:dyDescent="0.25">
      <c r="A1744">
        <v>44.663464310000002</v>
      </c>
      <c r="B1744">
        <v>18162</v>
      </c>
      <c r="C1744">
        <v>-9.66796875</v>
      </c>
      <c r="D1744">
        <v>-26.3671875</v>
      </c>
      <c r="E1744">
        <v>71</v>
      </c>
      <c r="F1744">
        <v>103</v>
      </c>
      <c r="I1744" t="str">
        <f t="shared" si="54"/>
        <v>NO</v>
      </c>
      <c r="J1744" t="str">
        <f t="shared" si="55"/>
        <v>NO</v>
      </c>
    </row>
    <row r="1745" spans="1:10" x14ac:dyDescent="0.25">
      <c r="A1745">
        <v>44.67446494</v>
      </c>
      <c r="B1745">
        <v>18172</v>
      </c>
      <c r="C1745">
        <v>-10.01953125</v>
      </c>
      <c r="D1745">
        <v>-35.15625</v>
      </c>
      <c r="E1745">
        <v>71</v>
      </c>
      <c r="F1745">
        <v>103</v>
      </c>
      <c r="I1745" t="str">
        <f t="shared" si="54"/>
        <v>NO</v>
      </c>
      <c r="J1745" t="str">
        <f t="shared" si="55"/>
        <v>NO</v>
      </c>
    </row>
    <row r="1746" spans="1:10" x14ac:dyDescent="0.25">
      <c r="A1746">
        <v>44.684468750000001</v>
      </c>
      <c r="B1746">
        <v>18182</v>
      </c>
      <c r="C1746">
        <v>-10.10742188</v>
      </c>
      <c r="D1746">
        <v>-7.9900570000000002</v>
      </c>
      <c r="E1746">
        <v>71</v>
      </c>
      <c r="F1746">
        <v>103</v>
      </c>
      <c r="I1746" t="str">
        <f t="shared" si="54"/>
        <v>NO</v>
      </c>
      <c r="J1746" t="str">
        <f t="shared" si="55"/>
        <v>YES</v>
      </c>
    </row>
    <row r="1747" spans="1:10" x14ac:dyDescent="0.25">
      <c r="A1747">
        <v>44.695464370000003</v>
      </c>
      <c r="B1747">
        <v>18193</v>
      </c>
      <c r="C1747">
        <v>-10.28320313</v>
      </c>
      <c r="D1747">
        <v>-17.578125</v>
      </c>
      <c r="E1747">
        <v>71</v>
      </c>
      <c r="F1747">
        <v>103</v>
      </c>
      <c r="I1747" t="str">
        <f t="shared" si="54"/>
        <v>NO</v>
      </c>
      <c r="J1747" t="str">
        <f t="shared" si="55"/>
        <v>YES</v>
      </c>
    </row>
    <row r="1748" spans="1:10" x14ac:dyDescent="0.25">
      <c r="A1748">
        <v>44.705466510000001</v>
      </c>
      <c r="B1748">
        <v>18203</v>
      </c>
      <c r="C1748">
        <v>-10.28320313</v>
      </c>
      <c r="D1748">
        <v>0</v>
      </c>
      <c r="E1748">
        <v>71</v>
      </c>
      <c r="F1748">
        <v>103</v>
      </c>
      <c r="I1748" t="str">
        <f t="shared" si="54"/>
        <v>NO</v>
      </c>
      <c r="J1748" t="str">
        <f t="shared" si="55"/>
        <v>NO</v>
      </c>
    </row>
    <row r="1749" spans="1:10" x14ac:dyDescent="0.25">
      <c r="A1749">
        <v>44.716464999999999</v>
      </c>
      <c r="B1749">
        <v>18214</v>
      </c>
      <c r="C1749">
        <v>-10.1953125</v>
      </c>
      <c r="D1749">
        <v>8.7890625</v>
      </c>
      <c r="E1749">
        <v>71</v>
      </c>
      <c r="F1749">
        <v>103</v>
      </c>
      <c r="I1749" t="str">
        <f t="shared" si="54"/>
        <v>NO</v>
      </c>
      <c r="J1749" t="str">
        <f t="shared" si="55"/>
        <v>NO</v>
      </c>
    </row>
    <row r="1750" spans="1:10" x14ac:dyDescent="0.25">
      <c r="A1750">
        <v>44.726463789999997</v>
      </c>
      <c r="B1750">
        <v>18224</v>
      </c>
      <c r="C1750">
        <v>-10.01953125</v>
      </c>
      <c r="D1750">
        <v>15.980114</v>
      </c>
      <c r="E1750">
        <v>71</v>
      </c>
      <c r="F1750">
        <v>103</v>
      </c>
      <c r="I1750" t="str">
        <f t="shared" si="54"/>
        <v>NO</v>
      </c>
      <c r="J1750" t="str">
        <f t="shared" si="55"/>
        <v>NO</v>
      </c>
    </row>
    <row r="1751" spans="1:10" x14ac:dyDescent="0.25">
      <c r="A1751">
        <v>44.737465139999998</v>
      </c>
      <c r="B1751">
        <v>18235</v>
      </c>
      <c r="C1751">
        <v>-9.755859375</v>
      </c>
      <c r="D1751">
        <v>26.3671875</v>
      </c>
      <c r="E1751">
        <v>71</v>
      </c>
      <c r="F1751">
        <v>103</v>
      </c>
      <c r="I1751" t="str">
        <f t="shared" si="54"/>
        <v>NO</v>
      </c>
      <c r="J1751" t="str">
        <f t="shared" si="55"/>
        <v>NO</v>
      </c>
    </row>
    <row r="1752" spans="1:10" x14ac:dyDescent="0.25">
      <c r="A1752">
        <v>44.747508760000002</v>
      </c>
      <c r="B1752">
        <v>18245</v>
      </c>
      <c r="C1752">
        <v>-9.4921875</v>
      </c>
      <c r="D1752">
        <v>26.3671875</v>
      </c>
      <c r="E1752">
        <v>71</v>
      </c>
      <c r="F1752">
        <v>103</v>
      </c>
      <c r="I1752" t="str">
        <f t="shared" si="54"/>
        <v>NO</v>
      </c>
      <c r="J1752" t="str">
        <f t="shared" si="55"/>
        <v>NO</v>
      </c>
    </row>
    <row r="1753" spans="1:10" x14ac:dyDescent="0.25">
      <c r="A1753">
        <v>44.758026600000001</v>
      </c>
      <c r="B1753">
        <v>18255</v>
      </c>
      <c r="C1753">
        <v>-9.052734375</v>
      </c>
      <c r="D1753">
        <v>39.9502831</v>
      </c>
      <c r="E1753">
        <v>71</v>
      </c>
      <c r="F1753">
        <v>103</v>
      </c>
      <c r="I1753" t="str">
        <f t="shared" si="54"/>
        <v>NO</v>
      </c>
      <c r="J1753" t="str">
        <f t="shared" si="55"/>
        <v>NO</v>
      </c>
    </row>
    <row r="1754" spans="1:10" x14ac:dyDescent="0.25">
      <c r="A1754">
        <v>44.768024920000002</v>
      </c>
      <c r="B1754">
        <v>18266</v>
      </c>
      <c r="C1754">
        <v>-8.61328125</v>
      </c>
      <c r="D1754">
        <v>43.9453125</v>
      </c>
      <c r="E1754">
        <v>71</v>
      </c>
      <c r="F1754">
        <v>103</v>
      </c>
      <c r="I1754" t="str">
        <f t="shared" si="54"/>
        <v>NO</v>
      </c>
      <c r="J1754" t="str">
        <f t="shared" si="55"/>
        <v>NO</v>
      </c>
    </row>
    <row r="1755" spans="1:10" x14ac:dyDescent="0.25">
      <c r="A1755">
        <v>44.778674840000001</v>
      </c>
      <c r="B1755">
        <v>18276</v>
      </c>
      <c r="C1755">
        <v>-7.998046875</v>
      </c>
      <c r="D1755">
        <v>55.930396999999999</v>
      </c>
      <c r="E1755">
        <v>71</v>
      </c>
      <c r="F1755">
        <v>103</v>
      </c>
      <c r="I1755" t="str">
        <f t="shared" si="54"/>
        <v>NO</v>
      </c>
      <c r="J1755" t="str">
        <f t="shared" si="55"/>
        <v>NO</v>
      </c>
    </row>
    <row r="1756" spans="1:10" x14ac:dyDescent="0.25">
      <c r="A1756">
        <v>44.788679360000003</v>
      </c>
      <c r="B1756">
        <v>18287</v>
      </c>
      <c r="C1756">
        <v>-7.3828125</v>
      </c>
      <c r="D1756">
        <v>61.5234375</v>
      </c>
      <c r="E1756">
        <v>71</v>
      </c>
      <c r="F1756">
        <v>103</v>
      </c>
      <c r="I1756" t="str">
        <f t="shared" si="54"/>
        <v>NO</v>
      </c>
      <c r="J1756" t="str">
        <f t="shared" si="55"/>
        <v>NO</v>
      </c>
    </row>
    <row r="1757" spans="1:10" x14ac:dyDescent="0.25">
      <c r="A1757">
        <v>44.799676419999997</v>
      </c>
      <c r="B1757">
        <v>18297</v>
      </c>
      <c r="C1757">
        <v>-6.767578125</v>
      </c>
      <c r="D1757">
        <v>61.5234375</v>
      </c>
      <c r="E1757">
        <v>71</v>
      </c>
      <c r="F1757">
        <v>103</v>
      </c>
      <c r="I1757" t="str">
        <f t="shared" si="54"/>
        <v>NO</v>
      </c>
      <c r="J1757" t="str">
        <f t="shared" si="55"/>
        <v>NO</v>
      </c>
    </row>
    <row r="1758" spans="1:10" x14ac:dyDescent="0.25">
      <c r="A1758">
        <v>44.809675929999997</v>
      </c>
      <c r="B1758">
        <v>18308</v>
      </c>
      <c r="C1758">
        <v>-6.064453125</v>
      </c>
      <c r="D1758">
        <v>63.9204559</v>
      </c>
      <c r="E1758">
        <v>71</v>
      </c>
      <c r="F1758">
        <v>103</v>
      </c>
      <c r="I1758" t="str">
        <f t="shared" si="54"/>
        <v>NO</v>
      </c>
      <c r="J1758" t="str">
        <f t="shared" si="55"/>
        <v>NO</v>
      </c>
    </row>
    <row r="1759" spans="1:10" x14ac:dyDescent="0.25">
      <c r="A1759">
        <v>44.820674660000002</v>
      </c>
      <c r="B1759">
        <v>18318</v>
      </c>
      <c r="C1759">
        <v>-5.2734375</v>
      </c>
      <c r="D1759">
        <v>79.1015625</v>
      </c>
      <c r="E1759">
        <v>71</v>
      </c>
      <c r="F1759">
        <v>103</v>
      </c>
      <c r="I1759" t="str">
        <f t="shared" si="54"/>
        <v>NO</v>
      </c>
      <c r="J1759" t="str">
        <f t="shared" si="55"/>
        <v>NO</v>
      </c>
    </row>
    <row r="1760" spans="1:10" x14ac:dyDescent="0.25">
      <c r="A1760">
        <v>44.830676789999998</v>
      </c>
      <c r="B1760">
        <v>18328</v>
      </c>
      <c r="C1760">
        <v>-4.482421875</v>
      </c>
      <c r="D1760">
        <v>71.910514800000001</v>
      </c>
      <c r="E1760">
        <v>71</v>
      </c>
      <c r="F1760">
        <v>103</v>
      </c>
      <c r="I1760" t="str">
        <f t="shared" si="54"/>
        <v>NO</v>
      </c>
      <c r="J1760" t="str">
        <f t="shared" si="55"/>
        <v>NO</v>
      </c>
    </row>
    <row r="1761" spans="1:10" x14ac:dyDescent="0.25">
      <c r="A1761">
        <v>44.84067726</v>
      </c>
      <c r="B1761">
        <v>18339</v>
      </c>
      <c r="C1761">
        <v>-3.603515625</v>
      </c>
      <c r="D1761">
        <v>87.890625</v>
      </c>
      <c r="E1761">
        <v>71</v>
      </c>
      <c r="F1761">
        <v>103</v>
      </c>
      <c r="I1761" t="str">
        <f t="shared" si="54"/>
        <v>NO</v>
      </c>
      <c r="J1761" t="str">
        <f t="shared" si="55"/>
        <v>NO</v>
      </c>
    </row>
    <row r="1762" spans="1:10" x14ac:dyDescent="0.25">
      <c r="A1762">
        <v>44.851675270000001</v>
      </c>
      <c r="B1762">
        <v>18349</v>
      </c>
      <c r="C1762">
        <v>-2.8125</v>
      </c>
      <c r="D1762">
        <v>71.910514800000001</v>
      </c>
      <c r="E1762">
        <v>71</v>
      </c>
      <c r="F1762">
        <v>103</v>
      </c>
      <c r="I1762" t="str">
        <f t="shared" si="54"/>
        <v>NO</v>
      </c>
      <c r="J1762" t="str">
        <f t="shared" si="55"/>
        <v>NO</v>
      </c>
    </row>
    <row r="1763" spans="1:10" x14ac:dyDescent="0.25">
      <c r="A1763">
        <v>44.861677649999997</v>
      </c>
      <c r="B1763">
        <v>18360</v>
      </c>
      <c r="C1763">
        <v>-1.845703125</v>
      </c>
      <c r="D1763">
        <v>96.6796875</v>
      </c>
      <c r="E1763">
        <v>71</v>
      </c>
      <c r="F1763">
        <v>103</v>
      </c>
      <c r="I1763" t="str">
        <f t="shared" si="54"/>
        <v>NO</v>
      </c>
      <c r="J1763" t="str">
        <f t="shared" si="55"/>
        <v>NO</v>
      </c>
    </row>
    <row r="1764" spans="1:10" x14ac:dyDescent="0.25">
      <c r="A1764">
        <v>44.872676609999999</v>
      </c>
      <c r="B1764">
        <v>18370</v>
      </c>
      <c r="C1764">
        <v>-0.966796875</v>
      </c>
      <c r="D1764">
        <v>87.890625</v>
      </c>
      <c r="E1764">
        <v>71</v>
      </c>
      <c r="F1764">
        <v>103</v>
      </c>
      <c r="I1764" t="str">
        <f t="shared" si="54"/>
        <v>NO</v>
      </c>
      <c r="J1764" t="str">
        <f t="shared" si="55"/>
        <v>NO</v>
      </c>
    </row>
    <row r="1765" spans="1:10" x14ac:dyDescent="0.25">
      <c r="A1765">
        <v>44.882675890000002</v>
      </c>
      <c r="B1765">
        <v>18380</v>
      </c>
      <c r="C1765">
        <v>-8.7890625E-2</v>
      </c>
      <c r="D1765">
        <v>79.900566100000006</v>
      </c>
      <c r="E1765">
        <v>71</v>
      </c>
      <c r="F1765">
        <v>103</v>
      </c>
      <c r="I1765" t="str">
        <f t="shared" si="54"/>
        <v>NO</v>
      </c>
      <c r="J1765" t="str">
        <f t="shared" si="55"/>
        <v>NO</v>
      </c>
    </row>
    <row r="1766" spans="1:10" x14ac:dyDescent="0.25">
      <c r="A1766">
        <v>44.893675330000001</v>
      </c>
      <c r="B1766">
        <v>18391</v>
      </c>
      <c r="C1766">
        <v>0.791015625</v>
      </c>
      <c r="D1766">
        <v>87.890625</v>
      </c>
      <c r="E1766">
        <v>71</v>
      </c>
      <c r="F1766">
        <v>103</v>
      </c>
      <c r="I1766" t="str">
        <f t="shared" si="54"/>
        <v>NO</v>
      </c>
      <c r="J1766" t="str">
        <f t="shared" si="55"/>
        <v>NO</v>
      </c>
    </row>
    <row r="1767" spans="1:10" x14ac:dyDescent="0.25">
      <c r="A1767">
        <v>44.903675079999999</v>
      </c>
      <c r="B1767">
        <v>18401</v>
      </c>
      <c r="C1767">
        <v>1.669921875</v>
      </c>
      <c r="D1767">
        <v>79.900566100000006</v>
      </c>
      <c r="E1767">
        <v>71</v>
      </c>
      <c r="F1767">
        <v>103</v>
      </c>
      <c r="I1767" t="str">
        <f t="shared" si="54"/>
        <v>NO</v>
      </c>
      <c r="J1767" t="str">
        <f t="shared" si="55"/>
        <v>NO</v>
      </c>
    </row>
    <row r="1768" spans="1:10" x14ac:dyDescent="0.25">
      <c r="A1768">
        <v>44.914676900000003</v>
      </c>
      <c r="B1768">
        <v>18412</v>
      </c>
      <c r="C1768">
        <v>2.63671875</v>
      </c>
      <c r="D1768">
        <v>96.6796875</v>
      </c>
      <c r="E1768">
        <v>71</v>
      </c>
      <c r="F1768">
        <v>103</v>
      </c>
      <c r="I1768" t="str">
        <f t="shared" si="54"/>
        <v>NO</v>
      </c>
      <c r="J1768" t="str">
        <f t="shared" si="55"/>
        <v>NO</v>
      </c>
    </row>
    <row r="1769" spans="1:10" x14ac:dyDescent="0.25">
      <c r="A1769">
        <v>44.924675460000003</v>
      </c>
      <c r="B1769">
        <v>18422</v>
      </c>
      <c r="C1769">
        <v>3.427734375</v>
      </c>
      <c r="D1769">
        <v>71.910514800000001</v>
      </c>
      <c r="E1769">
        <v>71</v>
      </c>
      <c r="F1769">
        <v>103</v>
      </c>
      <c r="I1769" t="str">
        <f t="shared" si="54"/>
        <v>NO</v>
      </c>
      <c r="J1769" t="str">
        <f t="shared" si="55"/>
        <v>NO</v>
      </c>
    </row>
    <row r="1770" spans="1:10" x14ac:dyDescent="0.25">
      <c r="A1770">
        <v>44.934678079999998</v>
      </c>
      <c r="B1770">
        <v>18433</v>
      </c>
      <c r="C1770">
        <v>4.306640625</v>
      </c>
      <c r="D1770">
        <v>87.890625</v>
      </c>
      <c r="E1770">
        <v>71</v>
      </c>
      <c r="F1770">
        <v>103</v>
      </c>
      <c r="I1770" t="str">
        <f t="shared" si="54"/>
        <v>NO</v>
      </c>
      <c r="J1770" t="str">
        <f t="shared" si="55"/>
        <v>NO</v>
      </c>
    </row>
    <row r="1771" spans="1:10" x14ac:dyDescent="0.25">
      <c r="A1771">
        <v>44.945681100000002</v>
      </c>
      <c r="B1771">
        <v>18443</v>
      </c>
      <c r="C1771">
        <v>5.009765625</v>
      </c>
      <c r="D1771">
        <v>70.3125</v>
      </c>
      <c r="E1771">
        <v>71</v>
      </c>
      <c r="F1771">
        <v>103</v>
      </c>
      <c r="I1771" t="str">
        <f t="shared" si="54"/>
        <v>NO</v>
      </c>
      <c r="J1771" t="str">
        <f t="shared" si="55"/>
        <v>NO</v>
      </c>
    </row>
    <row r="1772" spans="1:10" x14ac:dyDescent="0.25">
      <c r="A1772">
        <v>44.955674889999997</v>
      </c>
      <c r="B1772">
        <v>18453</v>
      </c>
      <c r="C1772">
        <v>5.80078125</v>
      </c>
      <c r="D1772">
        <v>71.910514800000001</v>
      </c>
      <c r="E1772">
        <v>71</v>
      </c>
      <c r="F1772">
        <v>103</v>
      </c>
      <c r="I1772" t="str">
        <f t="shared" si="54"/>
        <v>NO</v>
      </c>
      <c r="J1772" t="str">
        <f t="shared" si="55"/>
        <v>NO</v>
      </c>
    </row>
    <row r="1773" spans="1:10" x14ac:dyDescent="0.25">
      <c r="A1773">
        <v>44.965674880000002</v>
      </c>
      <c r="B1773">
        <v>18464</v>
      </c>
      <c r="C1773">
        <v>6.50390625</v>
      </c>
      <c r="D1773">
        <v>70.3125</v>
      </c>
      <c r="E1773">
        <v>71</v>
      </c>
      <c r="F1773">
        <v>103</v>
      </c>
      <c r="I1773" t="str">
        <f t="shared" si="54"/>
        <v>NO</v>
      </c>
      <c r="J1773" t="str">
        <f t="shared" si="55"/>
        <v>NO</v>
      </c>
    </row>
    <row r="1774" spans="1:10" x14ac:dyDescent="0.25">
      <c r="A1774">
        <v>44.97667551</v>
      </c>
      <c r="B1774">
        <v>18474</v>
      </c>
      <c r="C1774">
        <v>7.119140625</v>
      </c>
      <c r="D1774">
        <v>55.930396999999999</v>
      </c>
      <c r="E1774">
        <v>71</v>
      </c>
      <c r="F1774">
        <v>103</v>
      </c>
      <c r="I1774" t="str">
        <f t="shared" si="54"/>
        <v>NO</v>
      </c>
      <c r="J1774" t="str">
        <f t="shared" si="55"/>
        <v>NO</v>
      </c>
    </row>
    <row r="1775" spans="1:10" x14ac:dyDescent="0.25">
      <c r="A1775">
        <v>44.987677570000002</v>
      </c>
      <c r="B1775">
        <v>18485</v>
      </c>
      <c r="C1775">
        <v>7.646484375</v>
      </c>
      <c r="D1775">
        <v>52.734375</v>
      </c>
      <c r="E1775">
        <v>71</v>
      </c>
      <c r="F1775">
        <v>103</v>
      </c>
      <c r="I1775" t="str">
        <f t="shared" si="54"/>
        <v>NO</v>
      </c>
      <c r="J1775" t="str">
        <f t="shared" si="55"/>
        <v>NO</v>
      </c>
    </row>
    <row r="1776" spans="1:10" x14ac:dyDescent="0.25">
      <c r="A1776">
        <v>44.99767542</v>
      </c>
      <c r="B1776">
        <v>18495</v>
      </c>
      <c r="C1776">
        <v>8.173828125</v>
      </c>
      <c r="D1776">
        <v>47.9403419</v>
      </c>
      <c r="E1776">
        <v>71</v>
      </c>
      <c r="F1776">
        <v>103</v>
      </c>
      <c r="I1776" t="str">
        <f t="shared" si="54"/>
        <v>NO</v>
      </c>
      <c r="J1776" t="str">
        <f t="shared" si="55"/>
        <v>NO</v>
      </c>
    </row>
    <row r="1777" spans="1:10" x14ac:dyDescent="0.25">
      <c r="A1777">
        <v>45.007688760000001</v>
      </c>
      <c r="B1777">
        <v>18506</v>
      </c>
      <c r="C1777">
        <v>8.61328125</v>
      </c>
      <c r="D1777">
        <v>43.9453125</v>
      </c>
      <c r="E1777">
        <v>71</v>
      </c>
      <c r="F1777">
        <v>103</v>
      </c>
      <c r="I1777" t="str">
        <f t="shared" si="54"/>
        <v>NO</v>
      </c>
      <c r="J1777" t="str">
        <f t="shared" si="55"/>
        <v>NO</v>
      </c>
    </row>
    <row r="1778" spans="1:10" x14ac:dyDescent="0.25">
      <c r="A1778">
        <v>45.0186913</v>
      </c>
      <c r="B1778">
        <v>18516</v>
      </c>
      <c r="C1778">
        <v>9.052734375</v>
      </c>
      <c r="D1778">
        <v>43.9453125</v>
      </c>
      <c r="E1778">
        <v>71</v>
      </c>
      <c r="F1778">
        <v>103</v>
      </c>
      <c r="I1778" t="str">
        <f t="shared" si="54"/>
        <v>NO</v>
      </c>
      <c r="J1778" t="str">
        <f t="shared" si="55"/>
        <v>NO</v>
      </c>
    </row>
    <row r="1779" spans="1:10" x14ac:dyDescent="0.25">
      <c r="A1779">
        <v>45.028688189999997</v>
      </c>
      <c r="B1779">
        <v>18526</v>
      </c>
      <c r="C1779">
        <v>9.31640625</v>
      </c>
      <c r="D1779">
        <v>23.970171000000001</v>
      </c>
      <c r="E1779">
        <v>71</v>
      </c>
      <c r="F1779">
        <v>103</v>
      </c>
      <c r="I1779" t="str">
        <f t="shared" si="54"/>
        <v>NO</v>
      </c>
      <c r="J1779" t="str">
        <f t="shared" si="55"/>
        <v>NO</v>
      </c>
    </row>
    <row r="1780" spans="1:10" x14ac:dyDescent="0.25">
      <c r="A1780">
        <v>45.038688659999998</v>
      </c>
      <c r="B1780">
        <v>18537</v>
      </c>
      <c r="C1780">
        <v>9.4921875</v>
      </c>
      <c r="D1780">
        <v>17.578125</v>
      </c>
      <c r="E1780">
        <v>71</v>
      </c>
      <c r="F1780">
        <v>103</v>
      </c>
      <c r="I1780" t="str">
        <f t="shared" si="54"/>
        <v>YES</v>
      </c>
      <c r="J1780" t="str">
        <f t="shared" si="55"/>
        <v>NO</v>
      </c>
    </row>
    <row r="1781" spans="1:10" x14ac:dyDescent="0.25">
      <c r="A1781">
        <v>45.049689530000002</v>
      </c>
      <c r="B1781">
        <v>18547</v>
      </c>
      <c r="C1781">
        <v>9.66796875</v>
      </c>
      <c r="D1781">
        <v>15.980114</v>
      </c>
      <c r="E1781">
        <v>71</v>
      </c>
      <c r="F1781">
        <v>103</v>
      </c>
      <c r="I1781" t="str">
        <f t="shared" si="54"/>
        <v>NO</v>
      </c>
      <c r="J1781" t="str">
        <f t="shared" si="55"/>
        <v>NO</v>
      </c>
    </row>
    <row r="1782" spans="1:10" x14ac:dyDescent="0.25">
      <c r="A1782">
        <v>45.05968833</v>
      </c>
      <c r="B1782">
        <v>18558</v>
      </c>
      <c r="C1782">
        <v>9.66796875</v>
      </c>
      <c r="D1782">
        <v>0</v>
      </c>
      <c r="E1782">
        <v>71</v>
      </c>
      <c r="F1782">
        <v>103</v>
      </c>
      <c r="I1782" t="str">
        <f t="shared" si="54"/>
        <v>YES</v>
      </c>
      <c r="J1782" t="str">
        <f t="shared" si="55"/>
        <v>NO</v>
      </c>
    </row>
    <row r="1783" spans="1:10" x14ac:dyDescent="0.25">
      <c r="A1783">
        <v>45.07068872</v>
      </c>
      <c r="B1783">
        <v>18568</v>
      </c>
      <c r="C1783">
        <v>9.66796875</v>
      </c>
      <c r="D1783">
        <v>0</v>
      </c>
      <c r="E1783">
        <v>71</v>
      </c>
      <c r="F1783">
        <v>103</v>
      </c>
      <c r="I1783" t="str">
        <f t="shared" si="54"/>
        <v>NO</v>
      </c>
      <c r="J1783" t="str">
        <f t="shared" si="55"/>
        <v>NO</v>
      </c>
    </row>
    <row r="1784" spans="1:10" x14ac:dyDescent="0.25">
      <c r="A1784">
        <v>45.080688240000001</v>
      </c>
      <c r="B1784">
        <v>18579</v>
      </c>
      <c r="C1784">
        <v>9.580078125</v>
      </c>
      <c r="D1784">
        <v>-8.7890625</v>
      </c>
      <c r="E1784">
        <v>71</v>
      </c>
      <c r="F1784">
        <v>103</v>
      </c>
      <c r="I1784" t="str">
        <f t="shared" si="54"/>
        <v>NO</v>
      </c>
      <c r="J1784" t="str">
        <f t="shared" si="55"/>
        <v>NO</v>
      </c>
    </row>
    <row r="1785" spans="1:10" x14ac:dyDescent="0.25">
      <c r="A1785">
        <v>45.091691730000001</v>
      </c>
      <c r="B1785">
        <v>18589</v>
      </c>
      <c r="C1785">
        <v>9.404296875</v>
      </c>
      <c r="D1785">
        <v>-17.578125</v>
      </c>
      <c r="E1785">
        <v>71</v>
      </c>
      <c r="F1785">
        <v>103</v>
      </c>
      <c r="I1785" t="str">
        <f t="shared" si="54"/>
        <v>NO</v>
      </c>
      <c r="J1785" t="str">
        <f t="shared" si="55"/>
        <v>NO</v>
      </c>
    </row>
    <row r="1786" spans="1:10" x14ac:dyDescent="0.25">
      <c r="A1786">
        <v>45.101689100000002</v>
      </c>
      <c r="B1786">
        <v>18599</v>
      </c>
      <c r="C1786">
        <v>9.140625</v>
      </c>
      <c r="D1786">
        <v>-23.970171000000001</v>
      </c>
      <c r="E1786">
        <v>71</v>
      </c>
      <c r="F1786">
        <v>103</v>
      </c>
      <c r="I1786" t="str">
        <f t="shared" si="54"/>
        <v>NO</v>
      </c>
      <c r="J1786" t="str">
        <f t="shared" si="55"/>
        <v>NO</v>
      </c>
    </row>
    <row r="1787" spans="1:10" x14ac:dyDescent="0.25">
      <c r="A1787">
        <v>45.112701180000002</v>
      </c>
      <c r="B1787">
        <v>18610</v>
      </c>
      <c r="C1787">
        <v>8.876953125</v>
      </c>
      <c r="D1787">
        <v>-26.3671875</v>
      </c>
      <c r="E1787">
        <v>71</v>
      </c>
      <c r="F1787">
        <v>103</v>
      </c>
      <c r="I1787" t="str">
        <f t="shared" si="54"/>
        <v>NO</v>
      </c>
      <c r="J1787" t="str">
        <f t="shared" si="55"/>
        <v>NO</v>
      </c>
    </row>
    <row r="1788" spans="1:10" x14ac:dyDescent="0.25">
      <c r="A1788">
        <v>45.122701640000002</v>
      </c>
      <c r="B1788">
        <v>18620</v>
      </c>
      <c r="C1788">
        <v>8.4375</v>
      </c>
      <c r="D1788">
        <v>-39.9502831</v>
      </c>
      <c r="E1788">
        <v>71</v>
      </c>
      <c r="F1788">
        <v>103</v>
      </c>
      <c r="I1788" t="str">
        <f t="shared" si="54"/>
        <v>NO</v>
      </c>
      <c r="J1788" t="str">
        <f t="shared" si="55"/>
        <v>NO</v>
      </c>
    </row>
    <row r="1789" spans="1:10" x14ac:dyDescent="0.25">
      <c r="A1789">
        <v>45.133704659999999</v>
      </c>
      <c r="B1789">
        <v>18631</v>
      </c>
      <c r="C1789">
        <v>7.998046875</v>
      </c>
      <c r="D1789">
        <v>-43.9453125</v>
      </c>
      <c r="E1789">
        <v>71</v>
      </c>
      <c r="F1789">
        <v>103</v>
      </c>
      <c r="I1789" t="str">
        <f t="shared" si="54"/>
        <v>NO</v>
      </c>
      <c r="J1789" t="str">
        <f t="shared" si="55"/>
        <v>NO</v>
      </c>
    </row>
    <row r="1790" spans="1:10" x14ac:dyDescent="0.25">
      <c r="A1790">
        <v>45.143701309999997</v>
      </c>
      <c r="B1790">
        <v>18641</v>
      </c>
      <c r="C1790">
        <v>7.470703125</v>
      </c>
      <c r="D1790">
        <v>-47.9403419</v>
      </c>
      <c r="E1790">
        <v>71</v>
      </c>
      <c r="F1790">
        <v>103</v>
      </c>
      <c r="I1790" t="str">
        <f t="shared" si="54"/>
        <v>NO</v>
      </c>
      <c r="J1790" t="str">
        <f t="shared" si="55"/>
        <v>NO</v>
      </c>
    </row>
    <row r="1791" spans="1:10" x14ac:dyDescent="0.25">
      <c r="A1791">
        <v>45.153701069999997</v>
      </c>
      <c r="B1791">
        <v>18652</v>
      </c>
      <c r="C1791">
        <v>6.85546875</v>
      </c>
      <c r="D1791">
        <v>-61.5234375</v>
      </c>
      <c r="E1791">
        <v>71</v>
      </c>
      <c r="F1791">
        <v>103</v>
      </c>
      <c r="I1791" t="str">
        <f t="shared" si="54"/>
        <v>NO</v>
      </c>
      <c r="J1791" t="str">
        <f t="shared" si="55"/>
        <v>NO</v>
      </c>
    </row>
    <row r="1792" spans="1:10" x14ac:dyDescent="0.25">
      <c r="A1792">
        <v>45.164703129999999</v>
      </c>
      <c r="B1792">
        <v>18662</v>
      </c>
      <c r="C1792">
        <v>6.240234375</v>
      </c>
      <c r="D1792">
        <v>-61.5234375</v>
      </c>
      <c r="E1792">
        <v>71</v>
      </c>
      <c r="F1792">
        <v>103</v>
      </c>
      <c r="I1792" t="str">
        <f t="shared" si="54"/>
        <v>NO</v>
      </c>
      <c r="J1792" t="str">
        <f t="shared" si="55"/>
        <v>NO</v>
      </c>
    </row>
    <row r="1793" spans="1:10" x14ac:dyDescent="0.25">
      <c r="A1793">
        <v>45.174700979999997</v>
      </c>
      <c r="B1793">
        <v>18672</v>
      </c>
      <c r="C1793">
        <v>5.44921875</v>
      </c>
      <c r="D1793">
        <v>-71.910514800000001</v>
      </c>
      <c r="E1793">
        <v>71</v>
      </c>
      <c r="F1793">
        <v>103</v>
      </c>
      <c r="I1793" t="str">
        <f t="shared" si="54"/>
        <v>NO</v>
      </c>
      <c r="J1793" t="str">
        <f t="shared" si="55"/>
        <v>NO</v>
      </c>
    </row>
    <row r="1794" spans="1:10" x14ac:dyDescent="0.25">
      <c r="A1794">
        <v>45.185703750000002</v>
      </c>
      <c r="B1794">
        <v>18683</v>
      </c>
      <c r="C1794">
        <v>4.74609375</v>
      </c>
      <c r="D1794">
        <v>-70.3125</v>
      </c>
      <c r="E1794">
        <v>71</v>
      </c>
      <c r="F1794">
        <v>103</v>
      </c>
      <c r="I1794" t="str">
        <f t="shared" si="54"/>
        <v>NO</v>
      </c>
      <c r="J1794" t="str">
        <f t="shared" si="55"/>
        <v>NO</v>
      </c>
    </row>
    <row r="1795" spans="1:10" x14ac:dyDescent="0.25">
      <c r="A1795">
        <v>45.195702789999999</v>
      </c>
      <c r="B1795">
        <v>18693</v>
      </c>
      <c r="C1795">
        <v>3.955078125</v>
      </c>
      <c r="D1795">
        <v>-71.910514800000001</v>
      </c>
      <c r="E1795">
        <v>71</v>
      </c>
      <c r="F1795">
        <v>103</v>
      </c>
      <c r="I1795" t="str">
        <f t="shared" si="54"/>
        <v>NO</v>
      </c>
      <c r="J1795" t="str">
        <f t="shared" si="55"/>
        <v>NO</v>
      </c>
    </row>
    <row r="1796" spans="1:10" x14ac:dyDescent="0.25">
      <c r="A1796">
        <v>45.206705569999997</v>
      </c>
      <c r="B1796">
        <v>18704</v>
      </c>
      <c r="C1796">
        <v>3.076171875</v>
      </c>
      <c r="D1796">
        <v>-87.890625</v>
      </c>
      <c r="E1796">
        <v>71</v>
      </c>
      <c r="F1796">
        <v>103</v>
      </c>
      <c r="I1796" t="str">
        <f t="shared" si="54"/>
        <v>NO</v>
      </c>
      <c r="J1796" t="str">
        <f t="shared" si="55"/>
        <v>NO</v>
      </c>
    </row>
    <row r="1797" spans="1:10" x14ac:dyDescent="0.25">
      <c r="A1797">
        <v>45.216701270000002</v>
      </c>
      <c r="B1797">
        <v>18714</v>
      </c>
      <c r="C1797">
        <v>2.28515625</v>
      </c>
      <c r="D1797">
        <v>-71.910514800000001</v>
      </c>
      <c r="E1797">
        <v>71</v>
      </c>
      <c r="F1797">
        <v>103</v>
      </c>
      <c r="I1797" t="str">
        <f t="shared" si="54"/>
        <v>NO</v>
      </c>
      <c r="J1797" t="str">
        <f t="shared" si="55"/>
        <v>NO</v>
      </c>
    </row>
    <row r="1798" spans="1:10" x14ac:dyDescent="0.25">
      <c r="A1798">
        <v>45.226702209999999</v>
      </c>
      <c r="B1798">
        <v>18725</v>
      </c>
      <c r="C1798">
        <v>1.40625</v>
      </c>
      <c r="D1798">
        <v>-87.890625</v>
      </c>
      <c r="E1798">
        <v>71</v>
      </c>
      <c r="F1798">
        <v>103</v>
      </c>
      <c r="I1798" t="str">
        <f t="shared" ref="I1798:I1861" si="56">IF(AND(C1799=MAX(C1795:C1803), _xlfn.STDEV.P(C1795:C1803)&gt;$K$6),"YES","NO")</f>
        <v>NO</v>
      </c>
      <c r="J1798" t="str">
        <f t="shared" ref="J1798:J1861" si="57">IF(AND(C1799=MIN(C1795:C1803), _xlfn.STDEV.P(C1795:C1803)&gt;$K$6),"YES","NO")</f>
        <v>NO</v>
      </c>
    </row>
    <row r="1799" spans="1:10" x14ac:dyDescent="0.25">
      <c r="A1799">
        <v>45.237702370000001</v>
      </c>
      <c r="B1799">
        <v>18735</v>
      </c>
      <c r="C1799">
        <v>0.52734375</v>
      </c>
      <c r="D1799">
        <v>-87.890625</v>
      </c>
      <c r="E1799">
        <v>71</v>
      </c>
      <c r="F1799">
        <v>103</v>
      </c>
      <c r="I1799" t="str">
        <f t="shared" si="56"/>
        <v>NO</v>
      </c>
      <c r="J1799" t="str">
        <f t="shared" si="57"/>
        <v>NO</v>
      </c>
    </row>
    <row r="1800" spans="1:10" x14ac:dyDescent="0.25">
      <c r="A1800">
        <v>45.247702359999998</v>
      </c>
      <c r="B1800">
        <v>18745</v>
      </c>
      <c r="C1800">
        <v>-0.3515625</v>
      </c>
      <c r="D1800">
        <v>-79.900566100000006</v>
      </c>
      <c r="E1800">
        <v>71</v>
      </c>
      <c r="F1800">
        <v>103</v>
      </c>
      <c r="I1800" t="str">
        <f t="shared" si="56"/>
        <v>NO</v>
      </c>
      <c r="J1800" t="str">
        <f t="shared" si="57"/>
        <v>NO</v>
      </c>
    </row>
    <row r="1801" spans="1:10" x14ac:dyDescent="0.25">
      <c r="A1801">
        <v>45.258701559999999</v>
      </c>
      <c r="B1801">
        <v>18756</v>
      </c>
      <c r="C1801">
        <v>-1.318359375</v>
      </c>
      <c r="D1801">
        <v>-96.6796875</v>
      </c>
      <c r="E1801">
        <v>71</v>
      </c>
      <c r="F1801">
        <v>103</v>
      </c>
      <c r="I1801" t="str">
        <f t="shared" si="56"/>
        <v>NO</v>
      </c>
      <c r="J1801" t="str">
        <f t="shared" si="57"/>
        <v>NO</v>
      </c>
    </row>
    <row r="1802" spans="1:10" x14ac:dyDescent="0.25">
      <c r="A1802">
        <v>45.268701309999997</v>
      </c>
      <c r="B1802">
        <v>18766</v>
      </c>
      <c r="C1802">
        <v>-2.197265625</v>
      </c>
      <c r="D1802">
        <v>-79.900566100000006</v>
      </c>
      <c r="E1802">
        <v>71</v>
      </c>
      <c r="F1802">
        <v>103</v>
      </c>
      <c r="I1802" t="str">
        <f t="shared" si="56"/>
        <v>NO</v>
      </c>
      <c r="J1802" t="str">
        <f t="shared" si="57"/>
        <v>NO</v>
      </c>
    </row>
    <row r="1803" spans="1:10" x14ac:dyDescent="0.25">
      <c r="A1803">
        <v>45.278701779999999</v>
      </c>
      <c r="B1803">
        <v>18777</v>
      </c>
      <c r="C1803">
        <v>-3.076171875</v>
      </c>
      <c r="D1803">
        <v>-87.890625</v>
      </c>
      <c r="E1803">
        <v>71</v>
      </c>
      <c r="F1803">
        <v>103</v>
      </c>
      <c r="I1803" t="str">
        <f t="shared" si="56"/>
        <v>NO</v>
      </c>
      <c r="J1803" t="str">
        <f t="shared" si="57"/>
        <v>NO</v>
      </c>
    </row>
    <row r="1804" spans="1:10" x14ac:dyDescent="0.25">
      <c r="A1804">
        <v>45.289700979999999</v>
      </c>
      <c r="B1804">
        <v>18787</v>
      </c>
      <c r="C1804">
        <v>-3.8671875</v>
      </c>
      <c r="D1804">
        <v>-71.910514800000001</v>
      </c>
      <c r="E1804">
        <v>71</v>
      </c>
      <c r="F1804">
        <v>103</v>
      </c>
      <c r="I1804" t="str">
        <f t="shared" si="56"/>
        <v>NO</v>
      </c>
      <c r="J1804" t="str">
        <f t="shared" si="57"/>
        <v>NO</v>
      </c>
    </row>
    <row r="1805" spans="1:10" x14ac:dyDescent="0.25">
      <c r="A1805">
        <v>45.2997005</v>
      </c>
      <c r="B1805">
        <v>18798</v>
      </c>
      <c r="C1805">
        <v>-4.74609375</v>
      </c>
      <c r="D1805">
        <v>-87.890625</v>
      </c>
      <c r="E1805">
        <v>71</v>
      </c>
      <c r="F1805">
        <v>103</v>
      </c>
      <c r="I1805" t="str">
        <f t="shared" si="56"/>
        <v>NO</v>
      </c>
      <c r="J1805" t="str">
        <f t="shared" si="57"/>
        <v>NO</v>
      </c>
    </row>
    <row r="1806" spans="1:10" x14ac:dyDescent="0.25">
      <c r="A1806">
        <v>45.31070089</v>
      </c>
      <c r="B1806">
        <v>18808</v>
      </c>
      <c r="C1806">
        <v>-5.44921875</v>
      </c>
      <c r="D1806">
        <v>-70.3125</v>
      </c>
      <c r="E1806">
        <v>71</v>
      </c>
      <c r="F1806">
        <v>103</v>
      </c>
      <c r="I1806" t="str">
        <f t="shared" si="56"/>
        <v>NO</v>
      </c>
      <c r="J1806" t="str">
        <f t="shared" si="57"/>
        <v>NO</v>
      </c>
    </row>
    <row r="1807" spans="1:10" x14ac:dyDescent="0.25">
      <c r="A1807">
        <v>45.320701120000003</v>
      </c>
      <c r="B1807">
        <v>18818</v>
      </c>
      <c r="C1807">
        <v>-6.240234375</v>
      </c>
      <c r="D1807">
        <v>-71.910514800000001</v>
      </c>
      <c r="E1807">
        <v>71</v>
      </c>
      <c r="F1807">
        <v>103</v>
      </c>
      <c r="I1807" t="str">
        <f t="shared" si="56"/>
        <v>NO</v>
      </c>
      <c r="J1807" t="str">
        <f t="shared" si="57"/>
        <v>NO</v>
      </c>
    </row>
    <row r="1808" spans="1:10" x14ac:dyDescent="0.25">
      <c r="A1808">
        <v>45.330700640000003</v>
      </c>
      <c r="B1808">
        <v>18829</v>
      </c>
      <c r="C1808">
        <v>-6.943359375</v>
      </c>
      <c r="D1808">
        <v>-70.3125</v>
      </c>
      <c r="E1808">
        <v>71</v>
      </c>
      <c r="F1808">
        <v>103</v>
      </c>
      <c r="I1808" t="str">
        <f t="shared" si="56"/>
        <v>NO</v>
      </c>
      <c r="J1808" t="str">
        <f t="shared" si="57"/>
        <v>NO</v>
      </c>
    </row>
    <row r="1809" spans="1:10" x14ac:dyDescent="0.25">
      <c r="A1809">
        <v>45.341701980000003</v>
      </c>
      <c r="B1809">
        <v>18839</v>
      </c>
      <c r="C1809">
        <v>-7.55859375</v>
      </c>
      <c r="D1809">
        <v>-55.930396999999999</v>
      </c>
      <c r="E1809">
        <v>71</v>
      </c>
      <c r="F1809">
        <v>103</v>
      </c>
      <c r="I1809" t="str">
        <f t="shared" si="56"/>
        <v>NO</v>
      </c>
      <c r="J1809" t="str">
        <f t="shared" si="57"/>
        <v>NO</v>
      </c>
    </row>
    <row r="1810" spans="1:10" x14ac:dyDescent="0.25">
      <c r="A1810">
        <v>45.351703880000002</v>
      </c>
      <c r="B1810">
        <v>18850</v>
      </c>
      <c r="C1810">
        <v>-8.173828125</v>
      </c>
      <c r="D1810">
        <v>-61.5234375</v>
      </c>
      <c r="E1810">
        <v>71</v>
      </c>
      <c r="F1810">
        <v>103</v>
      </c>
      <c r="I1810" t="str">
        <f t="shared" si="56"/>
        <v>NO</v>
      </c>
      <c r="J1810" t="str">
        <f t="shared" si="57"/>
        <v>NO</v>
      </c>
    </row>
    <row r="1811" spans="1:10" x14ac:dyDescent="0.25">
      <c r="A1811">
        <v>45.36270142</v>
      </c>
      <c r="B1811">
        <v>18860</v>
      </c>
      <c r="C1811">
        <v>-8.61328125</v>
      </c>
      <c r="D1811">
        <v>-43.9453125</v>
      </c>
      <c r="E1811">
        <v>71</v>
      </c>
      <c r="F1811">
        <v>103</v>
      </c>
      <c r="I1811" t="str">
        <f t="shared" si="56"/>
        <v>NO</v>
      </c>
      <c r="J1811" t="str">
        <f t="shared" si="57"/>
        <v>NO</v>
      </c>
    </row>
    <row r="1812" spans="1:10" x14ac:dyDescent="0.25">
      <c r="A1812">
        <v>45.372703549999997</v>
      </c>
      <c r="B1812">
        <v>18871</v>
      </c>
      <c r="C1812">
        <v>-9.052734375</v>
      </c>
      <c r="D1812">
        <v>-39.9502831</v>
      </c>
      <c r="E1812">
        <v>71</v>
      </c>
      <c r="F1812">
        <v>103</v>
      </c>
      <c r="I1812" t="str">
        <f t="shared" si="56"/>
        <v>NO</v>
      </c>
      <c r="J1812" t="str">
        <f t="shared" si="57"/>
        <v>NO</v>
      </c>
    </row>
    <row r="1813" spans="1:10" x14ac:dyDescent="0.25">
      <c r="A1813">
        <v>45.383701559999999</v>
      </c>
      <c r="B1813">
        <v>18881</v>
      </c>
      <c r="C1813">
        <v>-9.404296875</v>
      </c>
      <c r="D1813">
        <v>-35.15625</v>
      </c>
      <c r="E1813">
        <v>71</v>
      </c>
      <c r="F1813">
        <v>103</v>
      </c>
      <c r="I1813" t="str">
        <f t="shared" si="56"/>
        <v>NO</v>
      </c>
      <c r="J1813" t="str">
        <f t="shared" si="57"/>
        <v>NO</v>
      </c>
    </row>
    <row r="1814" spans="1:10" x14ac:dyDescent="0.25">
      <c r="A1814">
        <v>45.393701309999997</v>
      </c>
      <c r="B1814">
        <v>18891</v>
      </c>
      <c r="C1814">
        <v>-9.66796875</v>
      </c>
      <c r="D1814">
        <v>-23.970171000000001</v>
      </c>
      <c r="E1814">
        <v>71</v>
      </c>
      <c r="F1814">
        <v>103</v>
      </c>
      <c r="I1814" t="str">
        <f t="shared" si="56"/>
        <v>NO</v>
      </c>
      <c r="J1814" t="str">
        <f t="shared" si="57"/>
        <v>NO</v>
      </c>
    </row>
    <row r="1815" spans="1:10" x14ac:dyDescent="0.25">
      <c r="A1815">
        <v>45.403702019999997</v>
      </c>
      <c r="B1815">
        <v>18902</v>
      </c>
      <c r="C1815">
        <v>-9.931640625</v>
      </c>
      <c r="D1815">
        <v>-26.3671875</v>
      </c>
      <c r="E1815">
        <v>71</v>
      </c>
      <c r="F1815">
        <v>103</v>
      </c>
      <c r="I1815" t="str">
        <f t="shared" si="56"/>
        <v>NO</v>
      </c>
      <c r="J1815" t="str">
        <f t="shared" si="57"/>
        <v>NO</v>
      </c>
    </row>
    <row r="1816" spans="1:10" x14ac:dyDescent="0.25">
      <c r="A1816">
        <v>45.414701700000002</v>
      </c>
      <c r="B1816">
        <v>18912</v>
      </c>
      <c r="C1816">
        <v>-10.01953125</v>
      </c>
      <c r="D1816">
        <v>-7.9900570000000002</v>
      </c>
      <c r="E1816">
        <v>71</v>
      </c>
      <c r="F1816">
        <v>103</v>
      </c>
      <c r="I1816" t="str">
        <f t="shared" si="56"/>
        <v>NO</v>
      </c>
      <c r="J1816" t="str">
        <f t="shared" si="57"/>
        <v>YES</v>
      </c>
    </row>
    <row r="1817" spans="1:10" x14ac:dyDescent="0.25">
      <c r="A1817">
        <v>45.424703360000002</v>
      </c>
      <c r="B1817">
        <v>18923</v>
      </c>
      <c r="C1817">
        <v>-10.10742188</v>
      </c>
      <c r="D1817">
        <v>-8.7890625</v>
      </c>
      <c r="E1817">
        <v>71</v>
      </c>
      <c r="F1817">
        <v>103</v>
      </c>
      <c r="I1817" t="str">
        <f t="shared" si="56"/>
        <v>NO</v>
      </c>
      <c r="J1817" t="str">
        <f t="shared" si="57"/>
        <v>NO</v>
      </c>
    </row>
    <row r="1818" spans="1:10" x14ac:dyDescent="0.25">
      <c r="A1818">
        <v>45.435702800000001</v>
      </c>
      <c r="B1818">
        <v>18933</v>
      </c>
      <c r="C1818">
        <v>-10.01953125</v>
      </c>
      <c r="D1818">
        <v>8.7890625</v>
      </c>
      <c r="E1818">
        <v>71</v>
      </c>
      <c r="F1818">
        <v>103</v>
      </c>
      <c r="I1818" t="str">
        <f t="shared" si="56"/>
        <v>NO</v>
      </c>
      <c r="J1818" t="str">
        <f t="shared" si="57"/>
        <v>NO</v>
      </c>
    </row>
    <row r="1819" spans="1:10" x14ac:dyDescent="0.25">
      <c r="A1819">
        <v>45.445700879999997</v>
      </c>
      <c r="B1819">
        <v>18943</v>
      </c>
      <c r="C1819">
        <v>-9.931640625</v>
      </c>
      <c r="D1819">
        <v>7.9900570000000002</v>
      </c>
      <c r="E1819">
        <v>71</v>
      </c>
      <c r="F1819">
        <v>103</v>
      </c>
      <c r="I1819" t="str">
        <f t="shared" si="56"/>
        <v>NO</v>
      </c>
      <c r="J1819" t="str">
        <f t="shared" si="57"/>
        <v>NO</v>
      </c>
    </row>
    <row r="1820" spans="1:10" x14ac:dyDescent="0.25">
      <c r="A1820">
        <v>45.456701520000003</v>
      </c>
      <c r="B1820">
        <v>18954</v>
      </c>
      <c r="C1820">
        <v>-9.66796875</v>
      </c>
      <c r="D1820">
        <v>26.3671875</v>
      </c>
      <c r="E1820">
        <v>71</v>
      </c>
      <c r="F1820">
        <v>103</v>
      </c>
      <c r="I1820" t="str">
        <f t="shared" si="56"/>
        <v>NO</v>
      </c>
      <c r="J1820" t="str">
        <f t="shared" si="57"/>
        <v>NO</v>
      </c>
    </row>
    <row r="1821" spans="1:10" x14ac:dyDescent="0.25">
      <c r="A1821">
        <v>45.466751809999998</v>
      </c>
      <c r="B1821">
        <v>18964</v>
      </c>
      <c r="C1821">
        <v>-9.404296875</v>
      </c>
      <c r="D1821">
        <v>23.970171000000001</v>
      </c>
      <c r="E1821">
        <v>71</v>
      </c>
      <c r="F1821">
        <v>103</v>
      </c>
      <c r="I1821" t="str">
        <f t="shared" si="56"/>
        <v>NO</v>
      </c>
      <c r="J1821" t="str">
        <f t="shared" si="57"/>
        <v>NO</v>
      </c>
    </row>
    <row r="1822" spans="1:10" x14ac:dyDescent="0.25">
      <c r="A1822">
        <v>45.476741079999996</v>
      </c>
      <c r="B1822">
        <v>18975</v>
      </c>
      <c r="C1822">
        <v>-9.052734375</v>
      </c>
      <c r="D1822">
        <v>35.15625</v>
      </c>
      <c r="E1822">
        <v>71</v>
      </c>
      <c r="F1822">
        <v>103</v>
      </c>
      <c r="I1822" t="str">
        <f t="shared" si="56"/>
        <v>NO</v>
      </c>
      <c r="J1822" t="str">
        <f t="shared" si="57"/>
        <v>NO</v>
      </c>
    </row>
    <row r="1823" spans="1:10" x14ac:dyDescent="0.25">
      <c r="A1823">
        <v>45.487740520000003</v>
      </c>
      <c r="B1823">
        <v>18985</v>
      </c>
      <c r="C1823">
        <v>-8.61328125</v>
      </c>
      <c r="D1823">
        <v>39.9502831</v>
      </c>
      <c r="E1823">
        <v>71</v>
      </c>
      <c r="F1823">
        <v>103</v>
      </c>
      <c r="I1823" t="str">
        <f t="shared" si="56"/>
        <v>NO</v>
      </c>
      <c r="J1823" t="str">
        <f t="shared" si="57"/>
        <v>NO</v>
      </c>
    </row>
    <row r="1824" spans="1:10" x14ac:dyDescent="0.25">
      <c r="A1824">
        <v>45.498444079999999</v>
      </c>
      <c r="B1824">
        <v>18996</v>
      </c>
      <c r="C1824">
        <v>-8.0859375</v>
      </c>
      <c r="D1824">
        <v>52.734375</v>
      </c>
      <c r="E1824">
        <v>71</v>
      </c>
      <c r="F1824">
        <v>103</v>
      </c>
      <c r="I1824" t="str">
        <f t="shared" si="56"/>
        <v>NO</v>
      </c>
      <c r="J1824" t="str">
        <f t="shared" si="57"/>
        <v>NO</v>
      </c>
    </row>
    <row r="1825" spans="1:10" x14ac:dyDescent="0.25">
      <c r="A1825">
        <v>45.508452419999998</v>
      </c>
      <c r="B1825">
        <v>19006</v>
      </c>
      <c r="C1825">
        <v>-7.55859375</v>
      </c>
      <c r="D1825">
        <v>52.734375</v>
      </c>
      <c r="E1825">
        <v>71</v>
      </c>
      <c r="F1825">
        <v>103</v>
      </c>
      <c r="I1825" t="str">
        <f t="shared" si="56"/>
        <v>NO</v>
      </c>
      <c r="J1825" t="str">
        <f t="shared" si="57"/>
        <v>NO</v>
      </c>
    </row>
    <row r="1826" spans="1:10" x14ac:dyDescent="0.25">
      <c r="A1826">
        <v>45.518453600000001</v>
      </c>
      <c r="B1826">
        <v>19016</v>
      </c>
      <c r="C1826">
        <v>-6.943359375</v>
      </c>
      <c r="D1826">
        <v>55.930396999999999</v>
      </c>
      <c r="E1826">
        <v>71</v>
      </c>
      <c r="F1826">
        <v>103</v>
      </c>
      <c r="I1826" t="str">
        <f t="shared" si="56"/>
        <v>NO</v>
      </c>
      <c r="J1826" t="str">
        <f t="shared" si="57"/>
        <v>NO</v>
      </c>
    </row>
    <row r="1827" spans="1:10" x14ac:dyDescent="0.25">
      <c r="A1827">
        <v>45.529451129999998</v>
      </c>
      <c r="B1827">
        <v>19027</v>
      </c>
      <c r="C1827">
        <v>-6.240234375</v>
      </c>
      <c r="D1827">
        <v>70.3125</v>
      </c>
      <c r="E1827">
        <v>71</v>
      </c>
      <c r="F1827">
        <v>103</v>
      </c>
      <c r="I1827" t="str">
        <f t="shared" si="56"/>
        <v>NO</v>
      </c>
      <c r="J1827" t="str">
        <f t="shared" si="57"/>
        <v>NO</v>
      </c>
    </row>
    <row r="1828" spans="1:10" x14ac:dyDescent="0.25">
      <c r="A1828">
        <v>45.539452079999997</v>
      </c>
      <c r="B1828">
        <v>19037</v>
      </c>
      <c r="C1828">
        <v>-5.44921875</v>
      </c>
      <c r="D1828">
        <v>71.910514800000001</v>
      </c>
      <c r="E1828">
        <v>71</v>
      </c>
      <c r="F1828">
        <v>103</v>
      </c>
      <c r="I1828" t="str">
        <f t="shared" si="56"/>
        <v>NO</v>
      </c>
      <c r="J1828" t="str">
        <f t="shared" si="57"/>
        <v>NO</v>
      </c>
    </row>
    <row r="1829" spans="1:10" x14ac:dyDescent="0.25">
      <c r="A1829">
        <v>45.550451279999997</v>
      </c>
      <c r="B1829">
        <v>19048</v>
      </c>
      <c r="C1829">
        <v>-4.658203125</v>
      </c>
      <c r="D1829">
        <v>79.1015625</v>
      </c>
      <c r="E1829">
        <v>71</v>
      </c>
      <c r="F1829">
        <v>103</v>
      </c>
      <c r="I1829" t="str">
        <f t="shared" si="56"/>
        <v>NO</v>
      </c>
      <c r="J1829" t="str">
        <f t="shared" si="57"/>
        <v>NO</v>
      </c>
    </row>
    <row r="1830" spans="1:10" x14ac:dyDescent="0.25">
      <c r="A1830">
        <v>45.560451749999999</v>
      </c>
      <c r="B1830">
        <v>19058</v>
      </c>
      <c r="C1830">
        <v>-3.8671875</v>
      </c>
      <c r="D1830">
        <v>71.910514800000001</v>
      </c>
      <c r="E1830">
        <v>71</v>
      </c>
      <c r="F1830">
        <v>103</v>
      </c>
      <c r="I1830" t="str">
        <f t="shared" si="56"/>
        <v>NO</v>
      </c>
      <c r="J1830" t="str">
        <f t="shared" si="57"/>
        <v>NO</v>
      </c>
    </row>
    <row r="1831" spans="1:10" x14ac:dyDescent="0.25">
      <c r="A1831">
        <v>45.57045317</v>
      </c>
      <c r="B1831">
        <v>19069</v>
      </c>
      <c r="C1831">
        <v>-2.98828125</v>
      </c>
      <c r="D1831">
        <v>87.890625</v>
      </c>
      <c r="E1831">
        <v>71</v>
      </c>
      <c r="F1831">
        <v>103</v>
      </c>
      <c r="I1831" t="str">
        <f t="shared" si="56"/>
        <v>NO</v>
      </c>
      <c r="J1831" t="str">
        <f t="shared" si="57"/>
        <v>NO</v>
      </c>
    </row>
    <row r="1832" spans="1:10" x14ac:dyDescent="0.25">
      <c r="A1832">
        <v>45.58145142</v>
      </c>
      <c r="B1832">
        <v>19079</v>
      </c>
      <c r="C1832">
        <v>-2.109375</v>
      </c>
      <c r="D1832">
        <v>87.890625</v>
      </c>
      <c r="E1832">
        <v>71</v>
      </c>
      <c r="F1832">
        <v>103</v>
      </c>
      <c r="I1832" t="str">
        <f t="shared" si="56"/>
        <v>NO</v>
      </c>
      <c r="J1832" t="str">
        <f t="shared" si="57"/>
        <v>NO</v>
      </c>
    </row>
    <row r="1833" spans="1:10" x14ac:dyDescent="0.25">
      <c r="A1833">
        <v>45.591451409999998</v>
      </c>
      <c r="B1833">
        <v>19089</v>
      </c>
      <c r="C1833">
        <v>-1.23046875</v>
      </c>
      <c r="D1833">
        <v>79.900566100000006</v>
      </c>
      <c r="E1833">
        <v>71</v>
      </c>
      <c r="F1833">
        <v>103</v>
      </c>
      <c r="I1833" t="str">
        <f t="shared" si="56"/>
        <v>NO</v>
      </c>
      <c r="J1833" t="str">
        <f t="shared" si="57"/>
        <v>NO</v>
      </c>
    </row>
    <row r="1834" spans="1:10" x14ac:dyDescent="0.25">
      <c r="A1834">
        <v>45.602451559999999</v>
      </c>
      <c r="B1834">
        <v>19100</v>
      </c>
      <c r="C1834">
        <v>-0.3515625</v>
      </c>
      <c r="D1834">
        <v>87.890625</v>
      </c>
      <c r="E1834">
        <v>71</v>
      </c>
      <c r="F1834">
        <v>103</v>
      </c>
      <c r="I1834" t="str">
        <f t="shared" si="56"/>
        <v>NO</v>
      </c>
      <c r="J1834" t="str">
        <f t="shared" si="57"/>
        <v>NO</v>
      </c>
    </row>
    <row r="1835" spans="1:10" x14ac:dyDescent="0.25">
      <c r="A1835">
        <v>45.613086940000002</v>
      </c>
      <c r="B1835">
        <v>19110</v>
      </c>
      <c r="C1835">
        <v>0.52734375</v>
      </c>
      <c r="D1835">
        <v>79.900566100000006</v>
      </c>
      <c r="E1835">
        <v>71</v>
      </c>
      <c r="F1835">
        <v>103</v>
      </c>
      <c r="I1835" t="str">
        <f t="shared" si="56"/>
        <v>NO</v>
      </c>
      <c r="J1835" t="str">
        <f t="shared" si="57"/>
        <v>NO</v>
      </c>
    </row>
    <row r="1836" spans="1:10" x14ac:dyDescent="0.25">
      <c r="A1836">
        <v>45.62308574</v>
      </c>
      <c r="B1836">
        <v>19121</v>
      </c>
      <c r="C1836">
        <v>1.40625</v>
      </c>
      <c r="D1836">
        <v>87.890625</v>
      </c>
      <c r="E1836">
        <v>71</v>
      </c>
      <c r="F1836">
        <v>103</v>
      </c>
      <c r="I1836" t="str">
        <f t="shared" si="56"/>
        <v>NO</v>
      </c>
      <c r="J1836" t="str">
        <f t="shared" si="57"/>
        <v>NO</v>
      </c>
    </row>
    <row r="1837" spans="1:10" x14ac:dyDescent="0.25">
      <c r="A1837">
        <v>45.633085489999999</v>
      </c>
      <c r="B1837">
        <v>19131</v>
      </c>
      <c r="C1837">
        <v>2.28515625</v>
      </c>
      <c r="D1837">
        <v>79.900566100000006</v>
      </c>
      <c r="E1837">
        <v>71</v>
      </c>
      <c r="F1837">
        <v>103</v>
      </c>
      <c r="I1837" t="str">
        <f t="shared" si="56"/>
        <v>NO</v>
      </c>
      <c r="J1837" t="str">
        <f t="shared" si="57"/>
        <v>NO</v>
      </c>
    </row>
    <row r="1838" spans="1:10" x14ac:dyDescent="0.25">
      <c r="A1838">
        <v>45.644086360000003</v>
      </c>
      <c r="B1838">
        <v>19142</v>
      </c>
      <c r="C1838">
        <v>3.076171875</v>
      </c>
      <c r="D1838">
        <v>79.1015625</v>
      </c>
      <c r="E1838">
        <v>71</v>
      </c>
      <c r="F1838">
        <v>103</v>
      </c>
      <c r="I1838" t="str">
        <f t="shared" si="56"/>
        <v>NO</v>
      </c>
      <c r="J1838" t="str">
        <f t="shared" si="57"/>
        <v>NO</v>
      </c>
    </row>
    <row r="1839" spans="1:10" x14ac:dyDescent="0.25">
      <c r="A1839">
        <v>45.654087539999999</v>
      </c>
      <c r="B1839">
        <v>19152</v>
      </c>
      <c r="C1839">
        <v>3.8671875</v>
      </c>
      <c r="D1839">
        <v>79.1015625</v>
      </c>
      <c r="E1839">
        <v>71</v>
      </c>
      <c r="F1839">
        <v>103</v>
      </c>
      <c r="I1839" t="str">
        <f t="shared" si="56"/>
        <v>NO</v>
      </c>
      <c r="J1839" t="str">
        <f t="shared" si="57"/>
        <v>NO</v>
      </c>
    </row>
    <row r="1840" spans="1:10" x14ac:dyDescent="0.25">
      <c r="A1840">
        <v>45.665088179999998</v>
      </c>
      <c r="B1840">
        <v>19162</v>
      </c>
      <c r="C1840">
        <v>4.658203125</v>
      </c>
      <c r="D1840">
        <v>71.910514800000001</v>
      </c>
      <c r="E1840">
        <v>71</v>
      </c>
      <c r="F1840">
        <v>103</v>
      </c>
      <c r="I1840" t="str">
        <f t="shared" si="56"/>
        <v>NO</v>
      </c>
      <c r="J1840" t="str">
        <f t="shared" si="57"/>
        <v>NO</v>
      </c>
    </row>
    <row r="1841" spans="1:10" x14ac:dyDescent="0.25">
      <c r="A1841">
        <v>45.675085780000003</v>
      </c>
      <c r="B1841">
        <v>19173</v>
      </c>
      <c r="C1841">
        <v>5.44921875</v>
      </c>
      <c r="D1841">
        <v>79.1015625</v>
      </c>
      <c r="E1841">
        <v>71</v>
      </c>
      <c r="F1841">
        <v>103</v>
      </c>
      <c r="I1841" t="str">
        <f t="shared" si="56"/>
        <v>NO</v>
      </c>
      <c r="J1841" t="str">
        <f t="shared" si="57"/>
        <v>NO</v>
      </c>
    </row>
    <row r="1842" spans="1:10" x14ac:dyDescent="0.25">
      <c r="A1842">
        <v>45.68608665</v>
      </c>
      <c r="B1842">
        <v>19183</v>
      </c>
      <c r="C1842">
        <v>6.15234375</v>
      </c>
      <c r="D1842">
        <v>63.9204559</v>
      </c>
      <c r="E1842">
        <v>71</v>
      </c>
      <c r="F1842">
        <v>103</v>
      </c>
      <c r="I1842" t="str">
        <f t="shared" si="56"/>
        <v>NO</v>
      </c>
      <c r="J1842" t="str">
        <f t="shared" si="57"/>
        <v>NO</v>
      </c>
    </row>
    <row r="1843" spans="1:10" x14ac:dyDescent="0.25">
      <c r="A1843">
        <v>45.696086170000001</v>
      </c>
      <c r="B1843">
        <v>19194</v>
      </c>
      <c r="C1843">
        <v>6.767578125</v>
      </c>
      <c r="D1843">
        <v>61.5234375</v>
      </c>
      <c r="E1843">
        <v>71</v>
      </c>
      <c r="F1843">
        <v>103</v>
      </c>
      <c r="I1843" t="str">
        <f t="shared" si="56"/>
        <v>NO</v>
      </c>
      <c r="J1843" t="str">
        <f t="shared" si="57"/>
        <v>NO</v>
      </c>
    </row>
    <row r="1844" spans="1:10" x14ac:dyDescent="0.25">
      <c r="A1844">
        <v>45.706088299999998</v>
      </c>
      <c r="B1844">
        <v>19204</v>
      </c>
      <c r="C1844">
        <v>7.3828125</v>
      </c>
      <c r="D1844">
        <v>55.930396999999999</v>
      </c>
      <c r="E1844">
        <v>71</v>
      </c>
      <c r="F1844">
        <v>103</v>
      </c>
      <c r="I1844" t="str">
        <f t="shared" si="56"/>
        <v>NO</v>
      </c>
      <c r="J1844" t="str">
        <f t="shared" si="57"/>
        <v>NO</v>
      </c>
    </row>
    <row r="1845" spans="1:10" x14ac:dyDescent="0.25">
      <c r="A1845">
        <v>45.717085599999997</v>
      </c>
      <c r="B1845">
        <v>19215</v>
      </c>
      <c r="C1845">
        <v>7.822265625</v>
      </c>
      <c r="D1845">
        <v>43.9453125</v>
      </c>
      <c r="E1845">
        <v>71</v>
      </c>
      <c r="F1845">
        <v>103</v>
      </c>
      <c r="I1845" t="str">
        <f t="shared" si="56"/>
        <v>NO</v>
      </c>
      <c r="J1845" t="str">
        <f t="shared" si="57"/>
        <v>NO</v>
      </c>
    </row>
    <row r="1846" spans="1:10" x14ac:dyDescent="0.25">
      <c r="A1846">
        <v>45.727085590000002</v>
      </c>
      <c r="B1846">
        <v>19225</v>
      </c>
      <c r="C1846">
        <v>8.349609375</v>
      </c>
      <c r="D1846">
        <v>52.734375</v>
      </c>
      <c r="E1846">
        <v>71</v>
      </c>
      <c r="F1846">
        <v>103</v>
      </c>
      <c r="I1846" t="str">
        <f t="shared" si="56"/>
        <v>NO</v>
      </c>
      <c r="J1846" t="str">
        <f t="shared" si="57"/>
        <v>NO</v>
      </c>
    </row>
    <row r="1847" spans="1:10" x14ac:dyDescent="0.25">
      <c r="A1847">
        <v>45.737919089999998</v>
      </c>
      <c r="B1847">
        <v>19235</v>
      </c>
      <c r="C1847">
        <v>8.701171875</v>
      </c>
      <c r="D1847">
        <v>31.960228000000001</v>
      </c>
      <c r="E1847">
        <v>71</v>
      </c>
      <c r="F1847">
        <v>103</v>
      </c>
      <c r="I1847" t="str">
        <f t="shared" si="56"/>
        <v>NO</v>
      </c>
      <c r="J1847" t="str">
        <f t="shared" si="57"/>
        <v>NO</v>
      </c>
    </row>
    <row r="1848" spans="1:10" x14ac:dyDescent="0.25">
      <c r="A1848">
        <v>45.747918609999999</v>
      </c>
      <c r="B1848">
        <v>19246</v>
      </c>
      <c r="C1848">
        <v>9.052734375</v>
      </c>
      <c r="D1848">
        <v>35.15625</v>
      </c>
      <c r="E1848">
        <v>71</v>
      </c>
      <c r="F1848">
        <v>103</v>
      </c>
      <c r="I1848" t="str">
        <f t="shared" si="56"/>
        <v>NO</v>
      </c>
      <c r="J1848" t="str">
        <f t="shared" si="57"/>
        <v>NO</v>
      </c>
    </row>
    <row r="1849" spans="1:10" x14ac:dyDescent="0.25">
      <c r="A1849">
        <v>45.758919239999997</v>
      </c>
      <c r="B1849">
        <v>19256</v>
      </c>
      <c r="C1849">
        <v>9.31640625</v>
      </c>
      <c r="D1849">
        <v>23.970171000000001</v>
      </c>
      <c r="E1849">
        <v>71</v>
      </c>
      <c r="F1849">
        <v>103</v>
      </c>
      <c r="I1849" t="str">
        <f t="shared" si="56"/>
        <v>NO</v>
      </c>
      <c r="J1849" t="str">
        <f t="shared" si="57"/>
        <v>NO</v>
      </c>
    </row>
    <row r="1850" spans="1:10" x14ac:dyDescent="0.25">
      <c r="A1850">
        <v>45.768919940000004</v>
      </c>
      <c r="B1850">
        <v>19267</v>
      </c>
      <c r="C1850">
        <v>9.4921875</v>
      </c>
      <c r="D1850">
        <v>17.578125</v>
      </c>
      <c r="E1850">
        <v>71</v>
      </c>
      <c r="F1850">
        <v>103</v>
      </c>
      <c r="I1850" t="str">
        <f t="shared" si="56"/>
        <v>YES</v>
      </c>
      <c r="J1850" t="str">
        <f t="shared" si="57"/>
        <v>NO</v>
      </c>
    </row>
    <row r="1851" spans="1:10" x14ac:dyDescent="0.25">
      <c r="A1851">
        <v>45.778919219999999</v>
      </c>
      <c r="B1851">
        <v>19277</v>
      </c>
      <c r="C1851">
        <v>9.580078125</v>
      </c>
      <c r="D1851">
        <v>7.9900570000000002</v>
      </c>
      <c r="E1851">
        <v>71</v>
      </c>
      <c r="F1851">
        <v>103</v>
      </c>
      <c r="I1851" t="str">
        <f t="shared" si="56"/>
        <v>YES</v>
      </c>
      <c r="J1851" t="str">
        <f t="shared" si="57"/>
        <v>NO</v>
      </c>
    </row>
    <row r="1852" spans="1:10" x14ac:dyDescent="0.25">
      <c r="A1852">
        <v>45.789919380000001</v>
      </c>
      <c r="B1852">
        <v>19288</v>
      </c>
      <c r="C1852">
        <v>9.580078125</v>
      </c>
      <c r="D1852">
        <v>0</v>
      </c>
      <c r="E1852">
        <v>71</v>
      </c>
      <c r="F1852">
        <v>103</v>
      </c>
      <c r="I1852" t="str">
        <f t="shared" si="56"/>
        <v>NO</v>
      </c>
      <c r="J1852" t="str">
        <f t="shared" si="57"/>
        <v>NO</v>
      </c>
    </row>
    <row r="1853" spans="1:10" x14ac:dyDescent="0.25">
      <c r="A1853">
        <v>45.799918890000001</v>
      </c>
      <c r="B1853">
        <v>19298</v>
      </c>
      <c r="C1853">
        <v>9.4921875</v>
      </c>
      <c r="D1853">
        <v>-8.7890625</v>
      </c>
      <c r="E1853">
        <v>71</v>
      </c>
      <c r="F1853">
        <v>103</v>
      </c>
      <c r="I1853" t="str">
        <f t="shared" si="56"/>
        <v>NO</v>
      </c>
      <c r="J1853" t="str">
        <f t="shared" si="57"/>
        <v>NO</v>
      </c>
    </row>
    <row r="1854" spans="1:10" x14ac:dyDescent="0.25">
      <c r="A1854">
        <v>45.810919050000003</v>
      </c>
      <c r="B1854">
        <v>19308</v>
      </c>
      <c r="C1854">
        <v>9.31640625</v>
      </c>
      <c r="D1854">
        <v>-15.980114</v>
      </c>
      <c r="E1854">
        <v>71</v>
      </c>
      <c r="F1854">
        <v>103</v>
      </c>
      <c r="I1854" t="str">
        <f t="shared" si="56"/>
        <v>NO</v>
      </c>
      <c r="J1854" t="str">
        <f t="shared" si="57"/>
        <v>NO</v>
      </c>
    </row>
    <row r="1855" spans="1:10" x14ac:dyDescent="0.25">
      <c r="A1855">
        <v>45.821629049999999</v>
      </c>
      <c r="B1855">
        <v>19319</v>
      </c>
      <c r="C1855">
        <v>9.140625</v>
      </c>
      <c r="D1855">
        <v>-17.578125</v>
      </c>
      <c r="E1855">
        <v>71</v>
      </c>
      <c r="F1855">
        <v>103</v>
      </c>
      <c r="I1855" t="str">
        <f t="shared" si="56"/>
        <v>NO</v>
      </c>
      <c r="J1855" t="str">
        <f t="shared" si="57"/>
        <v>NO</v>
      </c>
    </row>
    <row r="1856" spans="1:10" x14ac:dyDescent="0.25">
      <c r="A1856">
        <v>45.831630949999997</v>
      </c>
      <c r="B1856">
        <v>19329</v>
      </c>
      <c r="C1856">
        <v>8.876953125</v>
      </c>
      <c r="D1856">
        <v>-23.970171000000001</v>
      </c>
      <c r="E1856">
        <v>71</v>
      </c>
      <c r="F1856">
        <v>103</v>
      </c>
      <c r="I1856" t="str">
        <f t="shared" si="56"/>
        <v>NO</v>
      </c>
      <c r="J1856" t="str">
        <f t="shared" si="57"/>
        <v>NO</v>
      </c>
    </row>
    <row r="1857" spans="1:10" x14ac:dyDescent="0.25">
      <c r="A1857">
        <v>45.842631580000003</v>
      </c>
      <c r="B1857">
        <v>19340</v>
      </c>
      <c r="C1857">
        <v>8.4375</v>
      </c>
      <c r="D1857">
        <v>-43.9453125</v>
      </c>
      <c r="E1857">
        <v>71</v>
      </c>
      <c r="F1857">
        <v>103</v>
      </c>
      <c r="I1857" t="str">
        <f t="shared" si="56"/>
        <v>NO</v>
      </c>
      <c r="J1857" t="str">
        <f t="shared" si="57"/>
        <v>NO</v>
      </c>
    </row>
    <row r="1858" spans="1:10" x14ac:dyDescent="0.25">
      <c r="A1858">
        <v>45.852630380000001</v>
      </c>
      <c r="B1858">
        <v>19350</v>
      </c>
      <c r="C1858">
        <v>7.998046875</v>
      </c>
      <c r="D1858">
        <v>-39.9502831</v>
      </c>
      <c r="E1858">
        <v>71</v>
      </c>
      <c r="F1858">
        <v>103</v>
      </c>
      <c r="I1858" t="str">
        <f t="shared" si="56"/>
        <v>NO</v>
      </c>
      <c r="J1858" t="str">
        <f t="shared" si="57"/>
        <v>NO</v>
      </c>
    </row>
    <row r="1859" spans="1:10" x14ac:dyDescent="0.25">
      <c r="A1859">
        <v>45.862631800000003</v>
      </c>
      <c r="B1859">
        <v>19361</v>
      </c>
      <c r="C1859">
        <v>7.55859375</v>
      </c>
      <c r="D1859">
        <v>-43.9453125</v>
      </c>
      <c r="E1859">
        <v>71</v>
      </c>
      <c r="F1859">
        <v>103</v>
      </c>
      <c r="I1859" t="str">
        <f t="shared" si="56"/>
        <v>NO</v>
      </c>
      <c r="J1859" t="str">
        <f t="shared" si="57"/>
        <v>NO</v>
      </c>
    </row>
    <row r="1860" spans="1:10" x14ac:dyDescent="0.25">
      <c r="A1860">
        <v>45.873632669999999</v>
      </c>
      <c r="B1860">
        <v>19371</v>
      </c>
      <c r="C1860">
        <v>6.943359375</v>
      </c>
      <c r="D1860">
        <v>-61.5234375</v>
      </c>
      <c r="E1860">
        <v>71</v>
      </c>
      <c r="F1860">
        <v>103</v>
      </c>
      <c r="I1860" t="str">
        <f t="shared" si="56"/>
        <v>NO</v>
      </c>
      <c r="J1860" t="str">
        <f t="shared" si="57"/>
        <v>NO</v>
      </c>
    </row>
    <row r="1861" spans="1:10" x14ac:dyDescent="0.25">
      <c r="A1861">
        <v>45.883631229999999</v>
      </c>
      <c r="B1861">
        <v>19381</v>
      </c>
      <c r="C1861">
        <v>6.416015625</v>
      </c>
      <c r="D1861">
        <v>-47.9403419</v>
      </c>
      <c r="E1861">
        <v>71</v>
      </c>
      <c r="F1861">
        <v>103</v>
      </c>
      <c r="I1861" t="str">
        <f t="shared" si="56"/>
        <v>NO</v>
      </c>
      <c r="J1861" t="str">
        <f t="shared" si="57"/>
        <v>NO</v>
      </c>
    </row>
    <row r="1862" spans="1:10" x14ac:dyDescent="0.25">
      <c r="A1862">
        <v>45.894118550000002</v>
      </c>
      <c r="B1862">
        <v>19392</v>
      </c>
      <c r="C1862">
        <v>5.712890625</v>
      </c>
      <c r="D1862">
        <v>-70.3125</v>
      </c>
      <c r="E1862">
        <v>71</v>
      </c>
      <c r="F1862">
        <v>103</v>
      </c>
      <c r="I1862" t="str">
        <f t="shared" ref="I1862:I1925" si="58">IF(AND(C1863=MAX(C1859:C1867), _xlfn.STDEV.P(C1859:C1867)&gt;$K$6),"YES","NO")</f>
        <v>NO</v>
      </c>
      <c r="J1862" t="str">
        <f t="shared" ref="J1862:J1925" si="59">IF(AND(C1863=MIN(C1859:C1867), _xlfn.STDEV.P(C1859:C1867)&gt;$K$6),"YES","NO")</f>
        <v>NO</v>
      </c>
    </row>
    <row r="1863" spans="1:10" x14ac:dyDescent="0.25">
      <c r="A1863">
        <v>45.904745579999997</v>
      </c>
      <c r="B1863">
        <v>19402</v>
      </c>
      <c r="C1863">
        <v>4.921875</v>
      </c>
      <c r="D1863">
        <v>-71.910514800000001</v>
      </c>
      <c r="E1863">
        <v>71</v>
      </c>
      <c r="F1863">
        <v>103</v>
      </c>
      <c r="I1863" t="str">
        <f t="shared" si="58"/>
        <v>NO</v>
      </c>
      <c r="J1863" t="str">
        <f t="shared" si="59"/>
        <v>NO</v>
      </c>
    </row>
    <row r="1864" spans="1:10" x14ac:dyDescent="0.25">
      <c r="A1864">
        <v>45.915647509999999</v>
      </c>
      <c r="B1864">
        <v>19413</v>
      </c>
      <c r="C1864">
        <v>4.130859375</v>
      </c>
      <c r="D1864">
        <v>-79.1015625</v>
      </c>
      <c r="E1864">
        <v>71</v>
      </c>
      <c r="F1864">
        <v>103</v>
      </c>
      <c r="I1864" t="str">
        <f t="shared" si="58"/>
        <v>NO</v>
      </c>
      <c r="J1864" t="str">
        <f t="shared" si="59"/>
        <v>NO</v>
      </c>
    </row>
    <row r="1865" spans="1:10" x14ac:dyDescent="0.25">
      <c r="A1865">
        <v>45.925863739999997</v>
      </c>
      <c r="B1865">
        <v>19423</v>
      </c>
      <c r="C1865">
        <v>3.427734375</v>
      </c>
      <c r="D1865">
        <v>-70.3125</v>
      </c>
      <c r="E1865">
        <v>71</v>
      </c>
      <c r="F1865">
        <v>103</v>
      </c>
      <c r="I1865" t="str">
        <f t="shared" si="58"/>
        <v>NO</v>
      </c>
      <c r="J1865" t="str">
        <f t="shared" si="59"/>
        <v>NO</v>
      </c>
    </row>
    <row r="1866" spans="1:10" x14ac:dyDescent="0.25">
      <c r="A1866">
        <v>45.936222790000002</v>
      </c>
      <c r="B1866">
        <v>19434</v>
      </c>
      <c r="C1866">
        <v>2.548828125</v>
      </c>
      <c r="D1866">
        <v>-79.900566100000006</v>
      </c>
      <c r="E1866">
        <v>71</v>
      </c>
      <c r="F1866">
        <v>103</v>
      </c>
      <c r="I1866" t="str">
        <f t="shared" si="58"/>
        <v>NO</v>
      </c>
      <c r="J1866" t="str">
        <f t="shared" si="59"/>
        <v>NO</v>
      </c>
    </row>
    <row r="1867" spans="1:10" x14ac:dyDescent="0.25">
      <c r="A1867">
        <v>45.946334360000002</v>
      </c>
      <c r="B1867">
        <v>19444</v>
      </c>
      <c r="C1867">
        <v>1.669921875</v>
      </c>
      <c r="D1867">
        <v>-87.890625</v>
      </c>
      <c r="E1867">
        <v>71</v>
      </c>
      <c r="F1867">
        <v>103</v>
      </c>
      <c r="I1867" t="str">
        <f t="shared" si="58"/>
        <v>NO</v>
      </c>
      <c r="J1867" t="str">
        <f t="shared" si="59"/>
        <v>NO</v>
      </c>
    </row>
    <row r="1868" spans="1:10" x14ac:dyDescent="0.25">
      <c r="A1868">
        <v>45.95715594</v>
      </c>
      <c r="B1868">
        <v>19454</v>
      </c>
      <c r="C1868">
        <v>0.87890625</v>
      </c>
      <c r="D1868">
        <v>-71.910514800000001</v>
      </c>
      <c r="E1868">
        <v>71</v>
      </c>
      <c r="F1868">
        <v>103</v>
      </c>
      <c r="I1868" t="str">
        <f t="shared" si="58"/>
        <v>NO</v>
      </c>
      <c r="J1868" t="str">
        <f t="shared" si="59"/>
        <v>NO</v>
      </c>
    </row>
    <row r="1869" spans="1:10" x14ac:dyDescent="0.25">
      <c r="A1869">
        <v>45.967392680000003</v>
      </c>
      <c r="B1869">
        <v>19465</v>
      </c>
      <c r="C1869">
        <v>-8.7890625E-2</v>
      </c>
      <c r="D1869">
        <v>-96.6796875</v>
      </c>
      <c r="E1869">
        <v>71</v>
      </c>
      <c r="F1869">
        <v>103</v>
      </c>
      <c r="I1869" t="str">
        <f t="shared" si="58"/>
        <v>NO</v>
      </c>
      <c r="J1869" t="str">
        <f t="shared" si="59"/>
        <v>NO</v>
      </c>
    </row>
    <row r="1870" spans="1:10" x14ac:dyDescent="0.25">
      <c r="A1870">
        <v>45.978021380000001</v>
      </c>
      <c r="B1870">
        <v>19475</v>
      </c>
      <c r="C1870">
        <v>-0.966796875</v>
      </c>
      <c r="D1870">
        <v>-79.900566100000006</v>
      </c>
      <c r="E1870">
        <v>71</v>
      </c>
      <c r="F1870">
        <v>103</v>
      </c>
      <c r="I1870" t="str">
        <f t="shared" si="58"/>
        <v>NO</v>
      </c>
      <c r="J1870" t="str">
        <f t="shared" si="59"/>
        <v>NO</v>
      </c>
    </row>
    <row r="1871" spans="1:10" x14ac:dyDescent="0.25">
      <c r="A1871">
        <v>45.988153930000003</v>
      </c>
      <c r="B1871">
        <v>19486</v>
      </c>
      <c r="C1871">
        <v>-1.845703125</v>
      </c>
      <c r="D1871">
        <v>-87.890625</v>
      </c>
      <c r="E1871">
        <v>71</v>
      </c>
      <c r="F1871">
        <v>103</v>
      </c>
      <c r="I1871" t="str">
        <f t="shared" si="58"/>
        <v>NO</v>
      </c>
      <c r="J1871" t="str">
        <f t="shared" si="59"/>
        <v>NO</v>
      </c>
    </row>
    <row r="1872" spans="1:10" x14ac:dyDescent="0.25">
      <c r="A1872">
        <v>45.998236419999998</v>
      </c>
      <c r="B1872">
        <v>19496</v>
      </c>
      <c r="C1872">
        <v>-2.63671875</v>
      </c>
      <c r="D1872">
        <v>-79.1015625</v>
      </c>
      <c r="E1872">
        <v>71</v>
      </c>
      <c r="F1872">
        <v>103</v>
      </c>
      <c r="I1872" t="str">
        <f t="shared" si="58"/>
        <v>NO</v>
      </c>
      <c r="J1872" t="str">
        <f t="shared" si="59"/>
        <v>NO</v>
      </c>
    </row>
    <row r="1873" spans="1:10" x14ac:dyDescent="0.25">
      <c r="A1873">
        <v>46.009113309999996</v>
      </c>
      <c r="B1873">
        <v>19506</v>
      </c>
      <c r="C1873">
        <v>-3.515625</v>
      </c>
      <c r="D1873">
        <v>-79.900566100000006</v>
      </c>
      <c r="E1873">
        <v>71</v>
      </c>
      <c r="F1873">
        <v>103</v>
      </c>
      <c r="I1873" t="str">
        <f t="shared" si="58"/>
        <v>NO</v>
      </c>
      <c r="J1873" t="str">
        <f t="shared" si="59"/>
        <v>NO</v>
      </c>
    </row>
    <row r="1874" spans="1:10" x14ac:dyDescent="0.25">
      <c r="A1874">
        <v>46.01978707</v>
      </c>
      <c r="B1874">
        <v>19517</v>
      </c>
      <c r="C1874">
        <v>-4.39453125</v>
      </c>
      <c r="D1874">
        <v>-87.890625</v>
      </c>
      <c r="E1874">
        <v>71</v>
      </c>
      <c r="F1874">
        <v>103</v>
      </c>
      <c r="I1874" t="str">
        <f t="shared" si="58"/>
        <v>NO</v>
      </c>
      <c r="J1874" t="str">
        <f t="shared" si="59"/>
        <v>NO</v>
      </c>
    </row>
    <row r="1875" spans="1:10" x14ac:dyDescent="0.25">
      <c r="A1875">
        <v>46.030014749999999</v>
      </c>
      <c r="B1875">
        <v>19527</v>
      </c>
      <c r="C1875">
        <v>-5.185546875</v>
      </c>
      <c r="D1875">
        <v>-71.910514800000001</v>
      </c>
      <c r="E1875">
        <v>71</v>
      </c>
      <c r="F1875">
        <v>103</v>
      </c>
      <c r="I1875" t="str">
        <f t="shared" si="58"/>
        <v>NO</v>
      </c>
      <c r="J1875" t="str">
        <f t="shared" si="59"/>
        <v>NO</v>
      </c>
    </row>
    <row r="1876" spans="1:10" x14ac:dyDescent="0.25">
      <c r="A1876">
        <v>46.040015940000004</v>
      </c>
      <c r="B1876">
        <v>19538</v>
      </c>
      <c r="C1876">
        <v>-5.888671875</v>
      </c>
      <c r="D1876">
        <v>-70.3125</v>
      </c>
      <c r="E1876">
        <v>71</v>
      </c>
      <c r="F1876">
        <v>103</v>
      </c>
      <c r="I1876" t="str">
        <f t="shared" si="58"/>
        <v>NO</v>
      </c>
      <c r="J1876" t="str">
        <f t="shared" si="59"/>
        <v>NO</v>
      </c>
    </row>
    <row r="1877" spans="1:10" x14ac:dyDescent="0.25">
      <c r="A1877">
        <v>46.050767899999997</v>
      </c>
      <c r="B1877">
        <v>19548</v>
      </c>
      <c r="C1877">
        <v>-6.591796875</v>
      </c>
      <c r="D1877">
        <v>-63.9204559</v>
      </c>
      <c r="E1877">
        <v>71</v>
      </c>
      <c r="F1877">
        <v>103</v>
      </c>
      <c r="I1877" t="str">
        <f t="shared" si="58"/>
        <v>NO</v>
      </c>
      <c r="J1877" t="str">
        <f t="shared" si="59"/>
        <v>NO</v>
      </c>
    </row>
    <row r="1878" spans="1:10" x14ac:dyDescent="0.25">
      <c r="A1878">
        <v>46.06146717</v>
      </c>
      <c r="B1878">
        <v>19559</v>
      </c>
      <c r="C1878">
        <v>-7.20703125</v>
      </c>
      <c r="D1878">
        <v>-61.5234375</v>
      </c>
      <c r="E1878">
        <v>71</v>
      </c>
      <c r="F1878">
        <v>103</v>
      </c>
      <c r="I1878" t="str">
        <f t="shared" si="58"/>
        <v>NO</v>
      </c>
      <c r="J1878" t="str">
        <f t="shared" si="59"/>
        <v>NO</v>
      </c>
    </row>
    <row r="1879" spans="1:10" x14ac:dyDescent="0.25">
      <c r="A1879">
        <v>46.071466209999997</v>
      </c>
      <c r="B1879">
        <v>19569</v>
      </c>
      <c r="C1879">
        <v>-7.822265625</v>
      </c>
      <c r="D1879">
        <v>-61.5234375</v>
      </c>
      <c r="E1879">
        <v>71</v>
      </c>
      <c r="F1879">
        <v>103</v>
      </c>
      <c r="I1879" t="str">
        <f t="shared" si="58"/>
        <v>NO</v>
      </c>
      <c r="J1879" t="str">
        <f t="shared" si="59"/>
        <v>NO</v>
      </c>
    </row>
    <row r="1880" spans="1:10" x14ac:dyDescent="0.25">
      <c r="A1880">
        <v>46.081468579999999</v>
      </c>
      <c r="B1880">
        <v>19579</v>
      </c>
      <c r="C1880">
        <v>-8.349609375</v>
      </c>
      <c r="D1880">
        <v>-47.9403419</v>
      </c>
      <c r="E1880">
        <v>71</v>
      </c>
      <c r="F1880">
        <v>103</v>
      </c>
      <c r="I1880" t="str">
        <f t="shared" si="58"/>
        <v>NO</v>
      </c>
      <c r="J1880" t="str">
        <f t="shared" si="59"/>
        <v>NO</v>
      </c>
    </row>
    <row r="1881" spans="1:10" x14ac:dyDescent="0.25">
      <c r="A1881">
        <v>46.092466590000001</v>
      </c>
      <c r="B1881">
        <v>19590</v>
      </c>
      <c r="C1881">
        <v>-8.7890625</v>
      </c>
      <c r="D1881">
        <v>-43.9453125</v>
      </c>
      <c r="E1881">
        <v>71</v>
      </c>
      <c r="F1881">
        <v>103</v>
      </c>
      <c r="I1881" t="str">
        <f t="shared" si="58"/>
        <v>NO</v>
      </c>
      <c r="J1881" t="str">
        <f t="shared" si="59"/>
        <v>NO</v>
      </c>
    </row>
    <row r="1882" spans="1:10" x14ac:dyDescent="0.25">
      <c r="A1882">
        <v>46.102466819999997</v>
      </c>
      <c r="B1882">
        <v>19600</v>
      </c>
      <c r="C1882">
        <v>-9.228515625</v>
      </c>
      <c r="D1882">
        <v>-39.9502831</v>
      </c>
      <c r="E1882">
        <v>71</v>
      </c>
      <c r="F1882">
        <v>103</v>
      </c>
      <c r="I1882" t="str">
        <f t="shared" si="58"/>
        <v>NO</v>
      </c>
      <c r="J1882" t="str">
        <f t="shared" si="59"/>
        <v>NO</v>
      </c>
    </row>
    <row r="1883" spans="1:10" x14ac:dyDescent="0.25">
      <c r="A1883">
        <v>46.113466979999998</v>
      </c>
      <c r="B1883">
        <v>19611</v>
      </c>
      <c r="C1883">
        <v>-9.4921875</v>
      </c>
      <c r="D1883">
        <v>-26.3671875</v>
      </c>
      <c r="E1883">
        <v>71</v>
      </c>
      <c r="F1883">
        <v>103</v>
      </c>
      <c r="I1883" t="str">
        <f t="shared" si="58"/>
        <v>NO</v>
      </c>
      <c r="J1883" t="str">
        <f t="shared" si="59"/>
        <v>NO</v>
      </c>
    </row>
    <row r="1884" spans="1:10" x14ac:dyDescent="0.25">
      <c r="A1884">
        <v>46.123466970000003</v>
      </c>
      <c r="B1884">
        <v>19621</v>
      </c>
      <c r="C1884">
        <v>-9.755859375</v>
      </c>
      <c r="D1884">
        <v>-23.970171000000001</v>
      </c>
      <c r="E1884">
        <v>71</v>
      </c>
      <c r="F1884">
        <v>103</v>
      </c>
      <c r="I1884" t="str">
        <f t="shared" si="58"/>
        <v>NO</v>
      </c>
      <c r="J1884" t="str">
        <f t="shared" si="59"/>
        <v>NO</v>
      </c>
    </row>
    <row r="1885" spans="1:10" x14ac:dyDescent="0.25">
      <c r="A1885">
        <v>46.133468870000002</v>
      </c>
      <c r="B1885">
        <v>19632</v>
      </c>
      <c r="C1885">
        <v>-9.84375</v>
      </c>
      <c r="D1885">
        <v>-8.7890625</v>
      </c>
      <c r="E1885">
        <v>71</v>
      </c>
      <c r="F1885">
        <v>103</v>
      </c>
      <c r="I1885" t="str">
        <f t="shared" si="58"/>
        <v>NO</v>
      </c>
      <c r="J1885" t="str">
        <f t="shared" si="59"/>
        <v>YES</v>
      </c>
    </row>
    <row r="1886" spans="1:10" x14ac:dyDescent="0.25">
      <c r="A1886">
        <v>46.144466399999999</v>
      </c>
      <c r="B1886">
        <v>19642</v>
      </c>
      <c r="C1886">
        <v>-9.931640625</v>
      </c>
      <c r="D1886">
        <v>-8.7890625</v>
      </c>
      <c r="E1886">
        <v>71</v>
      </c>
      <c r="F1886">
        <v>103</v>
      </c>
      <c r="I1886" t="str">
        <f t="shared" si="58"/>
        <v>NO</v>
      </c>
      <c r="J1886" t="str">
        <f t="shared" si="59"/>
        <v>YES</v>
      </c>
    </row>
    <row r="1887" spans="1:10" x14ac:dyDescent="0.25">
      <c r="A1887">
        <v>46.154466149999998</v>
      </c>
      <c r="B1887">
        <v>19652</v>
      </c>
      <c r="C1887">
        <v>-9.931640625</v>
      </c>
      <c r="D1887">
        <v>0</v>
      </c>
      <c r="E1887">
        <v>71</v>
      </c>
      <c r="F1887">
        <v>103</v>
      </c>
      <c r="I1887" t="str">
        <f t="shared" si="58"/>
        <v>NO</v>
      </c>
      <c r="J1887" t="str">
        <f t="shared" si="59"/>
        <v>NO</v>
      </c>
    </row>
    <row r="1888" spans="1:10" x14ac:dyDescent="0.25">
      <c r="A1888">
        <v>46.165466309999999</v>
      </c>
      <c r="B1888">
        <v>19663</v>
      </c>
      <c r="C1888">
        <v>-9.84375</v>
      </c>
      <c r="D1888">
        <v>8.7890625</v>
      </c>
      <c r="E1888">
        <v>71</v>
      </c>
      <c r="F1888">
        <v>103</v>
      </c>
      <c r="I1888" t="str">
        <f t="shared" si="58"/>
        <v>NO</v>
      </c>
      <c r="J1888" t="str">
        <f t="shared" si="59"/>
        <v>NO</v>
      </c>
    </row>
    <row r="1889" spans="1:10" x14ac:dyDescent="0.25">
      <c r="A1889">
        <v>46.17546892</v>
      </c>
      <c r="B1889">
        <v>19673</v>
      </c>
      <c r="C1889">
        <v>-9.66796875</v>
      </c>
      <c r="D1889">
        <v>15.980114</v>
      </c>
      <c r="E1889">
        <v>71</v>
      </c>
      <c r="F1889">
        <v>103</v>
      </c>
      <c r="I1889" t="str">
        <f t="shared" si="58"/>
        <v>NO</v>
      </c>
      <c r="J1889" t="str">
        <f t="shared" si="59"/>
        <v>NO</v>
      </c>
    </row>
    <row r="1890" spans="1:10" x14ac:dyDescent="0.25">
      <c r="A1890">
        <v>46.186466690000003</v>
      </c>
      <c r="B1890">
        <v>19684</v>
      </c>
      <c r="C1890">
        <v>-9.404296875</v>
      </c>
      <c r="D1890">
        <v>26.3671875</v>
      </c>
      <c r="E1890">
        <v>71</v>
      </c>
      <c r="F1890">
        <v>103</v>
      </c>
      <c r="I1890" t="str">
        <f t="shared" si="58"/>
        <v>NO</v>
      </c>
      <c r="J1890" t="str">
        <f t="shared" si="59"/>
        <v>NO</v>
      </c>
    </row>
    <row r="1891" spans="1:10" x14ac:dyDescent="0.25">
      <c r="A1891">
        <v>46.19647741</v>
      </c>
      <c r="B1891">
        <v>19694</v>
      </c>
      <c r="C1891">
        <v>-9.052734375</v>
      </c>
      <c r="D1891">
        <v>31.960228000000001</v>
      </c>
      <c r="E1891">
        <v>71</v>
      </c>
      <c r="F1891">
        <v>103</v>
      </c>
      <c r="I1891" t="str">
        <f t="shared" si="58"/>
        <v>NO</v>
      </c>
      <c r="J1891" t="str">
        <f t="shared" si="59"/>
        <v>NO</v>
      </c>
    </row>
    <row r="1892" spans="1:10" x14ac:dyDescent="0.25">
      <c r="A1892">
        <v>46.206496719999997</v>
      </c>
      <c r="B1892">
        <v>19705</v>
      </c>
      <c r="C1892">
        <v>-8.701171875</v>
      </c>
      <c r="D1892">
        <v>35.15625</v>
      </c>
      <c r="E1892">
        <v>71</v>
      </c>
      <c r="F1892">
        <v>103</v>
      </c>
      <c r="I1892" t="str">
        <f t="shared" si="58"/>
        <v>NO</v>
      </c>
      <c r="J1892" t="str">
        <f t="shared" si="59"/>
        <v>NO</v>
      </c>
    </row>
    <row r="1893" spans="1:10" x14ac:dyDescent="0.25">
      <c r="A1893">
        <v>46.217496629999999</v>
      </c>
      <c r="B1893">
        <v>19715</v>
      </c>
      <c r="C1893">
        <v>-8.173828125</v>
      </c>
      <c r="D1893">
        <v>52.734375</v>
      </c>
      <c r="E1893">
        <v>71</v>
      </c>
      <c r="F1893">
        <v>103</v>
      </c>
      <c r="I1893" t="str">
        <f t="shared" si="58"/>
        <v>NO</v>
      </c>
      <c r="J1893" t="str">
        <f t="shared" si="59"/>
        <v>NO</v>
      </c>
    </row>
    <row r="1894" spans="1:10" x14ac:dyDescent="0.25">
      <c r="A1894">
        <v>46.227493289999998</v>
      </c>
      <c r="B1894">
        <v>19725</v>
      </c>
      <c r="C1894">
        <v>-7.646484375</v>
      </c>
      <c r="D1894">
        <v>47.9403419</v>
      </c>
      <c r="E1894">
        <v>71</v>
      </c>
      <c r="F1894">
        <v>103</v>
      </c>
      <c r="I1894" t="str">
        <f t="shared" si="58"/>
        <v>NO</v>
      </c>
      <c r="J1894" t="str">
        <f t="shared" si="59"/>
        <v>NO</v>
      </c>
    </row>
    <row r="1895" spans="1:10" x14ac:dyDescent="0.25">
      <c r="A1895">
        <v>46.238493200000001</v>
      </c>
      <c r="B1895">
        <v>19736</v>
      </c>
      <c r="C1895">
        <v>-7.03125</v>
      </c>
      <c r="D1895">
        <v>61.5234375</v>
      </c>
      <c r="E1895">
        <v>71</v>
      </c>
      <c r="F1895">
        <v>103</v>
      </c>
      <c r="I1895" t="str">
        <f t="shared" si="58"/>
        <v>NO</v>
      </c>
      <c r="J1895" t="str">
        <f t="shared" si="59"/>
        <v>NO</v>
      </c>
    </row>
    <row r="1896" spans="1:10" x14ac:dyDescent="0.25">
      <c r="A1896">
        <v>46.24849725</v>
      </c>
      <c r="B1896">
        <v>19746</v>
      </c>
      <c r="C1896">
        <v>-6.328125</v>
      </c>
      <c r="D1896">
        <v>63.9204559</v>
      </c>
      <c r="E1896">
        <v>71</v>
      </c>
      <c r="F1896">
        <v>103</v>
      </c>
      <c r="I1896" t="str">
        <f t="shared" si="58"/>
        <v>NO</v>
      </c>
      <c r="J1896" t="str">
        <f t="shared" si="59"/>
        <v>NO</v>
      </c>
    </row>
    <row r="1897" spans="1:10" x14ac:dyDescent="0.25">
      <c r="A1897">
        <v>46.259493589999998</v>
      </c>
      <c r="B1897">
        <v>19757</v>
      </c>
      <c r="C1897">
        <v>-5.625</v>
      </c>
      <c r="D1897">
        <v>70.3125</v>
      </c>
      <c r="E1897">
        <v>71</v>
      </c>
      <c r="F1897">
        <v>103</v>
      </c>
      <c r="I1897" t="str">
        <f t="shared" si="58"/>
        <v>NO</v>
      </c>
      <c r="J1897" t="str">
        <f t="shared" si="59"/>
        <v>NO</v>
      </c>
    </row>
    <row r="1898" spans="1:10" x14ac:dyDescent="0.25">
      <c r="A1898">
        <v>46.269492630000002</v>
      </c>
      <c r="B1898">
        <v>19767</v>
      </c>
      <c r="C1898">
        <v>-4.921875</v>
      </c>
      <c r="D1898">
        <v>63.9204559</v>
      </c>
      <c r="E1898">
        <v>71</v>
      </c>
      <c r="F1898">
        <v>103</v>
      </c>
      <c r="I1898" t="str">
        <f t="shared" si="58"/>
        <v>NO</v>
      </c>
      <c r="J1898" t="str">
        <f t="shared" si="59"/>
        <v>NO</v>
      </c>
    </row>
    <row r="1899" spans="1:10" x14ac:dyDescent="0.25">
      <c r="A1899">
        <v>46.27949667</v>
      </c>
      <c r="B1899">
        <v>19778</v>
      </c>
      <c r="C1899">
        <v>-4.04296875</v>
      </c>
      <c r="D1899">
        <v>87.890625</v>
      </c>
      <c r="E1899">
        <v>71</v>
      </c>
      <c r="F1899">
        <v>103</v>
      </c>
      <c r="I1899" t="str">
        <f t="shared" si="58"/>
        <v>NO</v>
      </c>
      <c r="J1899" t="str">
        <f t="shared" si="59"/>
        <v>NO</v>
      </c>
    </row>
    <row r="1900" spans="1:10" x14ac:dyDescent="0.25">
      <c r="A1900">
        <v>46.290495159999999</v>
      </c>
      <c r="B1900">
        <v>19788</v>
      </c>
      <c r="C1900">
        <v>-3.251953125</v>
      </c>
      <c r="D1900">
        <v>79.1015625</v>
      </c>
      <c r="E1900">
        <v>71</v>
      </c>
      <c r="F1900">
        <v>103</v>
      </c>
      <c r="I1900" t="str">
        <f t="shared" si="58"/>
        <v>NO</v>
      </c>
      <c r="J1900" t="str">
        <f t="shared" si="59"/>
        <v>NO</v>
      </c>
    </row>
    <row r="1901" spans="1:10" x14ac:dyDescent="0.25">
      <c r="A1901">
        <v>46.30049348</v>
      </c>
      <c r="B1901">
        <v>19798</v>
      </c>
      <c r="C1901">
        <v>-2.4609375</v>
      </c>
      <c r="D1901">
        <v>71.910514800000001</v>
      </c>
      <c r="E1901">
        <v>71</v>
      </c>
      <c r="F1901">
        <v>103</v>
      </c>
      <c r="I1901" t="str">
        <f t="shared" si="58"/>
        <v>NO</v>
      </c>
      <c r="J1901" t="str">
        <f t="shared" si="59"/>
        <v>NO</v>
      </c>
    </row>
    <row r="1902" spans="1:10" x14ac:dyDescent="0.25">
      <c r="A1902">
        <v>46.310904739999998</v>
      </c>
      <c r="B1902">
        <v>19809</v>
      </c>
      <c r="C1902">
        <v>-1.58203125</v>
      </c>
      <c r="D1902">
        <v>87.890625</v>
      </c>
      <c r="E1902">
        <v>71</v>
      </c>
      <c r="F1902">
        <v>103</v>
      </c>
      <c r="I1902" t="str">
        <f t="shared" si="58"/>
        <v>NO</v>
      </c>
      <c r="J1902" t="str">
        <f t="shared" si="59"/>
        <v>NO</v>
      </c>
    </row>
    <row r="1903" spans="1:10" x14ac:dyDescent="0.25">
      <c r="A1903">
        <v>46.321913960000003</v>
      </c>
      <c r="B1903">
        <v>19819</v>
      </c>
      <c r="C1903">
        <v>-0.703125</v>
      </c>
      <c r="D1903">
        <v>79.900566100000006</v>
      </c>
      <c r="E1903">
        <v>71</v>
      </c>
      <c r="F1903">
        <v>103</v>
      </c>
      <c r="I1903" t="str">
        <f t="shared" si="58"/>
        <v>NO</v>
      </c>
      <c r="J1903" t="str">
        <f t="shared" si="59"/>
        <v>NO</v>
      </c>
    </row>
    <row r="1904" spans="1:10" x14ac:dyDescent="0.25">
      <c r="A1904">
        <v>46.331911329999997</v>
      </c>
      <c r="B1904">
        <v>19830</v>
      </c>
      <c r="C1904">
        <v>0.17578125</v>
      </c>
      <c r="D1904">
        <v>87.890625</v>
      </c>
      <c r="E1904">
        <v>71</v>
      </c>
      <c r="F1904">
        <v>103</v>
      </c>
      <c r="I1904" t="str">
        <f t="shared" si="58"/>
        <v>NO</v>
      </c>
      <c r="J1904" t="str">
        <f t="shared" si="59"/>
        <v>NO</v>
      </c>
    </row>
    <row r="1905" spans="1:10" x14ac:dyDescent="0.25">
      <c r="A1905">
        <v>46.342910529999997</v>
      </c>
      <c r="B1905">
        <v>19840</v>
      </c>
      <c r="C1905">
        <v>1.0546875</v>
      </c>
      <c r="D1905">
        <v>79.900566100000006</v>
      </c>
      <c r="E1905">
        <v>71</v>
      </c>
      <c r="F1905">
        <v>103</v>
      </c>
      <c r="I1905" t="str">
        <f t="shared" si="58"/>
        <v>NO</v>
      </c>
      <c r="J1905" t="str">
        <f t="shared" si="59"/>
        <v>NO</v>
      </c>
    </row>
    <row r="1906" spans="1:10" x14ac:dyDescent="0.25">
      <c r="A1906">
        <v>46.352911470000002</v>
      </c>
      <c r="B1906">
        <v>19851</v>
      </c>
      <c r="C1906">
        <v>1.93359375</v>
      </c>
      <c r="D1906">
        <v>87.890625</v>
      </c>
      <c r="E1906">
        <v>71</v>
      </c>
      <c r="F1906">
        <v>103</v>
      </c>
      <c r="I1906" t="str">
        <f t="shared" si="58"/>
        <v>NO</v>
      </c>
      <c r="J1906" t="str">
        <f t="shared" si="59"/>
        <v>NO</v>
      </c>
    </row>
    <row r="1907" spans="1:10" x14ac:dyDescent="0.25">
      <c r="A1907">
        <v>46.363915210000002</v>
      </c>
      <c r="B1907">
        <v>19861</v>
      </c>
      <c r="C1907">
        <v>2.8125</v>
      </c>
      <c r="D1907">
        <v>87.890625</v>
      </c>
      <c r="E1907">
        <v>71</v>
      </c>
      <c r="F1907">
        <v>103</v>
      </c>
      <c r="I1907" t="str">
        <f t="shared" si="58"/>
        <v>NO</v>
      </c>
      <c r="J1907" t="str">
        <f t="shared" si="59"/>
        <v>NO</v>
      </c>
    </row>
    <row r="1908" spans="1:10" x14ac:dyDescent="0.25">
      <c r="A1908">
        <v>46.373911620000001</v>
      </c>
      <c r="B1908">
        <v>19871</v>
      </c>
      <c r="C1908">
        <v>3.603515625</v>
      </c>
      <c r="D1908">
        <v>71.910514800000001</v>
      </c>
      <c r="E1908">
        <v>71</v>
      </c>
      <c r="F1908">
        <v>103</v>
      </c>
      <c r="I1908" t="str">
        <f t="shared" si="58"/>
        <v>NO</v>
      </c>
      <c r="J1908" t="str">
        <f t="shared" si="59"/>
        <v>NO</v>
      </c>
    </row>
    <row r="1909" spans="1:10" x14ac:dyDescent="0.25">
      <c r="A1909">
        <v>46.38391352</v>
      </c>
      <c r="B1909">
        <v>19882</v>
      </c>
      <c r="C1909">
        <v>4.39453125</v>
      </c>
      <c r="D1909">
        <v>79.1015625</v>
      </c>
      <c r="E1909">
        <v>71</v>
      </c>
      <c r="F1909">
        <v>103</v>
      </c>
      <c r="I1909" t="str">
        <f t="shared" si="58"/>
        <v>NO</v>
      </c>
      <c r="J1909" t="str">
        <f t="shared" si="59"/>
        <v>NO</v>
      </c>
    </row>
    <row r="1910" spans="1:10" x14ac:dyDescent="0.25">
      <c r="A1910">
        <v>46.394913430000003</v>
      </c>
      <c r="B1910">
        <v>19892</v>
      </c>
      <c r="C1910">
        <v>5.09765625</v>
      </c>
      <c r="D1910">
        <v>63.9204559</v>
      </c>
      <c r="E1910">
        <v>71</v>
      </c>
      <c r="F1910">
        <v>103</v>
      </c>
      <c r="I1910" t="str">
        <f t="shared" si="58"/>
        <v>NO</v>
      </c>
      <c r="J1910" t="str">
        <f t="shared" si="59"/>
        <v>NO</v>
      </c>
    </row>
    <row r="1911" spans="1:10" x14ac:dyDescent="0.25">
      <c r="A1911">
        <v>46.404912230000001</v>
      </c>
      <c r="B1911">
        <v>19903</v>
      </c>
      <c r="C1911">
        <v>5.80078125</v>
      </c>
      <c r="D1911">
        <v>70.3125</v>
      </c>
      <c r="E1911">
        <v>71</v>
      </c>
      <c r="F1911">
        <v>103</v>
      </c>
      <c r="I1911" t="str">
        <f t="shared" si="58"/>
        <v>NO</v>
      </c>
      <c r="J1911" t="str">
        <f t="shared" si="59"/>
        <v>NO</v>
      </c>
    </row>
    <row r="1912" spans="1:10" x14ac:dyDescent="0.25">
      <c r="A1912">
        <v>46.415910959999998</v>
      </c>
      <c r="B1912">
        <v>19913</v>
      </c>
      <c r="C1912">
        <v>6.50390625</v>
      </c>
      <c r="D1912">
        <v>63.9204559</v>
      </c>
      <c r="E1912">
        <v>71</v>
      </c>
      <c r="F1912">
        <v>103</v>
      </c>
      <c r="I1912" t="str">
        <f t="shared" si="58"/>
        <v>NO</v>
      </c>
      <c r="J1912" t="str">
        <f t="shared" si="59"/>
        <v>NO</v>
      </c>
    </row>
    <row r="1913" spans="1:10" x14ac:dyDescent="0.25">
      <c r="A1913">
        <v>46.425911429999999</v>
      </c>
      <c r="B1913">
        <v>19924</v>
      </c>
      <c r="C1913">
        <v>7.119140625</v>
      </c>
      <c r="D1913">
        <v>61.5234375</v>
      </c>
      <c r="E1913">
        <v>71</v>
      </c>
      <c r="F1913">
        <v>103</v>
      </c>
      <c r="I1913" t="str">
        <f t="shared" si="58"/>
        <v>NO</v>
      </c>
      <c r="J1913" t="str">
        <f t="shared" si="59"/>
        <v>NO</v>
      </c>
    </row>
    <row r="1914" spans="1:10" x14ac:dyDescent="0.25">
      <c r="A1914">
        <v>46.436233520000002</v>
      </c>
      <c r="B1914">
        <v>19934</v>
      </c>
      <c r="C1914">
        <v>7.646484375</v>
      </c>
      <c r="D1914">
        <v>52.734375</v>
      </c>
      <c r="E1914">
        <v>71</v>
      </c>
      <c r="F1914">
        <v>103</v>
      </c>
      <c r="I1914" t="str">
        <f t="shared" si="58"/>
        <v>NO</v>
      </c>
      <c r="J1914" t="str">
        <f t="shared" si="59"/>
        <v>NO</v>
      </c>
    </row>
    <row r="1915" spans="1:10" x14ac:dyDescent="0.25">
      <c r="A1915">
        <v>46.446911569999997</v>
      </c>
      <c r="B1915">
        <v>19944</v>
      </c>
      <c r="C1915">
        <v>8.0859375</v>
      </c>
      <c r="D1915">
        <v>39.9502831</v>
      </c>
      <c r="E1915">
        <v>71</v>
      </c>
      <c r="F1915">
        <v>103</v>
      </c>
      <c r="I1915" t="str">
        <f t="shared" si="58"/>
        <v>NO</v>
      </c>
      <c r="J1915" t="str">
        <f t="shared" si="59"/>
        <v>NO</v>
      </c>
    </row>
    <row r="1916" spans="1:10" x14ac:dyDescent="0.25">
      <c r="A1916">
        <v>46.456911329999997</v>
      </c>
      <c r="B1916">
        <v>19955</v>
      </c>
      <c r="C1916">
        <v>8.525390625</v>
      </c>
      <c r="D1916">
        <v>43.9453125</v>
      </c>
      <c r="E1916">
        <v>71</v>
      </c>
      <c r="F1916">
        <v>103</v>
      </c>
      <c r="I1916" t="str">
        <f t="shared" si="58"/>
        <v>NO</v>
      </c>
      <c r="J1916" t="str">
        <f t="shared" si="59"/>
        <v>NO</v>
      </c>
    </row>
    <row r="1917" spans="1:10" x14ac:dyDescent="0.25">
      <c r="A1917">
        <v>46.467911239999999</v>
      </c>
      <c r="B1917">
        <v>19965</v>
      </c>
      <c r="C1917">
        <v>8.876953125</v>
      </c>
      <c r="D1917">
        <v>31.960228000000001</v>
      </c>
      <c r="E1917">
        <v>71</v>
      </c>
      <c r="F1917">
        <v>103</v>
      </c>
      <c r="I1917" t="str">
        <f t="shared" si="58"/>
        <v>NO</v>
      </c>
      <c r="J1917" t="str">
        <f t="shared" si="59"/>
        <v>NO</v>
      </c>
    </row>
    <row r="1918" spans="1:10" x14ac:dyDescent="0.25">
      <c r="A1918">
        <v>46.477911470000002</v>
      </c>
      <c r="B1918">
        <v>19976</v>
      </c>
      <c r="C1918">
        <v>9.140625</v>
      </c>
      <c r="D1918">
        <v>26.3671875</v>
      </c>
      <c r="E1918">
        <v>71</v>
      </c>
      <c r="F1918">
        <v>103</v>
      </c>
      <c r="I1918" t="str">
        <f t="shared" si="58"/>
        <v>NO</v>
      </c>
      <c r="J1918" t="str">
        <f t="shared" si="59"/>
        <v>NO</v>
      </c>
    </row>
    <row r="1919" spans="1:10" x14ac:dyDescent="0.25">
      <c r="A1919">
        <v>46.488912820000003</v>
      </c>
      <c r="B1919">
        <v>19986</v>
      </c>
      <c r="C1919">
        <v>9.31640625</v>
      </c>
      <c r="D1919">
        <v>17.578125</v>
      </c>
      <c r="E1919">
        <v>71</v>
      </c>
      <c r="F1919">
        <v>103</v>
      </c>
      <c r="I1919" t="str">
        <f t="shared" si="58"/>
        <v>NO</v>
      </c>
      <c r="J1919" t="str">
        <f t="shared" si="59"/>
        <v>NO</v>
      </c>
    </row>
    <row r="1920" spans="1:10" x14ac:dyDescent="0.25">
      <c r="A1920">
        <v>46.49891186</v>
      </c>
      <c r="B1920">
        <v>19997</v>
      </c>
      <c r="C1920">
        <v>9.404296875</v>
      </c>
      <c r="D1920">
        <v>7.9900570000000002</v>
      </c>
      <c r="E1920">
        <v>71</v>
      </c>
      <c r="F1920">
        <v>103</v>
      </c>
      <c r="I1920" t="str">
        <f t="shared" si="58"/>
        <v>NO</v>
      </c>
      <c r="J1920" t="str">
        <f t="shared" si="59"/>
        <v>NO</v>
      </c>
    </row>
    <row r="1921" spans="1:10" x14ac:dyDescent="0.25">
      <c r="A1921">
        <v>46.508912799999997</v>
      </c>
      <c r="B1921">
        <v>20007</v>
      </c>
      <c r="C1921">
        <v>9.4921875</v>
      </c>
      <c r="D1921">
        <v>8.7890625</v>
      </c>
      <c r="E1921">
        <v>71</v>
      </c>
      <c r="F1921">
        <v>103</v>
      </c>
      <c r="I1921" t="str">
        <f t="shared" si="58"/>
        <v>NO</v>
      </c>
      <c r="J1921" t="str">
        <f t="shared" si="59"/>
        <v>NO</v>
      </c>
    </row>
    <row r="1922" spans="1:10" x14ac:dyDescent="0.25">
      <c r="A1922">
        <v>46.519910809999999</v>
      </c>
      <c r="B1922">
        <v>20017</v>
      </c>
      <c r="C1922">
        <v>9.404296875</v>
      </c>
      <c r="D1922">
        <v>-7.9900570000000002</v>
      </c>
      <c r="E1922">
        <v>71</v>
      </c>
      <c r="F1922">
        <v>103</v>
      </c>
      <c r="I1922" t="str">
        <f t="shared" si="58"/>
        <v>NO</v>
      </c>
      <c r="J1922" t="str">
        <f t="shared" si="59"/>
        <v>NO</v>
      </c>
    </row>
    <row r="1923" spans="1:10" x14ac:dyDescent="0.25">
      <c r="A1923">
        <v>46.529910800000003</v>
      </c>
      <c r="B1923">
        <v>20028</v>
      </c>
      <c r="C1923">
        <v>9.31640625</v>
      </c>
      <c r="D1923">
        <v>-8.7890625</v>
      </c>
      <c r="E1923">
        <v>71</v>
      </c>
      <c r="F1923">
        <v>103</v>
      </c>
      <c r="I1923" t="str">
        <f t="shared" si="58"/>
        <v>NO</v>
      </c>
      <c r="J1923" t="str">
        <f t="shared" si="59"/>
        <v>NO</v>
      </c>
    </row>
    <row r="1924" spans="1:10" x14ac:dyDescent="0.25">
      <c r="A1924">
        <v>46.540911909999998</v>
      </c>
      <c r="B1924">
        <v>20038</v>
      </c>
      <c r="C1924">
        <v>9.140625</v>
      </c>
      <c r="D1924">
        <v>-15.980114</v>
      </c>
      <c r="E1924">
        <v>71</v>
      </c>
      <c r="F1924">
        <v>103</v>
      </c>
      <c r="I1924" t="str">
        <f t="shared" si="58"/>
        <v>NO</v>
      </c>
      <c r="J1924" t="str">
        <f t="shared" si="59"/>
        <v>NO</v>
      </c>
    </row>
    <row r="1925" spans="1:10" x14ac:dyDescent="0.25">
      <c r="A1925">
        <v>46.55091453</v>
      </c>
      <c r="B1925">
        <v>20049</v>
      </c>
      <c r="C1925">
        <v>8.876953125</v>
      </c>
      <c r="D1925">
        <v>-26.3671875</v>
      </c>
      <c r="E1925">
        <v>71</v>
      </c>
      <c r="F1925">
        <v>103</v>
      </c>
      <c r="I1925" t="str">
        <f t="shared" si="58"/>
        <v>NO</v>
      </c>
      <c r="J1925" t="str">
        <f t="shared" si="59"/>
        <v>NO</v>
      </c>
    </row>
    <row r="1926" spans="1:10" x14ac:dyDescent="0.25">
      <c r="A1926">
        <v>46.561911340000002</v>
      </c>
      <c r="B1926">
        <v>20059</v>
      </c>
      <c r="C1926">
        <v>8.4375</v>
      </c>
      <c r="D1926">
        <v>-43.9453125</v>
      </c>
      <c r="E1926">
        <v>71</v>
      </c>
      <c r="F1926">
        <v>103</v>
      </c>
      <c r="I1926" t="str">
        <f t="shared" ref="I1926:I1989" si="60">IF(AND(C1927=MAX(C1923:C1931), _xlfn.STDEV.P(C1923:C1931)&gt;$K$6),"YES","NO")</f>
        <v>NO</v>
      </c>
      <c r="J1926" t="str">
        <f t="shared" ref="J1926:J1989" si="61">IF(AND(C1927=MIN(C1923:C1931), _xlfn.STDEV.P(C1923:C1931)&gt;$K$6),"YES","NO")</f>
        <v>NO</v>
      </c>
    </row>
    <row r="1927" spans="1:10" x14ac:dyDescent="0.25">
      <c r="A1927">
        <v>46.571911329999999</v>
      </c>
      <c r="B1927">
        <v>20069</v>
      </c>
      <c r="C1927">
        <v>8.0859375</v>
      </c>
      <c r="D1927">
        <v>-31.960228000000001</v>
      </c>
      <c r="E1927">
        <v>71</v>
      </c>
      <c r="F1927">
        <v>103</v>
      </c>
      <c r="I1927" t="str">
        <f t="shared" si="60"/>
        <v>NO</v>
      </c>
      <c r="J1927" t="str">
        <f t="shared" si="61"/>
        <v>NO</v>
      </c>
    </row>
    <row r="1928" spans="1:10" x14ac:dyDescent="0.25">
      <c r="A1928">
        <v>46.581911560000002</v>
      </c>
      <c r="B1928">
        <v>20080</v>
      </c>
      <c r="C1928">
        <v>7.646484375</v>
      </c>
      <c r="D1928">
        <v>-43.9453125</v>
      </c>
      <c r="E1928">
        <v>71</v>
      </c>
      <c r="F1928">
        <v>103</v>
      </c>
      <c r="I1928" t="str">
        <f t="shared" si="60"/>
        <v>NO</v>
      </c>
      <c r="J1928" t="str">
        <f t="shared" si="61"/>
        <v>NO</v>
      </c>
    </row>
    <row r="1929" spans="1:10" x14ac:dyDescent="0.25">
      <c r="A1929">
        <v>46.592910770000003</v>
      </c>
      <c r="B1929">
        <v>20090</v>
      </c>
      <c r="C1929">
        <v>7.119140625</v>
      </c>
      <c r="D1929">
        <v>-47.9403419</v>
      </c>
      <c r="E1929">
        <v>71</v>
      </c>
      <c r="F1929">
        <v>103</v>
      </c>
      <c r="I1929" t="str">
        <f t="shared" si="60"/>
        <v>NO</v>
      </c>
      <c r="J1929" t="str">
        <f t="shared" si="61"/>
        <v>NO</v>
      </c>
    </row>
    <row r="1930" spans="1:10" x14ac:dyDescent="0.25">
      <c r="A1930">
        <v>46.602911710000001</v>
      </c>
      <c r="B1930">
        <v>20101</v>
      </c>
      <c r="C1930">
        <v>6.50390625</v>
      </c>
      <c r="D1930">
        <v>-61.5234375</v>
      </c>
      <c r="E1930">
        <v>71</v>
      </c>
      <c r="F1930">
        <v>103</v>
      </c>
      <c r="I1930" t="str">
        <f t="shared" si="60"/>
        <v>NO</v>
      </c>
      <c r="J1930" t="str">
        <f t="shared" si="61"/>
        <v>NO</v>
      </c>
    </row>
    <row r="1931" spans="1:10" x14ac:dyDescent="0.25">
      <c r="A1931">
        <v>46.613911629999997</v>
      </c>
      <c r="B1931">
        <v>20111</v>
      </c>
      <c r="C1931">
        <v>5.888671875</v>
      </c>
      <c r="D1931">
        <v>-55.930396999999999</v>
      </c>
      <c r="E1931">
        <v>71</v>
      </c>
      <c r="F1931">
        <v>103</v>
      </c>
      <c r="I1931" t="str">
        <f t="shared" si="60"/>
        <v>NO</v>
      </c>
      <c r="J1931" t="str">
        <f t="shared" si="61"/>
        <v>NO</v>
      </c>
    </row>
    <row r="1932" spans="1:10" x14ac:dyDescent="0.25">
      <c r="A1932">
        <v>46.623913049999999</v>
      </c>
      <c r="B1932">
        <v>20122</v>
      </c>
      <c r="C1932">
        <v>5.09765625</v>
      </c>
      <c r="D1932">
        <v>-79.1015625</v>
      </c>
      <c r="E1932">
        <v>71</v>
      </c>
      <c r="F1932">
        <v>103</v>
      </c>
      <c r="I1932" t="str">
        <f t="shared" si="60"/>
        <v>NO</v>
      </c>
      <c r="J1932" t="str">
        <f t="shared" si="61"/>
        <v>NO</v>
      </c>
    </row>
    <row r="1933" spans="1:10" x14ac:dyDescent="0.25">
      <c r="A1933">
        <v>46.633911849999997</v>
      </c>
      <c r="B1933">
        <v>20132</v>
      </c>
      <c r="C1933">
        <v>4.39453125</v>
      </c>
      <c r="D1933">
        <v>-70.3125</v>
      </c>
      <c r="E1933">
        <v>71</v>
      </c>
      <c r="F1933">
        <v>103</v>
      </c>
      <c r="I1933" t="str">
        <f t="shared" si="60"/>
        <v>NO</v>
      </c>
      <c r="J1933" t="str">
        <f t="shared" si="61"/>
        <v>NO</v>
      </c>
    </row>
    <row r="1934" spans="1:10" x14ac:dyDescent="0.25">
      <c r="A1934">
        <v>46.644911049999997</v>
      </c>
      <c r="B1934">
        <v>20142</v>
      </c>
      <c r="C1934">
        <v>3.603515625</v>
      </c>
      <c r="D1934">
        <v>-71.910514800000001</v>
      </c>
      <c r="E1934">
        <v>71</v>
      </c>
      <c r="F1934">
        <v>103</v>
      </c>
      <c r="I1934" t="str">
        <f t="shared" si="60"/>
        <v>NO</v>
      </c>
      <c r="J1934" t="str">
        <f t="shared" si="61"/>
        <v>NO</v>
      </c>
    </row>
    <row r="1935" spans="1:10" x14ac:dyDescent="0.25">
      <c r="A1935">
        <v>46.654912469999999</v>
      </c>
      <c r="B1935">
        <v>20153</v>
      </c>
      <c r="C1935">
        <v>2.8125</v>
      </c>
      <c r="D1935">
        <v>-79.1015625</v>
      </c>
      <c r="E1935">
        <v>71</v>
      </c>
      <c r="F1935">
        <v>103</v>
      </c>
      <c r="I1935" t="str">
        <f t="shared" si="60"/>
        <v>NO</v>
      </c>
      <c r="J1935" t="str">
        <f t="shared" si="61"/>
        <v>NO</v>
      </c>
    </row>
    <row r="1936" spans="1:10" x14ac:dyDescent="0.25">
      <c r="A1936">
        <v>46.665912149999997</v>
      </c>
      <c r="B1936">
        <v>20163</v>
      </c>
      <c r="C1936">
        <v>1.93359375</v>
      </c>
      <c r="D1936">
        <v>-79.900566100000006</v>
      </c>
      <c r="E1936">
        <v>71</v>
      </c>
      <c r="F1936">
        <v>103</v>
      </c>
      <c r="I1936" t="str">
        <f t="shared" si="60"/>
        <v>NO</v>
      </c>
      <c r="J1936" t="str">
        <f t="shared" si="61"/>
        <v>NO</v>
      </c>
    </row>
    <row r="1937" spans="1:10" x14ac:dyDescent="0.25">
      <c r="A1937">
        <v>46.675910709999997</v>
      </c>
      <c r="B1937">
        <v>20174</v>
      </c>
      <c r="C1937">
        <v>1.142578125</v>
      </c>
      <c r="D1937">
        <v>-79.1015625</v>
      </c>
      <c r="E1937">
        <v>71</v>
      </c>
      <c r="F1937">
        <v>103</v>
      </c>
      <c r="I1937" t="str">
        <f t="shared" si="60"/>
        <v>NO</v>
      </c>
      <c r="J1937" t="str">
        <f t="shared" si="61"/>
        <v>NO</v>
      </c>
    </row>
    <row r="1938" spans="1:10" x14ac:dyDescent="0.25">
      <c r="A1938">
        <v>46.686910869999998</v>
      </c>
      <c r="B1938">
        <v>20184</v>
      </c>
      <c r="C1938">
        <v>0.263671875</v>
      </c>
      <c r="D1938">
        <v>-79.900566100000006</v>
      </c>
      <c r="E1938">
        <v>71</v>
      </c>
      <c r="F1938">
        <v>103</v>
      </c>
      <c r="I1938" t="str">
        <f t="shared" si="60"/>
        <v>NO</v>
      </c>
      <c r="J1938" t="str">
        <f t="shared" si="61"/>
        <v>NO</v>
      </c>
    </row>
    <row r="1939" spans="1:10" x14ac:dyDescent="0.25">
      <c r="A1939">
        <v>46.697310690000002</v>
      </c>
      <c r="B1939">
        <v>20195</v>
      </c>
      <c r="C1939">
        <v>-0.615234375</v>
      </c>
      <c r="D1939">
        <v>-87.890625</v>
      </c>
      <c r="E1939">
        <v>71</v>
      </c>
      <c r="F1939">
        <v>103</v>
      </c>
      <c r="I1939" t="str">
        <f t="shared" si="60"/>
        <v>NO</v>
      </c>
      <c r="J1939" t="str">
        <f t="shared" si="61"/>
        <v>NO</v>
      </c>
    </row>
    <row r="1940" spans="1:10" x14ac:dyDescent="0.25">
      <c r="A1940">
        <v>46.707603929999998</v>
      </c>
      <c r="B1940">
        <v>20205</v>
      </c>
      <c r="C1940">
        <v>-1.494140625</v>
      </c>
      <c r="D1940">
        <v>-87.890625</v>
      </c>
      <c r="E1940">
        <v>71</v>
      </c>
      <c r="F1940">
        <v>103</v>
      </c>
      <c r="I1940" t="str">
        <f t="shared" si="60"/>
        <v>NO</v>
      </c>
      <c r="J1940" t="str">
        <f t="shared" si="61"/>
        <v>NO</v>
      </c>
    </row>
    <row r="1941" spans="1:10" x14ac:dyDescent="0.25">
      <c r="A1941">
        <v>46.71760106</v>
      </c>
      <c r="B1941">
        <v>20215</v>
      </c>
      <c r="C1941">
        <v>-2.373046875</v>
      </c>
      <c r="D1941">
        <v>-79.900566100000006</v>
      </c>
      <c r="E1941">
        <v>71</v>
      </c>
      <c r="F1941">
        <v>103</v>
      </c>
      <c r="I1941" t="str">
        <f t="shared" si="60"/>
        <v>NO</v>
      </c>
      <c r="J1941" t="str">
        <f t="shared" si="61"/>
        <v>NO</v>
      </c>
    </row>
    <row r="1942" spans="1:10" x14ac:dyDescent="0.25">
      <c r="A1942">
        <v>46.728602410000001</v>
      </c>
      <c r="B1942">
        <v>20226</v>
      </c>
      <c r="C1942">
        <v>-3.1640625</v>
      </c>
      <c r="D1942">
        <v>-79.1015625</v>
      </c>
      <c r="E1942">
        <v>71</v>
      </c>
      <c r="F1942">
        <v>103</v>
      </c>
      <c r="I1942" t="str">
        <f t="shared" si="60"/>
        <v>NO</v>
      </c>
      <c r="J1942" t="str">
        <f t="shared" si="61"/>
        <v>NO</v>
      </c>
    </row>
    <row r="1943" spans="1:10" x14ac:dyDescent="0.25">
      <c r="A1943">
        <v>46.738602880000002</v>
      </c>
      <c r="B1943">
        <v>20236</v>
      </c>
      <c r="C1943">
        <v>-4.04296875</v>
      </c>
      <c r="D1943">
        <v>-79.900566100000006</v>
      </c>
      <c r="E1943">
        <v>71</v>
      </c>
      <c r="F1943">
        <v>103</v>
      </c>
      <c r="I1943" t="str">
        <f t="shared" si="60"/>
        <v>NO</v>
      </c>
      <c r="J1943" t="str">
        <f t="shared" si="61"/>
        <v>NO</v>
      </c>
    </row>
    <row r="1944" spans="1:10" x14ac:dyDescent="0.25">
      <c r="A1944">
        <v>46.749603270000001</v>
      </c>
      <c r="B1944">
        <v>20247</v>
      </c>
      <c r="C1944">
        <v>-4.833984375</v>
      </c>
      <c r="D1944">
        <v>-79.1015625</v>
      </c>
      <c r="E1944">
        <v>71</v>
      </c>
      <c r="F1944">
        <v>103</v>
      </c>
      <c r="I1944" t="str">
        <f t="shared" si="60"/>
        <v>NO</v>
      </c>
      <c r="J1944" t="str">
        <f t="shared" si="61"/>
        <v>NO</v>
      </c>
    </row>
    <row r="1945" spans="1:10" x14ac:dyDescent="0.25">
      <c r="A1945">
        <v>46.759601119999999</v>
      </c>
      <c r="B1945">
        <v>20257</v>
      </c>
      <c r="C1945">
        <v>-5.537109375</v>
      </c>
      <c r="D1945">
        <v>-63.9204559</v>
      </c>
      <c r="E1945">
        <v>71</v>
      </c>
      <c r="F1945">
        <v>103</v>
      </c>
      <c r="I1945" t="str">
        <f t="shared" si="60"/>
        <v>NO</v>
      </c>
      <c r="J1945" t="str">
        <f t="shared" si="61"/>
        <v>NO</v>
      </c>
    </row>
    <row r="1946" spans="1:10" x14ac:dyDescent="0.25">
      <c r="A1946">
        <v>46.769709829999996</v>
      </c>
      <c r="B1946">
        <v>20268</v>
      </c>
      <c r="C1946">
        <v>-6.240234375</v>
      </c>
      <c r="D1946">
        <v>-70.3125</v>
      </c>
      <c r="E1946">
        <v>71</v>
      </c>
      <c r="F1946">
        <v>103</v>
      </c>
      <c r="I1946" t="str">
        <f t="shared" si="60"/>
        <v>NO</v>
      </c>
      <c r="J1946" t="str">
        <f t="shared" si="61"/>
        <v>NO</v>
      </c>
    </row>
    <row r="1947" spans="1:10" x14ac:dyDescent="0.25">
      <c r="A1947">
        <v>46.780374289999997</v>
      </c>
      <c r="B1947">
        <v>20278</v>
      </c>
      <c r="C1947">
        <v>-6.943359375</v>
      </c>
      <c r="D1947">
        <v>-70.3125</v>
      </c>
      <c r="E1947">
        <v>71</v>
      </c>
      <c r="F1947">
        <v>103</v>
      </c>
      <c r="I1947" t="str">
        <f t="shared" si="60"/>
        <v>NO</v>
      </c>
      <c r="J1947" t="str">
        <f t="shared" si="61"/>
        <v>NO</v>
      </c>
    </row>
    <row r="1948" spans="1:10" x14ac:dyDescent="0.25">
      <c r="A1948">
        <v>46.790374280000002</v>
      </c>
      <c r="B1948">
        <v>20288</v>
      </c>
      <c r="C1948">
        <v>-7.55859375</v>
      </c>
      <c r="D1948">
        <v>-55.930396999999999</v>
      </c>
      <c r="E1948">
        <v>71</v>
      </c>
      <c r="F1948">
        <v>103</v>
      </c>
      <c r="I1948" t="str">
        <f t="shared" si="60"/>
        <v>NO</v>
      </c>
      <c r="J1948" t="str">
        <f t="shared" si="61"/>
        <v>NO</v>
      </c>
    </row>
    <row r="1949" spans="1:10" x14ac:dyDescent="0.25">
      <c r="A1949">
        <v>46.801375389999997</v>
      </c>
      <c r="B1949">
        <v>20299</v>
      </c>
      <c r="C1949">
        <v>-7.998046875</v>
      </c>
      <c r="D1949">
        <v>-43.9453125</v>
      </c>
      <c r="E1949">
        <v>71</v>
      </c>
      <c r="F1949">
        <v>103</v>
      </c>
      <c r="I1949" t="str">
        <f t="shared" si="60"/>
        <v>NO</v>
      </c>
      <c r="J1949" t="str">
        <f t="shared" si="61"/>
        <v>NO</v>
      </c>
    </row>
    <row r="1950" spans="1:10" x14ac:dyDescent="0.25">
      <c r="A1950">
        <v>46.812375549999999</v>
      </c>
      <c r="B1950">
        <v>20309</v>
      </c>
      <c r="C1950">
        <v>-8.525390625</v>
      </c>
      <c r="D1950">
        <v>-47.9403419</v>
      </c>
      <c r="E1950">
        <v>71</v>
      </c>
      <c r="F1950">
        <v>103</v>
      </c>
      <c r="I1950" t="str">
        <f t="shared" si="60"/>
        <v>NO</v>
      </c>
      <c r="J1950" t="str">
        <f t="shared" si="61"/>
        <v>NO</v>
      </c>
    </row>
    <row r="1951" spans="1:10" x14ac:dyDescent="0.25">
      <c r="A1951">
        <v>46.822374580000002</v>
      </c>
      <c r="B1951">
        <v>20320</v>
      </c>
      <c r="C1951">
        <v>-8.876953125</v>
      </c>
      <c r="D1951">
        <v>-35.15625</v>
      </c>
      <c r="E1951">
        <v>71</v>
      </c>
      <c r="F1951">
        <v>103</v>
      </c>
      <c r="I1951" t="str">
        <f t="shared" si="60"/>
        <v>NO</v>
      </c>
      <c r="J1951" t="str">
        <f t="shared" si="61"/>
        <v>NO</v>
      </c>
    </row>
    <row r="1952" spans="1:10" x14ac:dyDescent="0.25">
      <c r="A1952">
        <v>46.832376959999998</v>
      </c>
      <c r="B1952">
        <v>20330</v>
      </c>
      <c r="C1952">
        <v>-9.228515625</v>
      </c>
      <c r="D1952">
        <v>-31.960228000000001</v>
      </c>
      <c r="E1952">
        <v>71</v>
      </c>
      <c r="F1952">
        <v>103</v>
      </c>
      <c r="I1952" t="str">
        <f t="shared" si="60"/>
        <v>NO</v>
      </c>
      <c r="J1952" t="str">
        <f t="shared" si="61"/>
        <v>NO</v>
      </c>
    </row>
    <row r="1953" spans="1:10" x14ac:dyDescent="0.25">
      <c r="A1953">
        <v>46.843375440000003</v>
      </c>
      <c r="B1953">
        <v>20341</v>
      </c>
      <c r="C1953">
        <v>-9.4921875</v>
      </c>
      <c r="D1953">
        <v>-26.3671875</v>
      </c>
      <c r="E1953">
        <v>71</v>
      </c>
      <c r="F1953">
        <v>103</v>
      </c>
      <c r="I1953" t="str">
        <f t="shared" si="60"/>
        <v>NO</v>
      </c>
      <c r="J1953" t="str">
        <f t="shared" si="61"/>
        <v>NO</v>
      </c>
    </row>
    <row r="1954" spans="1:10" x14ac:dyDescent="0.25">
      <c r="A1954">
        <v>46.853374240000001</v>
      </c>
      <c r="B1954">
        <v>20351</v>
      </c>
      <c r="C1954">
        <v>-9.66796875</v>
      </c>
      <c r="D1954">
        <v>-17.578125</v>
      </c>
      <c r="E1954">
        <v>71</v>
      </c>
      <c r="F1954">
        <v>103</v>
      </c>
      <c r="I1954" t="str">
        <f t="shared" si="60"/>
        <v>NO</v>
      </c>
      <c r="J1954" t="str">
        <f t="shared" si="61"/>
        <v>YES</v>
      </c>
    </row>
    <row r="1955" spans="1:10" x14ac:dyDescent="0.25">
      <c r="A1955">
        <v>46.863374229999998</v>
      </c>
      <c r="B1955">
        <v>20361</v>
      </c>
      <c r="C1955">
        <v>-9.755859375</v>
      </c>
      <c r="D1955">
        <v>-7.9900570000000002</v>
      </c>
      <c r="E1955">
        <v>71</v>
      </c>
      <c r="F1955">
        <v>103</v>
      </c>
      <c r="I1955" t="str">
        <f t="shared" si="60"/>
        <v>NO</v>
      </c>
      <c r="J1955" t="str">
        <f t="shared" si="61"/>
        <v>YES</v>
      </c>
    </row>
    <row r="1956" spans="1:10" x14ac:dyDescent="0.25">
      <c r="A1956">
        <v>46.874374629999998</v>
      </c>
      <c r="B1956">
        <v>20372</v>
      </c>
      <c r="C1956">
        <v>-9.755859375</v>
      </c>
      <c r="D1956">
        <v>0</v>
      </c>
      <c r="E1956">
        <v>71</v>
      </c>
      <c r="F1956">
        <v>103</v>
      </c>
      <c r="I1956" t="str">
        <f t="shared" si="60"/>
        <v>NO</v>
      </c>
      <c r="J1956" t="str">
        <f t="shared" si="61"/>
        <v>NO</v>
      </c>
    </row>
    <row r="1957" spans="1:10" x14ac:dyDescent="0.25">
      <c r="A1957">
        <v>46.884376760000002</v>
      </c>
      <c r="B1957">
        <v>20382</v>
      </c>
      <c r="C1957">
        <v>-9.66796875</v>
      </c>
      <c r="D1957">
        <v>7.9900570000000002</v>
      </c>
      <c r="E1957">
        <v>71</v>
      </c>
      <c r="F1957">
        <v>103</v>
      </c>
      <c r="I1957" t="str">
        <f t="shared" si="60"/>
        <v>NO</v>
      </c>
      <c r="J1957" t="str">
        <f t="shared" si="61"/>
        <v>NO</v>
      </c>
    </row>
    <row r="1958" spans="1:10" x14ac:dyDescent="0.25">
      <c r="A1958">
        <v>46.89537644</v>
      </c>
      <c r="B1958">
        <v>20393</v>
      </c>
      <c r="C1958">
        <v>-9.580078125</v>
      </c>
      <c r="D1958">
        <v>8.7890625</v>
      </c>
      <c r="E1958">
        <v>71</v>
      </c>
      <c r="F1958">
        <v>103</v>
      </c>
      <c r="I1958" t="str">
        <f t="shared" si="60"/>
        <v>NO</v>
      </c>
      <c r="J1958" t="str">
        <f t="shared" si="61"/>
        <v>NO</v>
      </c>
    </row>
    <row r="1959" spans="1:10" x14ac:dyDescent="0.25">
      <c r="A1959">
        <v>46.905374530000003</v>
      </c>
      <c r="B1959">
        <v>20403</v>
      </c>
      <c r="C1959">
        <v>-9.31640625</v>
      </c>
      <c r="D1959">
        <v>23.970171000000001</v>
      </c>
      <c r="E1959">
        <v>71</v>
      </c>
      <c r="F1959">
        <v>103</v>
      </c>
      <c r="I1959" t="str">
        <f t="shared" si="60"/>
        <v>NO</v>
      </c>
      <c r="J1959" t="str">
        <f t="shared" si="61"/>
        <v>NO</v>
      </c>
    </row>
    <row r="1960" spans="1:10" x14ac:dyDescent="0.25">
      <c r="A1960">
        <v>46.916375160000001</v>
      </c>
      <c r="B1960">
        <v>20414</v>
      </c>
      <c r="C1960">
        <v>-9.052734375</v>
      </c>
      <c r="D1960">
        <v>26.3671875</v>
      </c>
      <c r="E1960">
        <v>71</v>
      </c>
      <c r="F1960">
        <v>103</v>
      </c>
      <c r="I1960" t="str">
        <f t="shared" si="60"/>
        <v>NO</v>
      </c>
      <c r="J1960" t="str">
        <f t="shared" si="61"/>
        <v>NO</v>
      </c>
    </row>
    <row r="1961" spans="1:10" x14ac:dyDescent="0.25">
      <c r="A1961">
        <v>46.926374439999996</v>
      </c>
      <c r="B1961">
        <v>20424</v>
      </c>
      <c r="C1961">
        <v>-8.701171875</v>
      </c>
      <c r="D1961">
        <v>35.15625</v>
      </c>
      <c r="E1961">
        <v>71</v>
      </c>
      <c r="F1961">
        <v>103</v>
      </c>
      <c r="I1961" t="str">
        <f t="shared" si="60"/>
        <v>NO</v>
      </c>
      <c r="J1961" t="str">
        <f t="shared" si="61"/>
        <v>NO</v>
      </c>
    </row>
    <row r="1962" spans="1:10" x14ac:dyDescent="0.25">
      <c r="A1962">
        <v>46.936374430000001</v>
      </c>
      <c r="B1962">
        <v>20434</v>
      </c>
      <c r="C1962">
        <v>-8.26171875</v>
      </c>
      <c r="D1962">
        <v>39.9502831</v>
      </c>
      <c r="E1962">
        <v>71</v>
      </c>
      <c r="F1962">
        <v>103</v>
      </c>
      <c r="I1962" t="str">
        <f t="shared" si="60"/>
        <v>NO</v>
      </c>
      <c r="J1962" t="str">
        <f t="shared" si="61"/>
        <v>NO</v>
      </c>
    </row>
    <row r="1963" spans="1:10" x14ac:dyDescent="0.25">
      <c r="A1963">
        <v>46.947375059999999</v>
      </c>
      <c r="B1963">
        <v>20445</v>
      </c>
      <c r="C1963">
        <v>-7.734375</v>
      </c>
      <c r="D1963">
        <v>52.734375</v>
      </c>
      <c r="E1963">
        <v>71</v>
      </c>
      <c r="F1963">
        <v>103</v>
      </c>
      <c r="I1963" t="str">
        <f t="shared" si="60"/>
        <v>NO</v>
      </c>
      <c r="J1963" t="str">
        <f t="shared" si="61"/>
        <v>NO</v>
      </c>
    </row>
    <row r="1964" spans="1:10" x14ac:dyDescent="0.25">
      <c r="A1964">
        <v>46.957652330000002</v>
      </c>
      <c r="B1964">
        <v>20455</v>
      </c>
      <c r="C1964">
        <v>-7.119140625</v>
      </c>
      <c r="D1964">
        <v>55.930396999999999</v>
      </c>
      <c r="E1964">
        <v>71</v>
      </c>
      <c r="F1964">
        <v>103</v>
      </c>
      <c r="I1964" t="str">
        <f t="shared" si="60"/>
        <v>NO</v>
      </c>
      <c r="J1964" t="str">
        <f t="shared" si="61"/>
        <v>NO</v>
      </c>
    </row>
    <row r="1965" spans="1:10" x14ac:dyDescent="0.25">
      <c r="A1965">
        <v>46.968374009999998</v>
      </c>
      <c r="B1965">
        <v>20466</v>
      </c>
      <c r="C1965">
        <v>-6.50390625</v>
      </c>
      <c r="D1965">
        <v>61.5234375</v>
      </c>
      <c r="E1965">
        <v>71</v>
      </c>
      <c r="F1965">
        <v>103</v>
      </c>
      <c r="I1965" t="str">
        <f t="shared" si="60"/>
        <v>NO</v>
      </c>
      <c r="J1965" t="str">
        <f t="shared" si="61"/>
        <v>NO</v>
      </c>
    </row>
    <row r="1966" spans="1:10" x14ac:dyDescent="0.25">
      <c r="A1966">
        <v>46.978374000000002</v>
      </c>
      <c r="B1966">
        <v>20476</v>
      </c>
      <c r="C1966">
        <v>-5.80078125</v>
      </c>
      <c r="D1966">
        <v>63.9204559</v>
      </c>
      <c r="E1966">
        <v>71</v>
      </c>
      <c r="F1966">
        <v>103</v>
      </c>
      <c r="I1966" t="str">
        <f t="shared" si="60"/>
        <v>NO</v>
      </c>
      <c r="J1966" t="str">
        <f t="shared" si="61"/>
        <v>NO</v>
      </c>
    </row>
    <row r="1967" spans="1:10" x14ac:dyDescent="0.25">
      <c r="A1967">
        <v>46.988376619999997</v>
      </c>
      <c r="B1967">
        <v>20487</v>
      </c>
      <c r="C1967">
        <v>-5.09765625</v>
      </c>
      <c r="D1967">
        <v>70.3125</v>
      </c>
      <c r="E1967">
        <v>71</v>
      </c>
      <c r="F1967">
        <v>103</v>
      </c>
      <c r="I1967" t="str">
        <f t="shared" si="60"/>
        <v>NO</v>
      </c>
      <c r="J1967" t="str">
        <f t="shared" si="61"/>
        <v>NO</v>
      </c>
    </row>
    <row r="1968" spans="1:10" x14ac:dyDescent="0.25">
      <c r="A1968">
        <v>46.999375100000002</v>
      </c>
      <c r="B1968">
        <v>20497</v>
      </c>
      <c r="C1968">
        <v>-4.306640625</v>
      </c>
      <c r="D1968">
        <v>79.1015625</v>
      </c>
      <c r="E1968">
        <v>71</v>
      </c>
      <c r="F1968">
        <v>103</v>
      </c>
      <c r="I1968" t="str">
        <f t="shared" si="60"/>
        <v>NO</v>
      </c>
      <c r="J1968" t="str">
        <f t="shared" si="61"/>
        <v>NO</v>
      </c>
    </row>
    <row r="1969" spans="1:10" x14ac:dyDescent="0.25">
      <c r="A1969">
        <v>47.009374620000003</v>
      </c>
      <c r="B1969">
        <v>20507</v>
      </c>
      <c r="C1969">
        <v>-3.515625</v>
      </c>
      <c r="D1969">
        <v>71.910514800000001</v>
      </c>
      <c r="E1969">
        <v>71</v>
      </c>
      <c r="F1969">
        <v>103</v>
      </c>
      <c r="I1969" t="str">
        <f t="shared" si="60"/>
        <v>NO</v>
      </c>
      <c r="J1969" t="str">
        <f t="shared" si="61"/>
        <v>NO</v>
      </c>
    </row>
    <row r="1970" spans="1:10" x14ac:dyDescent="0.25">
      <c r="A1970">
        <v>47.020374060000002</v>
      </c>
      <c r="B1970">
        <v>20518</v>
      </c>
      <c r="C1970">
        <v>-2.724609375</v>
      </c>
      <c r="D1970">
        <v>79.1015625</v>
      </c>
      <c r="E1970">
        <v>71</v>
      </c>
      <c r="F1970">
        <v>103</v>
      </c>
      <c r="I1970" t="str">
        <f t="shared" si="60"/>
        <v>NO</v>
      </c>
      <c r="J1970" t="str">
        <f t="shared" si="61"/>
        <v>NO</v>
      </c>
    </row>
    <row r="1971" spans="1:10" x14ac:dyDescent="0.25">
      <c r="A1971">
        <v>47.030376199999999</v>
      </c>
      <c r="B1971">
        <v>20528</v>
      </c>
      <c r="C1971">
        <v>-1.845703125</v>
      </c>
      <c r="D1971">
        <v>79.900566100000006</v>
      </c>
      <c r="E1971">
        <v>71</v>
      </c>
      <c r="F1971">
        <v>103</v>
      </c>
      <c r="I1971" t="str">
        <f t="shared" si="60"/>
        <v>NO</v>
      </c>
      <c r="J1971" t="str">
        <f t="shared" si="61"/>
        <v>NO</v>
      </c>
    </row>
    <row r="1972" spans="1:10" x14ac:dyDescent="0.25">
      <c r="A1972">
        <v>47.041378020000003</v>
      </c>
      <c r="B1972">
        <v>20539</v>
      </c>
      <c r="C1972">
        <v>-0.966796875</v>
      </c>
      <c r="D1972">
        <v>87.890625</v>
      </c>
      <c r="E1972">
        <v>71</v>
      </c>
      <c r="F1972">
        <v>103</v>
      </c>
      <c r="I1972" t="str">
        <f t="shared" si="60"/>
        <v>NO</v>
      </c>
      <c r="J1972" t="str">
        <f t="shared" si="61"/>
        <v>NO</v>
      </c>
    </row>
    <row r="1973" spans="1:10" x14ac:dyDescent="0.25">
      <c r="A1973">
        <v>47.051374439999996</v>
      </c>
      <c r="B1973">
        <v>20549</v>
      </c>
      <c r="C1973">
        <v>-0.17578125</v>
      </c>
      <c r="D1973">
        <v>71.910514800000001</v>
      </c>
      <c r="E1973">
        <v>71</v>
      </c>
      <c r="F1973">
        <v>103</v>
      </c>
      <c r="I1973" t="str">
        <f t="shared" si="60"/>
        <v>NO</v>
      </c>
      <c r="J1973" t="str">
        <f t="shared" si="61"/>
        <v>NO</v>
      </c>
    </row>
    <row r="1974" spans="1:10" x14ac:dyDescent="0.25">
      <c r="A1974">
        <v>47.061377290000003</v>
      </c>
      <c r="B1974">
        <v>20560</v>
      </c>
      <c r="C1974">
        <v>0.703125</v>
      </c>
      <c r="D1974">
        <v>87.890625</v>
      </c>
      <c r="E1974">
        <v>71</v>
      </c>
      <c r="F1974">
        <v>103</v>
      </c>
      <c r="I1974" t="str">
        <f t="shared" si="60"/>
        <v>NO</v>
      </c>
      <c r="J1974" t="str">
        <f t="shared" si="61"/>
        <v>NO</v>
      </c>
    </row>
    <row r="1975" spans="1:10" x14ac:dyDescent="0.25">
      <c r="A1975">
        <v>47.072376009999999</v>
      </c>
      <c r="B1975">
        <v>20570</v>
      </c>
      <c r="C1975">
        <v>1.58203125</v>
      </c>
      <c r="D1975">
        <v>87.890625</v>
      </c>
      <c r="E1975">
        <v>71</v>
      </c>
      <c r="F1975">
        <v>103</v>
      </c>
      <c r="I1975" t="str">
        <f t="shared" si="60"/>
        <v>NO</v>
      </c>
      <c r="J1975" t="str">
        <f t="shared" si="61"/>
        <v>NO</v>
      </c>
    </row>
    <row r="1976" spans="1:10" x14ac:dyDescent="0.25">
      <c r="A1976">
        <v>47.082377430000001</v>
      </c>
      <c r="B1976">
        <v>20580</v>
      </c>
      <c r="C1976">
        <v>2.373046875</v>
      </c>
      <c r="D1976">
        <v>71.910514800000001</v>
      </c>
      <c r="E1976">
        <v>71</v>
      </c>
      <c r="F1976">
        <v>103</v>
      </c>
      <c r="I1976" t="str">
        <f t="shared" si="60"/>
        <v>NO</v>
      </c>
      <c r="J1976" t="str">
        <f t="shared" si="61"/>
        <v>NO</v>
      </c>
    </row>
    <row r="1977" spans="1:10" x14ac:dyDescent="0.25">
      <c r="A1977">
        <v>47.093374490000002</v>
      </c>
      <c r="B1977">
        <v>20591</v>
      </c>
      <c r="C1977">
        <v>3.251953125</v>
      </c>
      <c r="D1977">
        <v>87.890625</v>
      </c>
      <c r="E1977">
        <v>71</v>
      </c>
      <c r="F1977">
        <v>103</v>
      </c>
      <c r="I1977" t="str">
        <f t="shared" si="60"/>
        <v>NO</v>
      </c>
      <c r="J1977" t="str">
        <f t="shared" si="61"/>
        <v>NO</v>
      </c>
    </row>
    <row r="1978" spans="1:10" x14ac:dyDescent="0.25">
      <c r="A1978">
        <v>47.103378769999999</v>
      </c>
      <c r="B1978">
        <v>20601</v>
      </c>
      <c r="C1978">
        <v>4.04296875</v>
      </c>
      <c r="D1978">
        <v>71.910514800000001</v>
      </c>
      <c r="E1978">
        <v>71</v>
      </c>
      <c r="F1978">
        <v>103</v>
      </c>
      <c r="I1978" t="str">
        <f t="shared" si="60"/>
        <v>NO</v>
      </c>
      <c r="J1978" t="str">
        <f t="shared" si="61"/>
        <v>NO</v>
      </c>
    </row>
    <row r="1979" spans="1:10" x14ac:dyDescent="0.25">
      <c r="A1979">
        <v>47.114377500000003</v>
      </c>
      <c r="B1979">
        <v>20612</v>
      </c>
      <c r="C1979">
        <v>4.74609375</v>
      </c>
      <c r="D1979">
        <v>70.3125</v>
      </c>
      <c r="E1979">
        <v>71</v>
      </c>
      <c r="F1979">
        <v>103</v>
      </c>
      <c r="I1979" t="str">
        <f t="shared" si="60"/>
        <v>NO</v>
      </c>
      <c r="J1979" t="str">
        <f t="shared" si="61"/>
        <v>NO</v>
      </c>
    </row>
    <row r="1980" spans="1:10" x14ac:dyDescent="0.25">
      <c r="A1980">
        <v>47.12437439</v>
      </c>
      <c r="B1980">
        <v>20622</v>
      </c>
      <c r="C1980">
        <v>5.44921875</v>
      </c>
      <c r="D1980">
        <v>70.3125</v>
      </c>
      <c r="E1980">
        <v>71</v>
      </c>
      <c r="F1980">
        <v>103</v>
      </c>
      <c r="I1980" t="str">
        <f t="shared" si="60"/>
        <v>NO</v>
      </c>
      <c r="J1980" t="str">
        <f t="shared" si="61"/>
        <v>NO</v>
      </c>
    </row>
    <row r="1981" spans="1:10" x14ac:dyDescent="0.25">
      <c r="A1981">
        <v>47.134377479999998</v>
      </c>
      <c r="B1981">
        <v>20632</v>
      </c>
      <c r="C1981">
        <f>AVERAGE(C1980,C1982)</f>
        <v>6.1083984375</v>
      </c>
      <c r="D1981">
        <v>64.719460479999995</v>
      </c>
      <c r="E1981">
        <v>71</v>
      </c>
      <c r="F1981">
        <v>103</v>
      </c>
      <c r="I1981" t="str">
        <f t="shared" si="60"/>
        <v>NO</v>
      </c>
      <c r="J1981" t="str">
        <f t="shared" si="61"/>
        <v>NO</v>
      </c>
    </row>
    <row r="1982" spans="1:10" x14ac:dyDescent="0.25">
      <c r="A1982">
        <v>47.14537644</v>
      </c>
      <c r="B1982">
        <v>20643</v>
      </c>
      <c r="C1982">
        <v>6.767578125</v>
      </c>
      <c r="D1982">
        <v>56.329901190000001</v>
      </c>
      <c r="E1982">
        <v>71</v>
      </c>
      <c r="F1982">
        <v>103</v>
      </c>
      <c r="I1982" t="str">
        <f t="shared" si="60"/>
        <v>NO</v>
      </c>
      <c r="J1982" t="str">
        <f t="shared" si="61"/>
        <v>NO</v>
      </c>
    </row>
    <row r="1983" spans="1:10" x14ac:dyDescent="0.25">
      <c r="A1983">
        <v>47.155375239999998</v>
      </c>
      <c r="B1983">
        <v>20653</v>
      </c>
      <c r="C1983">
        <v>7.294921875</v>
      </c>
      <c r="D1983">
        <v>47.9403419</v>
      </c>
      <c r="E1983">
        <v>71</v>
      </c>
      <c r="F1983">
        <v>103</v>
      </c>
      <c r="I1983" t="str">
        <f t="shared" si="60"/>
        <v>NO</v>
      </c>
      <c r="J1983" t="str">
        <f t="shared" si="61"/>
        <v>NO</v>
      </c>
    </row>
    <row r="1984" spans="1:10" x14ac:dyDescent="0.25">
      <c r="A1984">
        <v>47.166374439999998</v>
      </c>
      <c r="B1984">
        <v>20664</v>
      </c>
      <c r="C1984">
        <v>7.734375</v>
      </c>
      <c r="D1984">
        <v>43.9453125</v>
      </c>
      <c r="E1984">
        <v>71</v>
      </c>
      <c r="F1984">
        <v>103</v>
      </c>
      <c r="I1984" t="str">
        <f t="shared" si="60"/>
        <v>NO</v>
      </c>
      <c r="J1984" t="str">
        <f t="shared" si="61"/>
        <v>NO</v>
      </c>
    </row>
    <row r="1985" spans="1:10" x14ac:dyDescent="0.25">
      <c r="A1985">
        <v>47.176377299999999</v>
      </c>
      <c r="B1985">
        <v>20674</v>
      </c>
      <c r="C1985">
        <v>8.173828125</v>
      </c>
      <c r="D1985">
        <v>39.9502831</v>
      </c>
      <c r="E1985">
        <v>71</v>
      </c>
      <c r="F1985">
        <v>103</v>
      </c>
      <c r="I1985" t="str">
        <f t="shared" si="60"/>
        <v>NO</v>
      </c>
      <c r="J1985" t="str">
        <f t="shared" si="61"/>
        <v>NO</v>
      </c>
    </row>
    <row r="1986" spans="1:10" x14ac:dyDescent="0.25">
      <c r="A1986">
        <v>47.187378639999999</v>
      </c>
      <c r="B1986">
        <v>20685</v>
      </c>
      <c r="C1986">
        <v>8.525390625</v>
      </c>
      <c r="D1986">
        <v>35.15625</v>
      </c>
      <c r="E1986">
        <v>71</v>
      </c>
      <c r="F1986">
        <v>103</v>
      </c>
      <c r="I1986" t="str">
        <f t="shared" si="60"/>
        <v>NO</v>
      </c>
      <c r="J1986" t="str">
        <f t="shared" si="61"/>
        <v>NO</v>
      </c>
    </row>
    <row r="1987" spans="1:10" x14ac:dyDescent="0.25">
      <c r="A1987">
        <v>47.19737387</v>
      </c>
      <c r="B1987">
        <v>20695</v>
      </c>
      <c r="C1987">
        <v>8.876953125</v>
      </c>
      <c r="D1987">
        <v>35.15625</v>
      </c>
      <c r="E1987">
        <v>71</v>
      </c>
      <c r="F1987">
        <v>103</v>
      </c>
      <c r="I1987" t="str">
        <f t="shared" si="60"/>
        <v>NO</v>
      </c>
      <c r="J1987" t="str">
        <f t="shared" si="61"/>
        <v>NO</v>
      </c>
    </row>
    <row r="1988" spans="1:10" x14ac:dyDescent="0.25">
      <c r="A1988">
        <v>47.207375759999998</v>
      </c>
      <c r="B1988">
        <v>20705</v>
      </c>
      <c r="C1988">
        <v>9.052734375</v>
      </c>
      <c r="D1988">
        <v>15.980114</v>
      </c>
      <c r="E1988">
        <v>71</v>
      </c>
      <c r="F1988">
        <v>103</v>
      </c>
      <c r="I1988" t="str">
        <f t="shared" si="60"/>
        <v>YES</v>
      </c>
      <c r="J1988" t="str">
        <f t="shared" si="61"/>
        <v>NO</v>
      </c>
    </row>
    <row r="1989" spans="1:10" x14ac:dyDescent="0.25">
      <c r="A1989">
        <v>47.218378780000002</v>
      </c>
      <c r="B1989">
        <v>20716</v>
      </c>
      <c r="C1989">
        <v>9.228515625</v>
      </c>
      <c r="D1989">
        <v>17.578125</v>
      </c>
      <c r="E1989">
        <v>71</v>
      </c>
      <c r="F1989">
        <v>103</v>
      </c>
      <c r="I1989" t="str">
        <f t="shared" si="60"/>
        <v>NO</v>
      </c>
      <c r="J1989" t="str">
        <f t="shared" si="61"/>
        <v>NO</v>
      </c>
    </row>
    <row r="1990" spans="1:10" x14ac:dyDescent="0.25">
      <c r="A1990">
        <v>47.228374959999996</v>
      </c>
      <c r="B1990">
        <v>20726</v>
      </c>
      <c r="C1990">
        <v>9.228515625</v>
      </c>
      <c r="D1990">
        <v>0</v>
      </c>
      <c r="E1990">
        <v>71</v>
      </c>
      <c r="F1990">
        <v>103</v>
      </c>
      <c r="I1990" t="str">
        <f t="shared" ref="I1990:I2053" si="62">IF(AND(C1991=MAX(C1987:C1995), _xlfn.STDEV.P(C1987:C1995)&gt;$K$6),"YES","NO")</f>
        <v>YES</v>
      </c>
      <c r="J1990" t="str">
        <f t="shared" ref="J1990:J2053" si="63">IF(AND(C1991=MIN(C1987:C1995), _xlfn.STDEV.P(C1987:C1995)&gt;$K$6),"YES","NO")</f>
        <v>NO</v>
      </c>
    </row>
    <row r="1991" spans="1:10" x14ac:dyDescent="0.25">
      <c r="A1991">
        <v>47.239375350000003</v>
      </c>
      <c r="B1991">
        <v>20737</v>
      </c>
      <c r="C1991">
        <v>9.228515625</v>
      </c>
      <c r="D1991">
        <v>0</v>
      </c>
      <c r="E1991">
        <v>71</v>
      </c>
      <c r="F1991">
        <v>103</v>
      </c>
      <c r="I1991" t="str">
        <f t="shared" si="62"/>
        <v>NO</v>
      </c>
      <c r="J1991" t="str">
        <f t="shared" si="63"/>
        <v>NO</v>
      </c>
    </row>
    <row r="1992" spans="1:10" x14ac:dyDescent="0.25">
      <c r="A1992">
        <v>47.249376769999998</v>
      </c>
      <c r="B1992">
        <v>20747</v>
      </c>
      <c r="C1992">
        <v>9.140625</v>
      </c>
      <c r="D1992">
        <v>-7.9900570000000002</v>
      </c>
      <c r="E1992">
        <v>71</v>
      </c>
      <c r="F1992">
        <v>103</v>
      </c>
      <c r="I1992" t="str">
        <f t="shared" si="62"/>
        <v>NO</v>
      </c>
      <c r="J1992" t="str">
        <f t="shared" si="63"/>
        <v>NO</v>
      </c>
    </row>
    <row r="1993" spans="1:10" x14ac:dyDescent="0.25">
      <c r="A1993">
        <v>47.260564330000001</v>
      </c>
      <c r="B1993">
        <v>20758</v>
      </c>
      <c r="C1993">
        <v>9.052734375</v>
      </c>
      <c r="D1993">
        <v>-8.7890625</v>
      </c>
      <c r="E1993">
        <v>71</v>
      </c>
      <c r="F1993">
        <v>103</v>
      </c>
      <c r="I1993" t="str">
        <f t="shared" si="62"/>
        <v>NO</v>
      </c>
      <c r="J1993" t="str">
        <f t="shared" si="63"/>
        <v>NO</v>
      </c>
    </row>
    <row r="1994" spans="1:10" x14ac:dyDescent="0.25">
      <c r="A1994">
        <v>47.270374539999999</v>
      </c>
      <c r="B1994">
        <v>20768</v>
      </c>
      <c r="C1994">
        <v>8.7890625</v>
      </c>
      <c r="D1994">
        <v>-26.3671875</v>
      </c>
      <c r="E1994">
        <v>71</v>
      </c>
      <c r="F1994">
        <v>103</v>
      </c>
      <c r="I1994" t="str">
        <f t="shared" si="62"/>
        <v>NO</v>
      </c>
      <c r="J1994" t="str">
        <f t="shared" si="63"/>
        <v>NO</v>
      </c>
    </row>
    <row r="1995" spans="1:10" x14ac:dyDescent="0.25">
      <c r="A1995">
        <v>47.280375479999996</v>
      </c>
      <c r="B1995">
        <v>20778</v>
      </c>
      <c r="C1995">
        <v>8.4375</v>
      </c>
      <c r="D1995">
        <v>-31.960228000000001</v>
      </c>
      <c r="E1995">
        <v>71</v>
      </c>
      <c r="F1995">
        <v>103</v>
      </c>
      <c r="I1995" t="str">
        <f t="shared" si="62"/>
        <v>NO</v>
      </c>
      <c r="J1995" t="str">
        <f t="shared" si="63"/>
        <v>NO</v>
      </c>
    </row>
    <row r="1996" spans="1:10" x14ac:dyDescent="0.25">
      <c r="A1996">
        <v>47.291377070000003</v>
      </c>
      <c r="B1996">
        <v>20789</v>
      </c>
      <c r="C1996">
        <v>8.0859375</v>
      </c>
      <c r="D1996">
        <v>-35.15625</v>
      </c>
      <c r="E1996">
        <v>71</v>
      </c>
      <c r="F1996">
        <v>103</v>
      </c>
      <c r="I1996" t="str">
        <f t="shared" si="62"/>
        <v>NO</v>
      </c>
      <c r="J1996" t="str">
        <f t="shared" si="63"/>
        <v>NO</v>
      </c>
    </row>
    <row r="1997" spans="1:10" x14ac:dyDescent="0.25">
      <c r="A1997">
        <v>47.301374670000001</v>
      </c>
      <c r="B1997">
        <v>20799</v>
      </c>
      <c r="C1997">
        <v>7.646484375</v>
      </c>
      <c r="D1997">
        <v>-39.9502831</v>
      </c>
      <c r="E1997">
        <v>71</v>
      </c>
      <c r="F1997">
        <v>103</v>
      </c>
      <c r="I1997" t="str">
        <f t="shared" si="62"/>
        <v>NO</v>
      </c>
      <c r="J1997" t="str">
        <f t="shared" si="63"/>
        <v>NO</v>
      </c>
    </row>
    <row r="1998" spans="1:10" x14ac:dyDescent="0.25">
      <c r="A1998">
        <v>47.312374589999997</v>
      </c>
      <c r="B1998">
        <v>20810</v>
      </c>
      <c r="C1998">
        <v>7.20703125</v>
      </c>
      <c r="D1998">
        <v>-43.9453125</v>
      </c>
      <c r="E1998">
        <v>71</v>
      </c>
      <c r="F1998">
        <v>103</v>
      </c>
      <c r="I1998" t="str">
        <f t="shared" si="62"/>
        <v>NO</v>
      </c>
      <c r="J1998" t="str">
        <f t="shared" si="63"/>
        <v>NO</v>
      </c>
    </row>
    <row r="1999" spans="1:10" x14ac:dyDescent="0.25">
      <c r="A1999">
        <v>47.322377439999997</v>
      </c>
      <c r="B1999">
        <v>20820</v>
      </c>
      <c r="C1999">
        <v>6.591796875</v>
      </c>
      <c r="D1999">
        <v>-55.930396999999999</v>
      </c>
      <c r="E1999">
        <v>71</v>
      </c>
      <c r="F1999">
        <v>103</v>
      </c>
      <c r="I1999" t="str">
        <f t="shared" si="62"/>
        <v>NO</v>
      </c>
      <c r="J1999" t="str">
        <f t="shared" si="63"/>
        <v>NO</v>
      </c>
    </row>
    <row r="2000" spans="1:10" x14ac:dyDescent="0.25">
      <c r="A2000">
        <v>47.333376170000001</v>
      </c>
      <c r="B2000">
        <v>20831</v>
      </c>
      <c r="C2000">
        <v>5.9765625</v>
      </c>
      <c r="D2000">
        <v>-61.5234375</v>
      </c>
      <c r="E2000">
        <v>71</v>
      </c>
      <c r="F2000">
        <v>103</v>
      </c>
      <c r="I2000" t="str">
        <f t="shared" si="62"/>
        <v>NO</v>
      </c>
      <c r="J2000" t="str">
        <f t="shared" si="63"/>
        <v>NO</v>
      </c>
    </row>
    <row r="2001" spans="1:10" x14ac:dyDescent="0.25">
      <c r="A2001">
        <v>47.343374730000001</v>
      </c>
      <c r="B2001">
        <v>20841</v>
      </c>
      <c r="C2001">
        <v>5.2734375</v>
      </c>
      <c r="D2001">
        <v>-70.3125</v>
      </c>
      <c r="E2001">
        <v>71</v>
      </c>
      <c r="F2001">
        <v>103</v>
      </c>
      <c r="I2001" t="str">
        <f t="shared" si="62"/>
        <v>NO</v>
      </c>
      <c r="J2001" t="str">
        <f t="shared" si="63"/>
        <v>NO</v>
      </c>
    </row>
    <row r="2002" spans="1:10" x14ac:dyDescent="0.25">
      <c r="A2002">
        <v>47.353374479999999</v>
      </c>
      <c r="B2002">
        <v>20851</v>
      </c>
      <c r="C2002">
        <v>4.658203125</v>
      </c>
      <c r="D2002">
        <v>-55.930396999999999</v>
      </c>
      <c r="E2002">
        <v>71</v>
      </c>
      <c r="F2002">
        <v>103</v>
      </c>
      <c r="I2002" t="str">
        <f t="shared" si="62"/>
        <v>NO</v>
      </c>
      <c r="J2002" t="str">
        <f t="shared" si="63"/>
        <v>NO</v>
      </c>
    </row>
    <row r="2003" spans="1:10" x14ac:dyDescent="0.25">
      <c r="A2003">
        <v>47.364377019999999</v>
      </c>
      <c r="B2003">
        <v>20862</v>
      </c>
      <c r="C2003">
        <v>3.8671875</v>
      </c>
      <c r="D2003">
        <v>-79.1015625</v>
      </c>
      <c r="E2003">
        <v>71</v>
      </c>
      <c r="F2003">
        <v>103</v>
      </c>
      <c r="I2003" t="str">
        <f t="shared" si="62"/>
        <v>NO</v>
      </c>
      <c r="J2003" t="str">
        <f t="shared" si="63"/>
        <v>NO</v>
      </c>
    </row>
    <row r="2004" spans="1:10" x14ac:dyDescent="0.25">
      <c r="A2004">
        <v>47.374374629999998</v>
      </c>
      <c r="B2004">
        <v>20872</v>
      </c>
      <c r="C2004">
        <v>3.076171875</v>
      </c>
      <c r="D2004">
        <v>-71.910514800000001</v>
      </c>
      <c r="E2004">
        <v>71</v>
      </c>
      <c r="F2004">
        <v>103</v>
      </c>
      <c r="I2004" t="str">
        <f t="shared" si="62"/>
        <v>NO</v>
      </c>
      <c r="J2004" t="str">
        <f t="shared" si="63"/>
        <v>NO</v>
      </c>
    </row>
    <row r="2005" spans="1:10" x14ac:dyDescent="0.25">
      <c r="A2005">
        <v>47.38537788</v>
      </c>
      <c r="B2005">
        <v>20883</v>
      </c>
      <c r="C2005">
        <v>2.28515625</v>
      </c>
      <c r="D2005">
        <v>-79.1015625</v>
      </c>
      <c r="E2005">
        <v>71</v>
      </c>
      <c r="F2005">
        <v>103</v>
      </c>
      <c r="I2005" t="str">
        <f t="shared" si="62"/>
        <v>NO</v>
      </c>
      <c r="J2005" t="str">
        <f t="shared" si="63"/>
        <v>NO</v>
      </c>
    </row>
    <row r="2006" spans="1:10" x14ac:dyDescent="0.25">
      <c r="A2006">
        <v>47.395376919999997</v>
      </c>
      <c r="B2006">
        <v>20893</v>
      </c>
      <c r="C2006">
        <v>1.40625</v>
      </c>
      <c r="D2006">
        <v>-79.900566100000006</v>
      </c>
      <c r="E2006">
        <v>71</v>
      </c>
      <c r="F2006">
        <v>103</v>
      </c>
      <c r="I2006" t="str">
        <f t="shared" si="62"/>
        <v>NO</v>
      </c>
      <c r="J2006" t="str">
        <f t="shared" si="63"/>
        <v>NO</v>
      </c>
    </row>
    <row r="2007" spans="1:10" x14ac:dyDescent="0.25">
      <c r="A2007">
        <v>47.405377860000002</v>
      </c>
      <c r="B2007">
        <v>20904</v>
      </c>
      <c r="C2007">
        <v>0.615234375</v>
      </c>
      <c r="D2007">
        <v>-79.1015625</v>
      </c>
      <c r="E2007">
        <v>71</v>
      </c>
      <c r="F2007">
        <v>103</v>
      </c>
      <c r="I2007" t="str">
        <f t="shared" si="62"/>
        <v>NO</v>
      </c>
      <c r="J2007" t="str">
        <f t="shared" si="63"/>
        <v>NO</v>
      </c>
    </row>
    <row r="2008" spans="1:10" x14ac:dyDescent="0.25">
      <c r="A2008">
        <v>47.416375160000001</v>
      </c>
      <c r="B2008">
        <v>20914</v>
      </c>
      <c r="C2008">
        <v>-0.263671875</v>
      </c>
      <c r="D2008">
        <v>-87.890625</v>
      </c>
      <c r="E2008">
        <v>71</v>
      </c>
      <c r="F2008">
        <v>103</v>
      </c>
      <c r="I2008" t="str">
        <f t="shared" si="62"/>
        <v>NO</v>
      </c>
      <c r="J2008" t="str">
        <f t="shared" si="63"/>
        <v>NO</v>
      </c>
    </row>
    <row r="2009" spans="1:10" x14ac:dyDescent="0.25">
      <c r="A2009">
        <v>47.426376820000002</v>
      </c>
      <c r="B2009">
        <v>20924</v>
      </c>
      <c r="C2009">
        <v>-1.142578125</v>
      </c>
      <c r="D2009">
        <v>-79.900566100000006</v>
      </c>
      <c r="E2009">
        <v>71</v>
      </c>
      <c r="F2009">
        <v>103</v>
      </c>
      <c r="I2009" t="str">
        <f t="shared" si="62"/>
        <v>NO</v>
      </c>
      <c r="J2009" t="str">
        <f t="shared" si="63"/>
        <v>NO</v>
      </c>
    </row>
    <row r="2010" spans="1:10" x14ac:dyDescent="0.25">
      <c r="A2010">
        <v>47.437375070000002</v>
      </c>
      <c r="B2010">
        <v>20935</v>
      </c>
      <c r="C2010">
        <v>-2.021484375</v>
      </c>
      <c r="D2010">
        <v>-87.890625</v>
      </c>
      <c r="E2010">
        <v>71</v>
      </c>
      <c r="F2010">
        <v>103</v>
      </c>
      <c r="I2010" t="str">
        <f t="shared" si="62"/>
        <v>NO</v>
      </c>
      <c r="J2010" t="str">
        <f t="shared" si="63"/>
        <v>NO</v>
      </c>
    </row>
    <row r="2011" spans="1:10" x14ac:dyDescent="0.25">
      <c r="A2011">
        <v>47.447374340000003</v>
      </c>
      <c r="B2011">
        <v>20945</v>
      </c>
      <c r="C2011">
        <v>-2.8125</v>
      </c>
      <c r="D2011">
        <v>-71.910514800000001</v>
      </c>
      <c r="E2011">
        <v>71</v>
      </c>
      <c r="F2011">
        <v>103</v>
      </c>
      <c r="I2011" t="str">
        <f t="shared" si="62"/>
        <v>NO</v>
      </c>
      <c r="J2011" t="str">
        <f t="shared" si="63"/>
        <v>NO</v>
      </c>
    </row>
    <row r="2012" spans="1:10" x14ac:dyDescent="0.25">
      <c r="A2012">
        <v>47.458374499999998</v>
      </c>
      <c r="B2012">
        <v>20956</v>
      </c>
      <c r="C2012">
        <v>-3.603515625</v>
      </c>
      <c r="D2012">
        <v>-79.1015625</v>
      </c>
      <c r="E2012">
        <v>71</v>
      </c>
      <c r="F2012">
        <v>103</v>
      </c>
      <c r="I2012" t="str">
        <f t="shared" si="62"/>
        <v>NO</v>
      </c>
      <c r="J2012" t="str">
        <f t="shared" si="63"/>
        <v>NO</v>
      </c>
    </row>
    <row r="2013" spans="1:10" x14ac:dyDescent="0.25">
      <c r="A2013">
        <v>47.468375440000003</v>
      </c>
      <c r="B2013">
        <v>20966</v>
      </c>
      <c r="C2013">
        <v>-4.39453125</v>
      </c>
      <c r="D2013">
        <v>-71.910514800000001</v>
      </c>
      <c r="E2013">
        <v>71</v>
      </c>
      <c r="F2013">
        <v>103</v>
      </c>
      <c r="I2013" t="str">
        <f t="shared" si="62"/>
        <v>NO</v>
      </c>
      <c r="J2013" t="str">
        <f t="shared" si="63"/>
        <v>NO</v>
      </c>
    </row>
    <row r="2014" spans="1:10" x14ac:dyDescent="0.25">
      <c r="A2014">
        <v>47.47837663</v>
      </c>
      <c r="B2014">
        <v>20977</v>
      </c>
      <c r="C2014">
        <v>-5.185546875</v>
      </c>
      <c r="D2014">
        <v>-79.1015625</v>
      </c>
      <c r="E2014">
        <v>71</v>
      </c>
      <c r="F2014">
        <v>103</v>
      </c>
      <c r="I2014" t="str">
        <f t="shared" si="62"/>
        <v>NO</v>
      </c>
      <c r="J2014" t="str">
        <f t="shared" si="63"/>
        <v>NO</v>
      </c>
    </row>
    <row r="2015" spans="1:10" x14ac:dyDescent="0.25">
      <c r="A2015">
        <v>47.48937488</v>
      </c>
      <c r="B2015">
        <v>20987</v>
      </c>
      <c r="C2015">
        <v>-5.80078125</v>
      </c>
      <c r="D2015">
        <v>-61.5234375</v>
      </c>
      <c r="E2015">
        <v>71</v>
      </c>
      <c r="F2015">
        <v>103</v>
      </c>
      <c r="I2015" t="str">
        <f t="shared" si="62"/>
        <v>NO</v>
      </c>
      <c r="J2015" t="str">
        <f t="shared" si="63"/>
        <v>NO</v>
      </c>
    </row>
    <row r="2016" spans="1:10" x14ac:dyDescent="0.25">
      <c r="A2016">
        <v>47.49937654</v>
      </c>
      <c r="B2016">
        <v>20997</v>
      </c>
      <c r="C2016">
        <v>-6.50390625</v>
      </c>
      <c r="D2016">
        <v>-63.9204559</v>
      </c>
      <c r="E2016">
        <v>71</v>
      </c>
      <c r="F2016">
        <v>103</v>
      </c>
      <c r="I2016" t="str">
        <f t="shared" si="62"/>
        <v>NO</v>
      </c>
      <c r="J2016" t="str">
        <f t="shared" si="63"/>
        <v>NO</v>
      </c>
    </row>
    <row r="2017" spans="1:10" x14ac:dyDescent="0.25">
      <c r="A2017">
        <v>47.510375500000002</v>
      </c>
      <c r="B2017">
        <v>21008</v>
      </c>
      <c r="C2017">
        <v>-7.119140625</v>
      </c>
      <c r="D2017">
        <v>-61.5234375</v>
      </c>
      <c r="E2017">
        <v>71</v>
      </c>
      <c r="F2017">
        <v>103</v>
      </c>
      <c r="I2017" t="str">
        <f t="shared" si="62"/>
        <v>NO</v>
      </c>
      <c r="J2017" t="str">
        <f t="shared" si="63"/>
        <v>NO</v>
      </c>
    </row>
    <row r="2018" spans="1:10" x14ac:dyDescent="0.25">
      <c r="A2018">
        <v>47.5203743</v>
      </c>
      <c r="B2018">
        <v>21018</v>
      </c>
      <c r="C2018">
        <v>-7.646484375</v>
      </c>
      <c r="D2018">
        <v>-47.9403419</v>
      </c>
      <c r="E2018">
        <v>71</v>
      </c>
      <c r="F2018">
        <v>103</v>
      </c>
      <c r="I2018" t="str">
        <f t="shared" si="62"/>
        <v>NO</v>
      </c>
      <c r="J2018" t="str">
        <f t="shared" si="63"/>
        <v>NO</v>
      </c>
    </row>
    <row r="2019" spans="1:10" x14ac:dyDescent="0.25">
      <c r="A2019">
        <v>47.531375169999997</v>
      </c>
      <c r="B2019">
        <v>21029</v>
      </c>
      <c r="C2019">
        <v>-8.173828125</v>
      </c>
      <c r="D2019">
        <v>-52.734375</v>
      </c>
      <c r="E2019">
        <v>71</v>
      </c>
      <c r="F2019">
        <v>103</v>
      </c>
      <c r="I2019" t="str">
        <f t="shared" si="62"/>
        <v>NO</v>
      </c>
      <c r="J2019" t="str">
        <f t="shared" si="63"/>
        <v>NO</v>
      </c>
    </row>
    <row r="2020" spans="1:10" x14ac:dyDescent="0.25">
      <c r="A2020">
        <v>47.541374920000003</v>
      </c>
      <c r="B2020">
        <v>21039</v>
      </c>
      <c r="C2020">
        <v>-8.61328125</v>
      </c>
      <c r="D2020">
        <v>-39.9502831</v>
      </c>
      <c r="E2020">
        <v>71</v>
      </c>
      <c r="F2020">
        <v>103</v>
      </c>
      <c r="I2020" t="str">
        <f t="shared" si="62"/>
        <v>NO</v>
      </c>
      <c r="J2020" t="str">
        <f t="shared" si="63"/>
        <v>NO</v>
      </c>
    </row>
    <row r="2021" spans="1:10" x14ac:dyDescent="0.25">
      <c r="A2021">
        <v>47.552376029999998</v>
      </c>
      <c r="B2021">
        <v>21050</v>
      </c>
      <c r="C2021">
        <v>-8.96484375</v>
      </c>
      <c r="D2021">
        <v>-35.15625</v>
      </c>
      <c r="E2021">
        <v>71</v>
      </c>
      <c r="F2021">
        <v>103</v>
      </c>
      <c r="I2021" t="str">
        <f t="shared" si="62"/>
        <v>NO</v>
      </c>
      <c r="J2021" t="str">
        <f t="shared" si="63"/>
        <v>NO</v>
      </c>
    </row>
    <row r="2022" spans="1:10" x14ac:dyDescent="0.25">
      <c r="A2022">
        <v>47.562374349999999</v>
      </c>
      <c r="B2022">
        <v>21060</v>
      </c>
      <c r="C2022">
        <v>-9.228515625</v>
      </c>
      <c r="D2022">
        <v>-26.3671875</v>
      </c>
      <c r="E2022">
        <v>71</v>
      </c>
      <c r="F2022">
        <v>103</v>
      </c>
      <c r="I2022" t="str">
        <f t="shared" si="62"/>
        <v>NO</v>
      </c>
      <c r="J2022" t="str">
        <f t="shared" si="63"/>
        <v>NO</v>
      </c>
    </row>
    <row r="2023" spans="1:10" x14ac:dyDescent="0.25">
      <c r="A2023">
        <v>47.572374580000002</v>
      </c>
      <c r="B2023">
        <v>21070</v>
      </c>
      <c r="C2023">
        <v>-9.404296875</v>
      </c>
      <c r="D2023">
        <v>-15.980114</v>
      </c>
      <c r="E2023">
        <v>71</v>
      </c>
      <c r="F2023">
        <v>103</v>
      </c>
      <c r="I2023" t="str">
        <f t="shared" si="62"/>
        <v>NO</v>
      </c>
      <c r="J2023" t="str">
        <f t="shared" si="63"/>
        <v>YES</v>
      </c>
    </row>
    <row r="2024" spans="1:10" x14ac:dyDescent="0.25">
      <c r="A2024">
        <v>47.583375220000001</v>
      </c>
      <c r="B2024">
        <v>21081</v>
      </c>
      <c r="C2024">
        <v>-9.580078125</v>
      </c>
      <c r="D2024">
        <v>-17.578125</v>
      </c>
      <c r="E2024">
        <v>71</v>
      </c>
      <c r="F2024">
        <v>103</v>
      </c>
      <c r="I2024" t="str">
        <f t="shared" si="62"/>
        <v>NO</v>
      </c>
      <c r="J2024" t="str">
        <f t="shared" si="63"/>
        <v>YES</v>
      </c>
    </row>
    <row r="2025" spans="1:10" x14ac:dyDescent="0.25">
      <c r="A2025">
        <v>47.593858480000002</v>
      </c>
      <c r="B2025">
        <v>21091</v>
      </c>
      <c r="C2025">
        <v>-9.580078125</v>
      </c>
      <c r="D2025">
        <v>0</v>
      </c>
      <c r="E2025">
        <v>71</v>
      </c>
      <c r="F2025">
        <v>103</v>
      </c>
      <c r="I2025" t="str">
        <f t="shared" si="62"/>
        <v>NO</v>
      </c>
      <c r="J2025" t="str">
        <f t="shared" si="63"/>
        <v>YES</v>
      </c>
    </row>
    <row r="2026" spans="1:10" x14ac:dyDescent="0.25">
      <c r="A2026">
        <v>47.604375359999999</v>
      </c>
      <c r="B2026">
        <v>21102</v>
      </c>
      <c r="C2026">
        <v>-9.580078125</v>
      </c>
      <c r="D2026">
        <v>0</v>
      </c>
      <c r="E2026">
        <v>71</v>
      </c>
      <c r="F2026">
        <v>103</v>
      </c>
      <c r="I2026" t="str">
        <f t="shared" si="62"/>
        <v>NO</v>
      </c>
      <c r="J2026" t="str">
        <f t="shared" si="63"/>
        <v>NO</v>
      </c>
    </row>
    <row r="2027" spans="1:10" x14ac:dyDescent="0.25">
      <c r="A2027">
        <v>47.614375109999997</v>
      </c>
      <c r="B2027">
        <v>21112</v>
      </c>
      <c r="C2027">
        <v>-9.4921875</v>
      </c>
      <c r="D2027">
        <v>7.9900570000000002</v>
      </c>
      <c r="E2027">
        <v>71</v>
      </c>
      <c r="F2027">
        <v>103</v>
      </c>
      <c r="I2027" t="str">
        <f t="shared" si="62"/>
        <v>NO</v>
      </c>
      <c r="J2027" t="str">
        <f t="shared" si="63"/>
        <v>NO</v>
      </c>
    </row>
    <row r="2028" spans="1:10" x14ac:dyDescent="0.25">
      <c r="A2028">
        <v>47.624376769999998</v>
      </c>
      <c r="B2028">
        <v>21123</v>
      </c>
      <c r="C2028">
        <v>-9.228515625</v>
      </c>
      <c r="D2028">
        <v>26.3671875</v>
      </c>
      <c r="E2028">
        <v>71</v>
      </c>
      <c r="F2028">
        <v>103</v>
      </c>
      <c r="I2028" t="str">
        <f t="shared" si="62"/>
        <v>NO</v>
      </c>
      <c r="J2028" t="str">
        <f t="shared" si="63"/>
        <v>NO</v>
      </c>
    </row>
    <row r="2029" spans="1:10" x14ac:dyDescent="0.25">
      <c r="A2029">
        <v>47.635375260000004</v>
      </c>
      <c r="B2029">
        <v>21133</v>
      </c>
      <c r="C2029">
        <v>-8.96484375</v>
      </c>
      <c r="D2029">
        <v>26.3671875</v>
      </c>
      <c r="E2029">
        <v>71</v>
      </c>
      <c r="F2029">
        <v>103</v>
      </c>
      <c r="I2029" t="str">
        <f t="shared" si="62"/>
        <v>NO</v>
      </c>
      <c r="J2029" t="str">
        <f t="shared" si="63"/>
        <v>NO</v>
      </c>
    </row>
    <row r="2030" spans="1:10" x14ac:dyDescent="0.25">
      <c r="A2030">
        <v>47.645374769999997</v>
      </c>
      <c r="B2030">
        <v>21143</v>
      </c>
      <c r="C2030">
        <v>-8.701171875</v>
      </c>
      <c r="D2030">
        <v>23.970171000000001</v>
      </c>
      <c r="E2030">
        <v>71</v>
      </c>
      <c r="F2030">
        <v>103</v>
      </c>
      <c r="I2030" t="str">
        <f t="shared" si="62"/>
        <v>NO</v>
      </c>
      <c r="J2030" t="str">
        <f t="shared" si="63"/>
        <v>NO</v>
      </c>
    </row>
    <row r="2031" spans="1:10" x14ac:dyDescent="0.25">
      <c r="A2031">
        <v>47.656375410000003</v>
      </c>
      <c r="B2031">
        <v>21154</v>
      </c>
      <c r="C2031">
        <v>-8.26171875</v>
      </c>
      <c r="D2031">
        <v>43.9453125</v>
      </c>
      <c r="E2031">
        <v>71</v>
      </c>
      <c r="F2031">
        <v>103</v>
      </c>
      <c r="I2031" t="str">
        <f t="shared" si="62"/>
        <v>NO</v>
      </c>
      <c r="J2031" t="str">
        <f t="shared" si="63"/>
        <v>NO</v>
      </c>
    </row>
    <row r="2032" spans="1:10" x14ac:dyDescent="0.25">
      <c r="A2032">
        <v>47.666374679999997</v>
      </c>
      <c r="B2032">
        <v>21164</v>
      </c>
      <c r="C2032">
        <v>-7.734375</v>
      </c>
      <c r="D2032">
        <v>47.9403419</v>
      </c>
      <c r="E2032">
        <v>71</v>
      </c>
      <c r="F2032">
        <v>103</v>
      </c>
      <c r="I2032" t="str">
        <f t="shared" si="62"/>
        <v>NO</v>
      </c>
      <c r="J2032" t="str">
        <f t="shared" si="63"/>
        <v>NO</v>
      </c>
    </row>
    <row r="2033" spans="1:10" x14ac:dyDescent="0.25">
      <c r="A2033">
        <v>47.677377460000002</v>
      </c>
      <c r="B2033">
        <v>21175</v>
      </c>
      <c r="C2033">
        <v>-7.20703125</v>
      </c>
      <c r="D2033">
        <v>52.734375</v>
      </c>
      <c r="E2033">
        <v>71</v>
      </c>
      <c r="F2033">
        <v>103</v>
      </c>
      <c r="I2033" t="str">
        <f t="shared" si="62"/>
        <v>NO</v>
      </c>
      <c r="J2033" t="str">
        <f t="shared" si="63"/>
        <v>NO</v>
      </c>
    </row>
    <row r="2034" spans="1:10" x14ac:dyDescent="0.25">
      <c r="A2034">
        <v>47.68718243</v>
      </c>
      <c r="B2034">
        <v>21185</v>
      </c>
      <c r="C2034">
        <v>-6.6796875</v>
      </c>
      <c r="D2034">
        <v>52.734375</v>
      </c>
      <c r="E2034">
        <v>71</v>
      </c>
      <c r="F2034">
        <v>103</v>
      </c>
      <c r="I2034" t="str">
        <f t="shared" si="62"/>
        <v>NO</v>
      </c>
      <c r="J2034" t="str">
        <f t="shared" si="63"/>
        <v>NO</v>
      </c>
    </row>
    <row r="2035" spans="1:10" x14ac:dyDescent="0.25">
      <c r="A2035">
        <v>47.69818068</v>
      </c>
      <c r="B2035">
        <v>21195</v>
      </c>
      <c r="C2035">
        <v>-5.9765625</v>
      </c>
      <c r="D2035">
        <v>63.9204559</v>
      </c>
      <c r="E2035">
        <v>71</v>
      </c>
      <c r="F2035">
        <v>103</v>
      </c>
      <c r="I2035" t="str">
        <f t="shared" si="62"/>
        <v>NO</v>
      </c>
      <c r="J2035" t="str">
        <f t="shared" si="63"/>
        <v>NO</v>
      </c>
    </row>
    <row r="2036" spans="1:10" x14ac:dyDescent="0.25">
      <c r="A2036">
        <v>47.709181790000002</v>
      </c>
      <c r="B2036">
        <v>21206</v>
      </c>
      <c r="C2036">
        <v>-5.2734375</v>
      </c>
      <c r="D2036">
        <v>70.3125</v>
      </c>
      <c r="E2036">
        <v>71</v>
      </c>
      <c r="F2036">
        <v>103</v>
      </c>
      <c r="I2036" t="str">
        <f t="shared" si="62"/>
        <v>NO</v>
      </c>
      <c r="J2036" t="str">
        <f t="shared" si="63"/>
        <v>NO</v>
      </c>
    </row>
    <row r="2037" spans="1:10" x14ac:dyDescent="0.25">
      <c r="A2037">
        <v>47.71918178</v>
      </c>
      <c r="B2037">
        <v>21216</v>
      </c>
      <c r="C2037">
        <v>-4.5703125</v>
      </c>
      <c r="D2037">
        <v>63.9204559</v>
      </c>
      <c r="E2037">
        <v>71</v>
      </c>
      <c r="F2037">
        <v>103</v>
      </c>
      <c r="I2037" t="str">
        <f t="shared" si="62"/>
        <v>NO</v>
      </c>
      <c r="J2037" t="str">
        <f t="shared" si="63"/>
        <v>NO</v>
      </c>
    </row>
    <row r="2038" spans="1:10" x14ac:dyDescent="0.25">
      <c r="A2038">
        <v>47.729187009999997</v>
      </c>
      <c r="B2038">
        <v>21227</v>
      </c>
      <c r="C2038">
        <v>-3.779296875</v>
      </c>
      <c r="D2038">
        <v>79.1015625</v>
      </c>
      <c r="E2038">
        <v>71</v>
      </c>
      <c r="F2038">
        <v>103</v>
      </c>
      <c r="I2038" t="str">
        <f t="shared" si="62"/>
        <v>NO</v>
      </c>
      <c r="J2038" t="str">
        <f t="shared" si="63"/>
        <v>NO</v>
      </c>
    </row>
    <row r="2039" spans="1:10" x14ac:dyDescent="0.25">
      <c r="A2039">
        <v>47.739181279999997</v>
      </c>
      <c r="B2039">
        <v>21237</v>
      </c>
      <c r="C2039">
        <v>-2.98828125</v>
      </c>
      <c r="D2039">
        <v>71.910514800000001</v>
      </c>
      <c r="E2039">
        <v>71</v>
      </c>
      <c r="F2039">
        <v>103</v>
      </c>
      <c r="I2039" t="str">
        <f t="shared" si="62"/>
        <v>NO</v>
      </c>
      <c r="J2039" t="str">
        <f t="shared" si="63"/>
        <v>NO</v>
      </c>
    </row>
    <row r="2040" spans="1:10" x14ac:dyDescent="0.25">
      <c r="A2040">
        <v>47.750183110000002</v>
      </c>
      <c r="B2040">
        <v>21248</v>
      </c>
      <c r="C2040">
        <v>-2.197265625</v>
      </c>
      <c r="D2040">
        <v>79.1015625</v>
      </c>
      <c r="E2040">
        <v>71</v>
      </c>
      <c r="F2040">
        <v>103</v>
      </c>
      <c r="I2040" t="str">
        <f t="shared" si="62"/>
        <v>NO</v>
      </c>
      <c r="J2040" t="str">
        <f t="shared" si="63"/>
        <v>NO</v>
      </c>
    </row>
    <row r="2041" spans="1:10" x14ac:dyDescent="0.25">
      <c r="A2041">
        <v>47.760182139999998</v>
      </c>
      <c r="B2041">
        <v>21258</v>
      </c>
      <c r="C2041">
        <v>-1.318359375</v>
      </c>
      <c r="D2041">
        <v>87.890625</v>
      </c>
      <c r="E2041">
        <v>71</v>
      </c>
      <c r="F2041">
        <v>103</v>
      </c>
      <c r="I2041" t="str">
        <f t="shared" si="62"/>
        <v>NO</v>
      </c>
      <c r="J2041" t="str">
        <f t="shared" si="63"/>
        <v>NO</v>
      </c>
    </row>
    <row r="2042" spans="1:10" x14ac:dyDescent="0.25">
      <c r="A2042">
        <v>47.770371910000001</v>
      </c>
      <c r="B2042">
        <v>21268</v>
      </c>
      <c r="C2042">
        <v>-0.439453125</v>
      </c>
      <c r="D2042">
        <v>79.900566100000006</v>
      </c>
      <c r="E2042">
        <v>71</v>
      </c>
      <c r="F2042">
        <v>103</v>
      </c>
      <c r="I2042" t="str">
        <f t="shared" si="62"/>
        <v>NO</v>
      </c>
      <c r="J2042" t="str">
        <f t="shared" si="63"/>
        <v>NO</v>
      </c>
    </row>
    <row r="2043" spans="1:10" x14ac:dyDescent="0.25">
      <c r="A2043">
        <v>47.781373500000001</v>
      </c>
      <c r="B2043">
        <v>21279</v>
      </c>
      <c r="C2043">
        <v>0.3515625</v>
      </c>
      <c r="D2043">
        <v>79.1015625</v>
      </c>
      <c r="E2043">
        <v>71</v>
      </c>
      <c r="F2043">
        <v>103</v>
      </c>
      <c r="I2043" t="str">
        <f t="shared" si="62"/>
        <v>NO</v>
      </c>
      <c r="J2043" t="str">
        <f t="shared" si="63"/>
        <v>NO</v>
      </c>
    </row>
    <row r="2044" spans="1:10" x14ac:dyDescent="0.25">
      <c r="A2044">
        <v>47.791373489999998</v>
      </c>
      <c r="B2044">
        <v>21289</v>
      </c>
      <c r="C2044">
        <v>1.23046875</v>
      </c>
      <c r="D2044">
        <v>79.900566100000006</v>
      </c>
      <c r="E2044">
        <v>71</v>
      </c>
      <c r="F2044">
        <v>103</v>
      </c>
      <c r="I2044" t="str">
        <f t="shared" si="62"/>
        <v>NO</v>
      </c>
      <c r="J2044" t="str">
        <f t="shared" si="63"/>
        <v>NO</v>
      </c>
    </row>
    <row r="2045" spans="1:10" x14ac:dyDescent="0.25">
      <c r="A2045">
        <v>47.802371739999998</v>
      </c>
      <c r="B2045">
        <v>21300</v>
      </c>
      <c r="C2045">
        <v>2.021484375</v>
      </c>
      <c r="D2045">
        <v>79.1015625</v>
      </c>
      <c r="E2045">
        <v>71</v>
      </c>
      <c r="F2045">
        <v>103</v>
      </c>
      <c r="I2045" t="str">
        <f t="shared" si="62"/>
        <v>NO</v>
      </c>
      <c r="J2045" t="str">
        <f t="shared" si="63"/>
        <v>NO</v>
      </c>
    </row>
    <row r="2046" spans="1:10" x14ac:dyDescent="0.25">
      <c r="A2046">
        <v>47.812371970000001</v>
      </c>
      <c r="B2046">
        <v>21310</v>
      </c>
      <c r="C2046">
        <v>2.8125</v>
      </c>
      <c r="D2046">
        <v>71.910514800000001</v>
      </c>
      <c r="E2046">
        <v>71</v>
      </c>
      <c r="F2046">
        <v>103</v>
      </c>
      <c r="I2046" t="str">
        <f t="shared" si="62"/>
        <v>NO</v>
      </c>
      <c r="J2046" t="str">
        <f t="shared" si="63"/>
        <v>NO</v>
      </c>
    </row>
    <row r="2047" spans="1:10" x14ac:dyDescent="0.25">
      <c r="A2047">
        <v>47.823371170000001</v>
      </c>
      <c r="B2047">
        <v>21321</v>
      </c>
      <c r="C2047">
        <v>3.603515625</v>
      </c>
      <c r="D2047">
        <v>79.1015625</v>
      </c>
      <c r="E2047">
        <v>71</v>
      </c>
      <c r="F2047">
        <v>103</v>
      </c>
      <c r="I2047" t="str">
        <f t="shared" si="62"/>
        <v>NO</v>
      </c>
      <c r="J2047" t="str">
        <f t="shared" si="63"/>
        <v>NO</v>
      </c>
    </row>
    <row r="2048" spans="1:10" x14ac:dyDescent="0.25">
      <c r="A2048">
        <v>47.833370209999998</v>
      </c>
      <c r="B2048">
        <v>21331</v>
      </c>
      <c r="C2048">
        <v>4.39453125</v>
      </c>
      <c r="D2048">
        <v>79.1015625</v>
      </c>
      <c r="E2048">
        <v>71</v>
      </c>
      <c r="F2048">
        <v>103</v>
      </c>
      <c r="I2048" t="str">
        <f t="shared" si="62"/>
        <v>NO</v>
      </c>
      <c r="J2048" t="str">
        <f t="shared" si="63"/>
        <v>NO</v>
      </c>
    </row>
    <row r="2049" spans="1:10" x14ac:dyDescent="0.25">
      <c r="A2049">
        <v>47.843372340000002</v>
      </c>
      <c r="B2049">
        <v>21341</v>
      </c>
      <c r="C2049">
        <v>5.09765625</v>
      </c>
      <c r="D2049">
        <v>63.9204559</v>
      </c>
      <c r="E2049">
        <v>71</v>
      </c>
      <c r="F2049">
        <v>103</v>
      </c>
      <c r="I2049" t="str">
        <f t="shared" si="62"/>
        <v>NO</v>
      </c>
      <c r="J2049" t="str">
        <f t="shared" si="63"/>
        <v>NO</v>
      </c>
    </row>
    <row r="2050" spans="1:10" x14ac:dyDescent="0.25">
      <c r="A2050">
        <v>47.854560849999999</v>
      </c>
      <c r="B2050">
        <v>21352</v>
      </c>
      <c r="C2050">
        <v>5.712890625</v>
      </c>
      <c r="D2050">
        <v>61.5234375</v>
      </c>
      <c r="E2050">
        <v>71</v>
      </c>
      <c r="F2050">
        <v>103</v>
      </c>
      <c r="I2050" t="str">
        <f t="shared" si="62"/>
        <v>NO</v>
      </c>
      <c r="J2050" t="str">
        <f t="shared" si="63"/>
        <v>NO</v>
      </c>
    </row>
    <row r="2051" spans="1:10" x14ac:dyDescent="0.25">
      <c r="A2051">
        <v>47.864370819999998</v>
      </c>
      <c r="B2051">
        <v>21362</v>
      </c>
      <c r="C2051">
        <v>6.328125</v>
      </c>
      <c r="D2051">
        <v>55.930396999999999</v>
      </c>
      <c r="E2051">
        <v>71</v>
      </c>
      <c r="F2051">
        <v>103</v>
      </c>
      <c r="I2051" t="str">
        <f t="shared" si="62"/>
        <v>NO</v>
      </c>
      <c r="J2051" t="str">
        <f t="shared" si="63"/>
        <v>NO</v>
      </c>
    </row>
    <row r="2052" spans="1:10" x14ac:dyDescent="0.25">
      <c r="A2052">
        <v>47.875371219999998</v>
      </c>
      <c r="B2052">
        <v>21373</v>
      </c>
      <c r="C2052">
        <v>6.943359375</v>
      </c>
      <c r="D2052">
        <v>61.5234375</v>
      </c>
      <c r="E2052">
        <v>71</v>
      </c>
      <c r="F2052">
        <v>103</v>
      </c>
      <c r="I2052" t="str">
        <f t="shared" si="62"/>
        <v>NO</v>
      </c>
      <c r="J2052" t="str">
        <f t="shared" si="63"/>
        <v>NO</v>
      </c>
    </row>
    <row r="2053" spans="1:10" x14ac:dyDescent="0.25">
      <c r="A2053">
        <v>47.885373119999997</v>
      </c>
      <c r="B2053">
        <v>21383</v>
      </c>
      <c r="C2053">
        <v>7.3828125</v>
      </c>
      <c r="D2053">
        <v>39.9502831</v>
      </c>
      <c r="E2053">
        <v>71</v>
      </c>
      <c r="F2053">
        <v>103</v>
      </c>
      <c r="I2053" t="str">
        <f t="shared" si="62"/>
        <v>NO</v>
      </c>
      <c r="J2053" t="str">
        <f t="shared" si="63"/>
        <v>NO</v>
      </c>
    </row>
    <row r="2054" spans="1:10" x14ac:dyDescent="0.25">
      <c r="A2054">
        <v>47.896103859999997</v>
      </c>
      <c r="B2054">
        <v>21394</v>
      </c>
      <c r="C2054">
        <v>7.822265625</v>
      </c>
      <c r="D2054">
        <v>43.9453125</v>
      </c>
      <c r="E2054">
        <v>71</v>
      </c>
      <c r="F2054">
        <v>103</v>
      </c>
      <c r="I2054" t="str">
        <f t="shared" ref="I2054:I2117" si="64">IF(AND(C2055=MAX(C2051:C2059), _xlfn.STDEV.P(C2051:C2059)&gt;$K$6),"YES","NO")</f>
        <v>NO</v>
      </c>
      <c r="J2054" t="str">
        <f t="shared" ref="J2054:J2117" si="65">IF(AND(C2055=MIN(C2051:C2059), _xlfn.STDEV.P(C2051:C2059)&gt;$K$6),"YES","NO")</f>
        <v>NO</v>
      </c>
    </row>
    <row r="2055" spans="1:10" x14ac:dyDescent="0.25">
      <c r="A2055">
        <v>47.906451939999997</v>
      </c>
      <c r="B2055">
        <v>21404</v>
      </c>
      <c r="C2055">
        <v>8.26171875</v>
      </c>
      <c r="D2055">
        <v>43.9453125</v>
      </c>
      <c r="E2055">
        <v>71</v>
      </c>
      <c r="F2055">
        <v>103</v>
      </c>
      <c r="I2055" t="str">
        <f t="shared" si="64"/>
        <v>NO</v>
      </c>
      <c r="J2055" t="str">
        <f t="shared" si="65"/>
        <v>NO</v>
      </c>
    </row>
    <row r="2056" spans="1:10" x14ac:dyDescent="0.25">
      <c r="A2056">
        <v>47.916451690000002</v>
      </c>
      <c r="B2056">
        <v>21414</v>
      </c>
      <c r="C2056">
        <v>8.525390625</v>
      </c>
      <c r="D2056">
        <v>23.970171000000001</v>
      </c>
      <c r="E2056">
        <v>71</v>
      </c>
      <c r="F2056">
        <v>103</v>
      </c>
      <c r="I2056" t="str">
        <f t="shared" si="64"/>
        <v>NO</v>
      </c>
      <c r="J2056" t="str">
        <f t="shared" si="65"/>
        <v>NO</v>
      </c>
    </row>
    <row r="2057" spans="1:10" x14ac:dyDescent="0.25">
      <c r="A2057">
        <v>47.927453040000003</v>
      </c>
      <c r="B2057">
        <v>21425</v>
      </c>
      <c r="C2057">
        <v>8.7890625</v>
      </c>
      <c r="D2057">
        <v>26.3671875</v>
      </c>
      <c r="E2057">
        <v>71</v>
      </c>
      <c r="F2057">
        <v>103</v>
      </c>
      <c r="I2057" t="str">
        <f t="shared" si="64"/>
        <v>NO</v>
      </c>
      <c r="J2057" t="str">
        <f t="shared" si="65"/>
        <v>NO</v>
      </c>
    </row>
    <row r="2058" spans="1:10" x14ac:dyDescent="0.25">
      <c r="A2058">
        <v>47.937451600000003</v>
      </c>
      <c r="B2058">
        <v>21435</v>
      </c>
      <c r="C2058">
        <v>8.96484375</v>
      </c>
      <c r="D2058">
        <v>15.980114</v>
      </c>
      <c r="E2058">
        <v>71</v>
      </c>
      <c r="F2058">
        <v>103</v>
      </c>
      <c r="I2058" t="str">
        <f t="shared" si="64"/>
        <v>NO</v>
      </c>
      <c r="J2058" t="str">
        <f t="shared" si="65"/>
        <v>NO</v>
      </c>
    </row>
    <row r="2059" spans="1:10" x14ac:dyDescent="0.25">
      <c r="A2059">
        <v>47.948451759999998</v>
      </c>
      <c r="B2059">
        <v>21446</v>
      </c>
      <c r="C2059">
        <v>9.052734375</v>
      </c>
      <c r="D2059">
        <v>8.7890625</v>
      </c>
      <c r="E2059">
        <v>71</v>
      </c>
      <c r="F2059">
        <v>103</v>
      </c>
      <c r="I2059" t="str">
        <f t="shared" si="64"/>
        <v>YES</v>
      </c>
      <c r="J2059" t="str">
        <f t="shared" si="65"/>
        <v>NO</v>
      </c>
    </row>
    <row r="2060" spans="1:10" x14ac:dyDescent="0.25">
      <c r="A2060">
        <v>47.958455319999999</v>
      </c>
      <c r="B2060">
        <v>21456</v>
      </c>
      <c r="C2060">
        <v>9.140625</v>
      </c>
      <c r="D2060">
        <v>7.9900570000000002</v>
      </c>
      <c r="E2060">
        <v>71</v>
      </c>
      <c r="F2060">
        <v>103</v>
      </c>
      <c r="I2060" t="str">
        <f t="shared" si="64"/>
        <v>NO</v>
      </c>
      <c r="J2060" t="str">
        <f t="shared" si="65"/>
        <v>NO</v>
      </c>
    </row>
    <row r="2061" spans="1:10" x14ac:dyDescent="0.25">
      <c r="A2061">
        <v>47.968451979999998</v>
      </c>
      <c r="B2061">
        <v>21467</v>
      </c>
      <c r="C2061">
        <v>9.052734375</v>
      </c>
      <c r="D2061">
        <v>-8.7890625</v>
      </c>
      <c r="E2061">
        <v>71</v>
      </c>
      <c r="F2061">
        <v>103</v>
      </c>
      <c r="I2061" t="str">
        <f t="shared" si="64"/>
        <v>NO</v>
      </c>
      <c r="J2061" t="str">
        <f t="shared" si="65"/>
        <v>NO</v>
      </c>
    </row>
    <row r="2062" spans="1:10" x14ac:dyDescent="0.25">
      <c r="A2062">
        <v>47.979318620000001</v>
      </c>
      <c r="B2062">
        <v>21477</v>
      </c>
      <c r="C2062">
        <v>8.876953125</v>
      </c>
      <c r="D2062">
        <v>-17.578125</v>
      </c>
      <c r="E2062">
        <v>71</v>
      </c>
      <c r="F2062">
        <v>103</v>
      </c>
      <c r="I2062" t="str">
        <f t="shared" si="64"/>
        <v>NO</v>
      </c>
      <c r="J2062" t="str">
        <f t="shared" si="65"/>
        <v>NO</v>
      </c>
    </row>
    <row r="2063" spans="1:10" x14ac:dyDescent="0.25">
      <c r="A2063">
        <v>47.989500280000001</v>
      </c>
      <c r="B2063">
        <v>21487</v>
      </c>
      <c r="C2063">
        <v>8.701171875</v>
      </c>
      <c r="D2063">
        <v>-15.980114</v>
      </c>
      <c r="E2063">
        <v>71</v>
      </c>
      <c r="F2063">
        <v>103</v>
      </c>
      <c r="I2063" t="str">
        <f t="shared" si="64"/>
        <v>NO</v>
      </c>
      <c r="J2063" t="str">
        <f t="shared" si="65"/>
        <v>NO</v>
      </c>
    </row>
    <row r="2064" spans="1:10" x14ac:dyDescent="0.25">
      <c r="A2064">
        <v>48.000503780000003</v>
      </c>
      <c r="B2064">
        <v>21498</v>
      </c>
      <c r="C2064">
        <v>8.4375</v>
      </c>
      <c r="D2064">
        <v>-26.3671875</v>
      </c>
      <c r="E2064">
        <v>71</v>
      </c>
      <c r="F2064">
        <v>103</v>
      </c>
      <c r="I2064" t="str">
        <f t="shared" si="64"/>
        <v>NO</v>
      </c>
      <c r="J2064" t="str">
        <f t="shared" si="65"/>
        <v>NO</v>
      </c>
    </row>
    <row r="2065" spans="1:10" x14ac:dyDescent="0.25">
      <c r="A2065">
        <v>48.010499719999999</v>
      </c>
      <c r="B2065">
        <v>21508</v>
      </c>
      <c r="C2065">
        <v>8.0859375</v>
      </c>
      <c r="D2065">
        <v>-31.960228000000001</v>
      </c>
      <c r="E2065">
        <v>71</v>
      </c>
      <c r="F2065">
        <v>103</v>
      </c>
      <c r="I2065" t="str">
        <f t="shared" si="64"/>
        <v>NO</v>
      </c>
      <c r="J2065" t="str">
        <f t="shared" si="65"/>
        <v>NO</v>
      </c>
    </row>
    <row r="2066" spans="1:10" x14ac:dyDescent="0.25">
      <c r="A2066">
        <v>48.020500660000003</v>
      </c>
      <c r="B2066">
        <v>21519</v>
      </c>
      <c r="C2066">
        <v>7.734375</v>
      </c>
      <c r="D2066">
        <v>-35.15625</v>
      </c>
      <c r="E2066">
        <v>71</v>
      </c>
      <c r="F2066">
        <v>103</v>
      </c>
      <c r="I2066" t="str">
        <f t="shared" si="64"/>
        <v>NO</v>
      </c>
      <c r="J2066" t="str">
        <f t="shared" si="65"/>
        <v>NO</v>
      </c>
    </row>
    <row r="2067" spans="1:10" x14ac:dyDescent="0.25">
      <c r="A2067">
        <v>48.031500340000001</v>
      </c>
      <c r="B2067">
        <v>21529</v>
      </c>
      <c r="C2067">
        <v>7.20703125</v>
      </c>
      <c r="D2067">
        <v>-47.9403419</v>
      </c>
      <c r="E2067">
        <v>71</v>
      </c>
      <c r="F2067">
        <v>103</v>
      </c>
      <c r="I2067" t="str">
        <f t="shared" si="64"/>
        <v>NO</v>
      </c>
      <c r="J2067" t="str">
        <f t="shared" si="65"/>
        <v>NO</v>
      </c>
    </row>
    <row r="2068" spans="1:10" x14ac:dyDescent="0.25">
      <c r="A2068">
        <v>48.041499850000001</v>
      </c>
      <c r="B2068">
        <v>21540</v>
      </c>
      <c r="C2068">
        <v>6.6796875</v>
      </c>
      <c r="D2068">
        <v>-52.734375</v>
      </c>
      <c r="E2068">
        <v>71</v>
      </c>
      <c r="F2068">
        <v>103</v>
      </c>
      <c r="I2068" t="str">
        <f t="shared" si="64"/>
        <v>NO</v>
      </c>
      <c r="J2068" t="str">
        <f t="shared" si="65"/>
        <v>NO</v>
      </c>
    </row>
    <row r="2069" spans="1:10" x14ac:dyDescent="0.25">
      <c r="A2069">
        <v>48.052500250000001</v>
      </c>
      <c r="B2069">
        <v>21550</v>
      </c>
      <c r="C2069">
        <f>AVERAGE(C2068,C2070)</f>
        <v>6.064453125</v>
      </c>
      <c r="D2069">
        <v>-58.59375</v>
      </c>
      <c r="E2069">
        <v>71</v>
      </c>
      <c r="F2069">
        <v>103</v>
      </c>
      <c r="I2069" t="str">
        <f t="shared" si="64"/>
        <v>NO</v>
      </c>
      <c r="J2069" t="str">
        <f t="shared" si="65"/>
        <v>NO</v>
      </c>
    </row>
    <row r="2070" spans="1:10" x14ac:dyDescent="0.25">
      <c r="A2070">
        <v>48.06250215</v>
      </c>
      <c r="B2070">
        <v>21560</v>
      </c>
      <c r="C2070">
        <v>5.44921875</v>
      </c>
      <c r="D2070">
        <v>-64.453125</v>
      </c>
      <c r="E2070">
        <v>71</v>
      </c>
      <c r="F2070">
        <v>103</v>
      </c>
      <c r="I2070" t="str">
        <f t="shared" si="64"/>
        <v>NO</v>
      </c>
      <c r="J2070" t="str">
        <f t="shared" si="65"/>
        <v>NO</v>
      </c>
    </row>
    <row r="2071" spans="1:10" x14ac:dyDescent="0.25">
      <c r="A2071">
        <v>48.073500629999998</v>
      </c>
      <c r="B2071">
        <v>21571</v>
      </c>
      <c r="C2071">
        <v>4.74609375</v>
      </c>
      <c r="D2071">
        <v>-70.3125</v>
      </c>
      <c r="E2071">
        <v>71</v>
      </c>
      <c r="F2071">
        <v>103</v>
      </c>
      <c r="I2071" t="str">
        <f t="shared" si="64"/>
        <v>NO</v>
      </c>
      <c r="J2071" t="str">
        <f t="shared" si="65"/>
        <v>NO</v>
      </c>
    </row>
    <row r="2072" spans="1:10" x14ac:dyDescent="0.25">
      <c r="A2072">
        <v>48.083502529999997</v>
      </c>
      <c r="B2072">
        <v>21581</v>
      </c>
      <c r="C2072">
        <v>4.04296875</v>
      </c>
      <c r="D2072">
        <v>-63.9204559</v>
      </c>
      <c r="E2072">
        <v>71</v>
      </c>
      <c r="F2072">
        <v>103</v>
      </c>
      <c r="I2072" t="str">
        <f t="shared" si="64"/>
        <v>NO</v>
      </c>
      <c r="J2072" t="str">
        <f t="shared" si="65"/>
        <v>NO</v>
      </c>
    </row>
    <row r="2073" spans="1:10" x14ac:dyDescent="0.25">
      <c r="A2073">
        <v>48.094500539999999</v>
      </c>
      <c r="B2073">
        <v>21592</v>
      </c>
      <c r="C2073">
        <v>3.33984375</v>
      </c>
      <c r="D2073">
        <v>-70.3125</v>
      </c>
      <c r="E2073">
        <v>71</v>
      </c>
      <c r="F2073">
        <v>103</v>
      </c>
      <c r="I2073" t="str">
        <f t="shared" si="64"/>
        <v>NO</v>
      </c>
      <c r="J2073" t="str">
        <f t="shared" si="65"/>
        <v>NO</v>
      </c>
    </row>
    <row r="2074" spans="1:10" x14ac:dyDescent="0.25">
      <c r="A2074">
        <v>48.104500530000003</v>
      </c>
      <c r="B2074">
        <v>21602</v>
      </c>
      <c r="C2074">
        <v>2.548828125</v>
      </c>
      <c r="D2074">
        <v>-71.910514800000001</v>
      </c>
      <c r="E2074">
        <v>71</v>
      </c>
      <c r="F2074">
        <v>103</v>
      </c>
      <c r="I2074" t="str">
        <f t="shared" si="64"/>
        <v>NO</v>
      </c>
      <c r="J2074" t="str">
        <f t="shared" si="65"/>
        <v>NO</v>
      </c>
    </row>
    <row r="2075" spans="1:10" x14ac:dyDescent="0.25">
      <c r="A2075">
        <v>48.114996429999998</v>
      </c>
      <c r="B2075">
        <v>21613</v>
      </c>
      <c r="C2075">
        <v>1.669921875</v>
      </c>
      <c r="D2075">
        <v>-87.890625</v>
      </c>
      <c r="E2075">
        <v>71</v>
      </c>
      <c r="F2075">
        <v>103</v>
      </c>
      <c r="I2075" t="str">
        <f t="shared" si="64"/>
        <v>NO</v>
      </c>
      <c r="J2075" t="str">
        <f t="shared" si="65"/>
        <v>NO</v>
      </c>
    </row>
    <row r="2076" spans="1:10" x14ac:dyDescent="0.25">
      <c r="A2076">
        <v>48.125412699999998</v>
      </c>
      <c r="B2076">
        <v>21623</v>
      </c>
      <c r="C2076">
        <v>0.87890625</v>
      </c>
      <c r="D2076">
        <v>-79.1015625</v>
      </c>
      <c r="E2076">
        <v>71</v>
      </c>
      <c r="F2076">
        <v>103</v>
      </c>
      <c r="I2076" t="str">
        <f t="shared" si="64"/>
        <v>NO</v>
      </c>
      <c r="J2076" t="str">
        <f t="shared" si="65"/>
        <v>NO</v>
      </c>
    </row>
    <row r="2077" spans="1:10" x14ac:dyDescent="0.25">
      <c r="A2077">
        <v>48.136036160000003</v>
      </c>
      <c r="B2077">
        <v>21633</v>
      </c>
      <c r="C2077">
        <v>0</v>
      </c>
      <c r="D2077">
        <v>-79.900566100000006</v>
      </c>
      <c r="E2077">
        <v>71</v>
      </c>
      <c r="F2077">
        <v>103</v>
      </c>
      <c r="I2077" t="str">
        <f t="shared" si="64"/>
        <v>NO</v>
      </c>
      <c r="J2077" t="str">
        <f t="shared" si="65"/>
        <v>NO</v>
      </c>
    </row>
    <row r="2078" spans="1:10" x14ac:dyDescent="0.25">
      <c r="A2078">
        <v>48.146199940000002</v>
      </c>
      <c r="B2078">
        <v>21644</v>
      </c>
      <c r="C2078">
        <v>-0.791015625</v>
      </c>
      <c r="D2078">
        <v>-79.1015625</v>
      </c>
      <c r="E2078">
        <v>71</v>
      </c>
      <c r="F2078">
        <v>103</v>
      </c>
      <c r="I2078" t="str">
        <f t="shared" si="64"/>
        <v>NO</v>
      </c>
      <c r="J2078" t="str">
        <f t="shared" si="65"/>
        <v>NO</v>
      </c>
    </row>
    <row r="2079" spans="1:10" x14ac:dyDescent="0.25">
      <c r="A2079">
        <v>48.157083989999997</v>
      </c>
      <c r="B2079">
        <v>21654</v>
      </c>
      <c r="C2079">
        <v>-1.58203125</v>
      </c>
      <c r="D2079">
        <v>-71.910514800000001</v>
      </c>
      <c r="E2079">
        <v>71</v>
      </c>
      <c r="F2079">
        <v>103</v>
      </c>
      <c r="I2079" t="str">
        <f t="shared" si="64"/>
        <v>NO</v>
      </c>
      <c r="J2079" t="str">
        <f t="shared" si="65"/>
        <v>NO</v>
      </c>
    </row>
    <row r="2080" spans="1:10" x14ac:dyDescent="0.25">
      <c r="A2080">
        <v>48.16727805</v>
      </c>
      <c r="B2080">
        <v>21665</v>
      </c>
      <c r="C2080">
        <v>-2.4609375</v>
      </c>
      <c r="D2080">
        <v>-87.890625</v>
      </c>
      <c r="E2080">
        <v>71</v>
      </c>
      <c r="F2080">
        <v>103</v>
      </c>
      <c r="I2080" t="str">
        <f t="shared" si="64"/>
        <v>NO</v>
      </c>
      <c r="J2080" t="str">
        <f t="shared" si="65"/>
        <v>NO</v>
      </c>
    </row>
    <row r="2081" spans="1:10" x14ac:dyDescent="0.25">
      <c r="A2081">
        <v>48.17788625</v>
      </c>
      <c r="B2081">
        <v>21675</v>
      </c>
      <c r="C2081">
        <v>-3.251953125</v>
      </c>
      <c r="D2081">
        <v>-71.910514800000001</v>
      </c>
      <c r="E2081">
        <v>71</v>
      </c>
      <c r="F2081">
        <v>103</v>
      </c>
      <c r="I2081" t="str">
        <f t="shared" si="64"/>
        <v>NO</v>
      </c>
      <c r="J2081" t="str">
        <f t="shared" si="65"/>
        <v>NO</v>
      </c>
    </row>
    <row r="2082" spans="1:10" x14ac:dyDescent="0.25">
      <c r="A2082">
        <v>48.188205480000001</v>
      </c>
      <c r="B2082">
        <v>21686</v>
      </c>
      <c r="C2082">
        <v>-4.04296875</v>
      </c>
      <c r="D2082">
        <v>-79.1015625</v>
      </c>
      <c r="E2082">
        <v>71</v>
      </c>
      <c r="F2082">
        <v>103</v>
      </c>
      <c r="I2082" t="str">
        <f t="shared" si="64"/>
        <v>NO</v>
      </c>
      <c r="J2082" t="str">
        <f t="shared" si="65"/>
        <v>NO</v>
      </c>
    </row>
    <row r="2083" spans="1:10" x14ac:dyDescent="0.25">
      <c r="A2083">
        <v>48.19846725</v>
      </c>
      <c r="B2083">
        <v>21696</v>
      </c>
      <c r="C2083">
        <v>-4.833984375</v>
      </c>
      <c r="D2083">
        <v>-79.1015625</v>
      </c>
      <c r="E2083">
        <v>71</v>
      </c>
      <c r="F2083">
        <v>103</v>
      </c>
      <c r="I2083" t="str">
        <f t="shared" si="64"/>
        <v>NO</v>
      </c>
      <c r="J2083" t="str">
        <f t="shared" si="65"/>
        <v>NO</v>
      </c>
    </row>
    <row r="2084" spans="1:10" x14ac:dyDescent="0.25">
      <c r="A2084">
        <v>48.209118369999999</v>
      </c>
      <c r="B2084">
        <v>21706</v>
      </c>
      <c r="C2084">
        <v>-5.537109375</v>
      </c>
      <c r="D2084">
        <v>-63.9204559</v>
      </c>
      <c r="E2084">
        <v>71</v>
      </c>
      <c r="F2084">
        <v>103</v>
      </c>
      <c r="I2084" t="str">
        <f t="shared" si="64"/>
        <v>NO</v>
      </c>
      <c r="J2084" t="str">
        <f t="shared" si="65"/>
        <v>NO</v>
      </c>
    </row>
    <row r="2085" spans="1:10" x14ac:dyDescent="0.25">
      <c r="A2085">
        <v>48.219464299999999</v>
      </c>
      <c r="B2085">
        <v>21717</v>
      </c>
      <c r="C2085">
        <v>-6.15234375</v>
      </c>
      <c r="D2085">
        <v>-61.5234375</v>
      </c>
      <c r="E2085">
        <v>71</v>
      </c>
      <c r="F2085">
        <v>103</v>
      </c>
      <c r="I2085" t="str">
        <f t="shared" si="64"/>
        <v>NO</v>
      </c>
      <c r="J2085" t="str">
        <f t="shared" si="65"/>
        <v>NO</v>
      </c>
    </row>
    <row r="2086" spans="1:10" x14ac:dyDescent="0.25">
      <c r="A2086">
        <v>48.230290650000001</v>
      </c>
      <c r="B2086">
        <v>21727</v>
      </c>
      <c r="C2086">
        <v>-6.767578125</v>
      </c>
      <c r="D2086">
        <v>-55.930396999999999</v>
      </c>
      <c r="E2086">
        <v>71</v>
      </c>
      <c r="F2086">
        <v>103</v>
      </c>
      <c r="I2086" t="str">
        <f t="shared" si="64"/>
        <v>NO</v>
      </c>
      <c r="J2086" t="str">
        <f t="shared" si="65"/>
        <v>NO</v>
      </c>
    </row>
    <row r="2087" spans="1:10" x14ac:dyDescent="0.25">
      <c r="A2087">
        <v>48.239906070000004</v>
      </c>
      <c r="B2087">
        <v>21738</v>
      </c>
      <c r="C2087">
        <v>-7.3828125</v>
      </c>
      <c r="D2087">
        <v>-61.5234375</v>
      </c>
      <c r="E2087">
        <v>71</v>
      </c>
      <c r="F2087">
        <v>103</v>
      </c>
      <c r="I2087" t="str">
        <f t="shared" si="64"/>
        <v>NO</v>
      </c>
      <c r="J2087" t="str">
        <f t="shared" si="65"/>
        <v>NO</v>
      </c>
    </row>
    <row r="2088" spans="1:10" x14ac:dyDescent="0.25">
      <c r="A2088">
        <v>48.250438930000001</v>
      </c>
      <c r="B2088">
        <v>21748</v>
      </c>
      <c r="C2088">
        <v>-7.822265625</v>
      </c>
      <c r="D2088">
        <v>-43.9453125</v>
      </c>
      <c r="E2088">
        <v>71</v>
      </c>
      <c r="F2088">
        <v>103</v>
      </c>
      <c r="I2088" t="str">
        <f t="shared" si="64"/>
        <v>NO</v>
      </c>
      <c r="J2088" t="str">
        <f t="shared" si="65"/>
        <v>NO</v>
      </c>
    </row>
    <row r="2089" spans="1:10" x14ac:dyDescent="0.25">
      <c r="A2089">
        <v>48.261318920000001</v>
      </c>
      <c r="B2089">
        <v>21758</v>
      </c>
      <c r="C2089">
        <v>-8.349609375</v>
      </c>
      <c r="D2089">
        <v>-47.9403419</v>
      </c>
      <c r="E2089">
        <v>71</v>
      </c>
      <c r="F2089">
        <v>103</v>
      </c>
      <c r="I2089" t="str">
        <f t="shared" si="64"/>
        <v>NO</v>
      </c>
      <c r="J2089" t="str">
        <f t="shared" si="65"/>
        <v>NO</v>
      </c>
    </row>
    <row r="2090" spans="1:10" x14ac:dyDescent="0.25">
      <c r="A2090">
        <v>48.271317009999997</v>
      </c>
      <c r="B2090">
        <v>21769</v>
      </c>
      <c r="C2090">
        <v>-8.701171875</v>
      </c>
      <c r="D2090">
        <v>-35.15625</v>
      </c>
      <c r="E2090">
        <v>71</v>
      </c>
      <c r="F2090">
        <v>103</v>
      </c>
      <c r="I2090" t="str">
        <f t="shared" si="64"/>
        <v>NO</v>
      </c>
      <c r="J2090" t="str">
        <f t="shared" si="65"/>
        <v>NO</v>
      </c>
    </row>
    <row r="2091" spans="1:10" x14ac:dyDescent="0.25">
      <c r="A2091">
        <v>48.281515839999997</v>
      </c>
      <c r="B2091">
        <v>21779</v>
      </c>
      <c r="C2091">
        <v>-8.96484375</v>
      </c>
      <c r="D2091">
        <v>-23.970171000000001</v>
      </c>
      <c r="E2091">
        <v>71</v>
      </c>
      <c r="F2091">
        <v>103</v>
      </c>
      <c r="I2091" t="str">
        <f t="shared" si="64"/>
        <v>NO</v>
      </c>
      <c r="J2091" t="str">
        <f t="shared" si="65"/>
        <v>NO</v>
      </c>
    </row>
    <row r="2092" spans="1:10" x14ac:dyDescent="0.25">
      <c r="A2092">
        <v>48.292516470000002</v>
      </c>
      <c r="B2092">
        <v>21790</v>
      </c>
      <c r="C2092">
        <v>-9.228515625</v>
      </c>
      <c r="D2092">
        <v>-26.3671875</v>
      </c>
      <c r="E2092">
        <v>71</v>
      </c>
      <c r="F2092">
        <v>103</v>
      </c>
      <c r="I2092" t="str">
        <f t="shared" si="64"/>
        <v>NO</v>
      </c>
      <c r="J2092" t="str">
        <f t="shared" si="65"/>
        <v>NO</v>
      </c>
    </row>
    <row r="2093" spans="1:10" x14ac:dyDescent="0.25">
      <c r="A2093">
        <v>48.302954909999997</v>
      </c>
      <c r="B2093">
        <v>21800</v>
      </c>
      <c r="C2093">
        <v>-9.404296875</v>
      </c>
      <c r="D2093">
        <v>-15.980114</v>
      </c>
      <c r="E2093">
        <v>71</v>
      </c>
      <c r="F2093">
        <v>103</v>
      </c>
      <c r="I2093" t="str">
        <f t="shared" si="64"/>
        <v>NO</v>
      </c>
      <c r="J2093" t="str">
        <f t="shared" si="65"/>
        <v>NO</v>
      </c>
    </row>
    <row r="2094" spans="1:10" x14ac:dyDescent="0.25">
      <c r="A2094">
        <v>48.31351566</v>
      </c>
      <c r="B2094">
        <v>21811</v>
      </c>
      <c r="C2094">
        <v>-9.404296875</v>
      </c>
      <c r="D2094">
        <v>0</v>
      </c>
      <c r="E2094">
        <v>71</v>
      </c>
      <c r="F2094">
        <v>103</v>
      </c>
      <c r="I2094" t="str">
        <f t="shared" si="64"/>
        <v>NO</v>
      </c>
      <c r="J2094" t="str">
        <f t="shared" si="65"/>
        <v>YES</v>
      </c>
    </row>
    <row r="2095" spans="1:10" x14ac:dyDescent="0.25">
      <c r="A2095">
        <v>48.323515649999997</v>
      </c>
      <c r="B2095">
        <v>21821</v>
      </c>
      <c r="C2095">
        <v>-9.4921875</v>
      </c>
      <c r="D2095">
        <v>-8.7890625</v>
      </c>
      <c r="E2095">
        <v>71</v>
      </c>
      <c r="F2095">
        <v>103</v>
      </c>
      <c r="I2095" t="str">
        <f t="shared" si="64"/>
        <v>NO</v>
      </c>
      <c r="J2095" t="str">
        <f t="shared" si="65"/>
        <v>NO</v>
      </c>
    </row>
    <row r="2096" spans="1:10" x14ac:dyDescent="0.25">
      <c r="A2096">
        <v>48.333519219999999</v>
      </c>
      <c r="B2096">
        <v>21831</v>
      </c>
      <c r="C2096">
        <v>-9.31640625</v>
      </c>
      <c r="D2096">
        <v>15.980114</v>
      </c>
      <c r="E2096">
        <v>71</v>
      </c>
      <c r="F2096">
        <v>103</v>
      </c>
      <c r="I2096" t="str">
        <f t="shared" si="64"/>
        <v>NO</v>
      </c>
      <c r="J2096" t="str">
        <f t="shared" si="65"/>
        <v>NO</v>
      </c>
    </row>
    <row r="2097" spans="1:10" x14ac:dyDescent="0.25">
      <c r="A2097">
        <v>48.344515090000002</v>
      </c>
      <c r="B2097">
        <v>21842</v>
      </c>
      <c r="C2097">
        <v>-9.228515625</v>
      </c>
      <c r="D2097">
        <v>8.7890625</v>
      </c>
      <c r="E2097">
        <v>71</v>
      </c>
      <c r="F2097">
        <v>103</v>
      </c>
      <c r="I2097" t="str">
        <f t="shared" si="64"/>
        <v>NO</v>
      </c>
      <c r="J2097" t="str">
        <f t="shared" si="65"/>
        <v>NO</v>
      </c>
    </row>
    <row r="2098" spans="1:10" x14ac:dyDescent="0.25">
      <c r="A2098">
        <v>48.354515309999996</v>
      </c>
      <c r="B2098">
        <v>21852</v>
      </c>
      <c r="C2098">
        <v>-8.96484375</v>
      </c>
      <c r="D2098">
        <v>23.970171000000001</v>
      </c>
      <c r="E2098">
        <v>71</v>
      </c>
      <c r="F2098">
        <v>103</v>
      </c>
      <c r="I2098" t="str">
        <f t="shared" si="64"/>
        <v>NO</v>
      </c>
      <c r="J2098" t="str">
        <f t="shared" si="65"/>
        <v>NO</v>
      </c>
    </row>
    <row r="2099" spans="1:10" x14ac:dyDescent="0.25">
      <c r="A2099">
        <v>48.365515950000002</v>
      </c>
      <c r="B2099">
        <v>21863</v>
      </c>
      <c r="C2099">
        <v>-8.701171875</v>
      </c>
      <c r="D2099">
        <v>26.3671875</v>
      </c>
      <c r="E2099">
        <v>71</v>
      </c>
      <c r="F2099">
        <v>103</v>
      </c>
      <c r="I2099" t="str">
        <f t="shared" si="64"/>
        <v>NO</v>
      </c>
      <c r="J2099" t="str">
        <f t="shared" si="65"/>
        <v>NO</v>
      </c>
    </row>
    <row r="2100" spans="1:10" x14ac:dyDescent="0.25">
      <c r="A2100">
        <v>48.375516179999998</v>
      </c>
      <c r="B2100">
        <v>21873</v>
      </c>
      <c r="C2100">
        <v>-8.26171875</v>
      </c>
      <c r="D2100">
        <v>39.9502831</v>
      </c>
      <c r="E2100">
        <v>71</v>
      </c>
      <c r="F2100">
        <v>103</v>
      </c>
      <c r="I2100" t="str">
        <f t="shared" si="64"/>
        <v>NO</v>
      </c>
      <c r="J2100" t="str">
        <f t="shared" si="65"/>
        <v>NO</v>
      </c>
    </row>
    <row r="2101" spans="1:10" x14ac:dyDescent="0.25">
      <c r="A2101">
        <v>48.385515929999997</v>
      </c>
      <c r="B2101">
        <v>21884</v>
      </c>
      <c r="C2101">
        <v>-7.822265625</v>
      </c>
      <c r="D2101">
        <v>43.9453125</v>
      </c>
      <c r="E2101">
        <v>71</v>
      </c>
      <c r="F2101">
        <v>103</v>
      </c>
      <c r="I2101" t="str">
        <f t="shared" si="64"/>
        <v>NO</v>
      </c>
      <c r="J2101" t="str">
        <f t="shared" si="65"/>
        <v>NO</v>
      </c>
    </row>
    <row r="2102" spans="1:10" x14ac:dyDescent="0.25">
      <c r="A2102">
        <v>48.396515370000003</v>
      </c>
      <c r="B2102">
        <v>21894</v>
      </c>
      <c r="C2102">
        <v>-7.294921875</v>
      </c>
      <c r="D2102">
        <v>52.734375</v>
      </c>
      <c r="E2102">
        <v>71</v>
      </c>
      <c r="F2102">
        <v>103</v>
      </c>
      <c r="I2102" t="str">
        <f t="shared" si="64"/>
        <v>NO</v>
      </c>
      <c r="J2102" t="str">
        <f t="shared" si="65"/>
        <v>NO</v>
      </c>
    </row>
    <row r="2103" spans="1:10" x14ac:dyDescent="0.25">
      <c r="A2103">
        <v>48.406520370000003</v>
      </c>
      <c r="B2103">
        <v>21904</v>
      </c>
      <c r="C2103">
        <v>-6.767578125</v>
      </c>
      <c r="D2103">
        <v>47.9403419</v>
      </c>
      <c r="E2103">
        <v>71</v>
      </c>
      <c r="F2103">
        <v>103</v>
      </c>
      <c r="I2103" t="str">
        <f t="shared" si="64"/>
        <v>NO</v>
      </c>
      <c r="J2103" t="str">
        <f t="shared" si="65"/>
        <v>NO</v>
      </c>
    </row>
    <row r="2104" spans="1:10" x14ac:dyDescent="0.25">
      <c r="A2104">
        <v>48.41752005</v>
      </c>
      <c r="B2104">
        <v>21915</v>
      </c>
      <c r="C2104">
        <v>-6.15234375</v>
      </c>
      <c r="D2104">
        <v>61.5234375</v>
      </c>
      <c r="E2104">
        <v>71</v>
      </c>
      <c r="F2104">
        <v>103</v>
      </c>
      <c r="I2104" t="str">
        <f t="shared" si="64"/>
        <v>NO</v>
      </c>
      <c r="J2104" t="str">
        <f t="shared" si="65"/>
        <v>NO</v>
      </c>
    </row>
    <row r="2105" spans="1:10" x14ac:dyDescent="0.25">
      <c r="A2105">
        <v>48.427517889999997</v>
      </c>
      <c r="B2105">
        <v>21925</v>
      </c>
      <c r="C2105">
        <v>-5.44921875</v>
      </c>
      <c r="D2105">
        <v>63.9204559</v>
      </c>
      <c r="E2105">
        <v>71</v>
      </c>
      <c r="F2105">
        <v>103</v>
      </c>
      <c r="I2105" t="str">
        <f t="shared" si="64"/>
        <v>NO</v>
      </c>
      <c r="J2105" t="str">
        <f t="shared" si="65"/>
        <v>NO</v>
      </c>
    </row>
    <row r="2106" spans="1:10" x14ac:dyDescent="0.25">
      <c r="A2106">
        <v>48.438516380000003</v>
      </c>
      <c r="B2106">
        <v>21936</v>
      </c>
      <c r="C2106">
        <v>-4.74609375</v>
      </c>
      <c r="D2106">
        <v>70.3125</v>
      </c>
      <c r="E2106">
        <v>71</v>
      </c>
      <c r="F2106">
        <v>103</v>
      </c>
      <c r="I2106" t="str">
        <f t="shared" si="64"/>
        <v>NO</v>
      </c>
      <c r="J2106" t="str">
        <f t="shared" si="65"/>
        <v>NO</v>
      </c>
    </row>
    <row r="2107" spans="1:10" x14ac:dyDescent="0.25">
      <c r="A2107">
        <v>48.448518280000002</v>
      </c>
      <c r="B2107">
        <v>21946</v>
      </c>
      <c r="C2107">
        <v>-4.04296875</v>
      </c>
      <c r="D2107">
        <v>63.9204559</v>
      </c>
      <c r="E2107">
        <v>71</v>
      </c>
      <c r="F2107">
        <v>103</v>
      </c>
      <c r="I2107" t="str">
        <f t="shared" si="64"/>
        <v>NO</v>
      </c>
      <c r="J2107" t="str">
        <f t="shared" si="65"/>
        <v>NO</v>
      </c>
    </row>
    <row r="2108" spans="1:10" x14ac:dyDescent="0.25">
      <c r="A2108">
        <v>48.458516600000003</v>
      </c>
      <c r="B2108">
        <v>21957</v>
      </c>
      <c r="C2108">
        <v>-3.251953125</v>
      </c>
      <c r="D2108">
        <v>79.1015625</v>
      </c>
      <c r="E2108">
        <v>71</v>
      </c>
      <c r="F2108">
        <v>103</v>
      </c>
      <c r="I2108" t="str">
        <f t="shared" si="64"/>
        <v>NO</v>
      </c>
      <c r="J2108" t="str">
        <f t="shared" si="65"/>
        <v>NO</v>
      </c>
    </row>
    <row r="2109" spans="1:10" x14ac:dyDescent="0.25">
      <c r="A2109">
        <v>48.469516519999999</v>
      </c>
      <c r="B2109">
        <v>21967</v>
      </c>
      <c r="C2109">
        <v>-2.373046875</v>
      </c>
      <c r="D2109">
        <v>87.890625</v>
      </c>
      <c r="E2109">
        <v>71</v>
      </c>
      <c r="F2109">
        <v>103</v>
      </c>
      <c r="I2109" t="str">
        <f t="shared" si="64"/>
        <v>NO</v>
      </c>
      <c r="J2109" t="str">
        <f t="shared" si="65"/>
        <v>NO</v>
      </c>
    </row>
    <row r="2110" spans="1:10" x14ac:dyDescent="0.25">
      <c r="A2110">
        <v>48.479519369999998</v>
      </c>
      <c r="B2110">
        <v>21977</v>
      </c>
      <c r="C2110">
        <v>-1.58203125</v>
      </c>
      <c r="D2110">
        <v>71.910514800000001</v>
      </c>
      <c r="E2110">
        <v>71</v>
      </c>
      <c r="F2110">
        <v>103</v>
      </c>
      <c r="I2110" t="str">
        <f t="shared" si="64"/>
        <v>NO</v>
      </c>
      <c r="J2110" t="str">
        <f t="shared" si="65"/>
        <v>NO</v>
      </c>
    </row>
    <row r="2111" spans="1:10" x14ac:dyDescent="0.25">
      <c r="A2111">
        <v>48.49052167</v>
      </c>
      <c r="B2111">
        <v>21988</v>
      </c>
      <c r="C2111">
        <v>-0.791015625</v>
      </c>
      <c r="D2111">
        <v>79.1015625</v>
      </c>
      <c r="E2111">
        <v>71</v>
      </c>
      <c r="F2111">
        <v>103</v>
      </c>
      <c r="I2111" t="str">
        <f t="shared" si="64"/>
        <v>NO</v>
      </c>
      <c r="J2111" t="str">
        <f t="shared" si="65"/>
        <v>NO</v>
      </c>
    </row>
    <row r="2112" spans="1:10" x14ac:dyDescent="0.25">
      <c r="A2112">
        <v>48.500518560000003</v>
      </c>
      <c r="B2112">
        <v>21998</v>
      </c>
      <c r="C2112">
        <v>8.7890625E-2</v>
      </c>
      <c r="D2112">
        <v>79.900566100000006</v>
      </c>
      <c r="E2112">
        <v>71</v>
      </c>
      <c r="F2112">
        <v>103</v>
      </c>
      <c r="I2112" t="str">
        <f t="shared" si="64"/>
        <v>NO</v>
      </c>
      <c r="J2112" t="str">
        <f t="shared" si="65"/>
        <v>NO</v>
      </c>
    </row>
    <row r="2113" spans="1:10" x14ac:dyDescent="0.25">
      <c r="A2113">
        <v>48.511515619999997</v>
      </c>
      <c r="B2113">
        <v>22009</v>
      </c>
      <c r="C2113">
        <v>0.87890625</v>
      </c>
      <c r="D2113">
        <v>79.1015625</v>
      </c>
      <c r="E2113">
        <v>71</v>
      </c>
      <c r="F2113">
        <v>103</v>
      </c>
      <c r="I2113" t="str">
        <f t="shared" si="64"/>
        <v>NO</v>
      </c>
      <c r="J2113" t="str">
        <f t="shared" si="65"/>
        <v>NO</v>
      </c>
    </row>
    <row r="2114" spans="1:10" x14ac:dyDescent="0.25">
      <c r="A2114">
        <v>48.52151585</v>
      </c>
      <c r="B2114">
        <v>22019</v>
      </c>
      <c r="C2114">
        <v>1.669921875</v>
      </c>
      <c r="D2114">
        <v>71.910514800000001</v>
      </c>
      <c r="E2114">
        <v>71</v>
      </c>
      <c r="F2114">
        <v>103</v>
      </c>
      <c r="I2114" t="str">
        <f t="shared" si="64"/>
        <v>NO</v>
      </c>
      <c r="J2114" t="str">
        <f t="shared" si="65"/>
        <v>NO</v>
      </c>
    </row>
    <row r="2115" spans="1:10" x14ac:dyDescent="0.25">
      <c r="A2115">
        <v>48.531517270000002</v>
      </c>
      <c r="B2115">
        <v>22030</v>
      </c>
      <c r="C2115">
        <v>2.548828125</v>
      </c>
      <c r="D2115">
        <v>87.890625</v>
      </c>
      <c r="E2115">
        <v>71</v>
      </c>
      <c r="F2115">
        <v>103</v>
      </c>
      <c r="I2115" t="str">
        <f t="shared" si="64"/>
        <v>NO</v>
      </c>
      <c r="J2115" t="str">
        <f t="shared" si="65"/>
        <v>NO</v>
      </c>
    </row>
    <row r="2116" spans="1:10" x14ac:dyDescent="0.25">
      <c r="A2116">
        <v>48.542515989999998</v>
      </c>
      <c r="B2116">
        <v>22040</v>
      </c>
      <c r="C2116">
        <v>3.33984375</v>
      </c>
      <c r="D2116">
        <v>79.1015625</v>
      </c>
      <c r="E2116">
        <v>71</v>
      </c>
      <c r="F2116">
        <v>103</v>
      </c>
      <c r="I2116" t="str">
        <f t="shared" si="64"/>
        <v>NO</v>
      </c>
      <c r="J2116" t="str">
        <f t="shared" si="65"/>
        <v>NO</v>
      </c>
    </row>
    <row r="2117" spans="1:10" x14ac:dyDescent="0.25">
      <c r="A2117">
        <v>48.552519799999999</v>
      </c>
      <c r="B2117">
        <v>22050</v>
      </c>
      <c r="C2117">
        <v>4.04296875</v>
      </c>
      <c r="D2117">
        <v>63.9204559</v>
      </c>
      <c r="E2117">
        <v>71</v>
      </c>
      <c r="F2117">
        <v>103</v>
      </c>
      <c r="I2117" t="str">
        <f t="shared" si="64"/>
        <v>NO</v>
      </c>
      <c r="J2117" t="str">
        <f t="shared" si="65"/>
        <v>NO</v>
      </c>
    </row>
    <row r="2118" spans="1:10" x14ac:dyDescent="0.25">
      <c r="A2118">
        <v>48.56351686</v>
      </c>
      <c r="B2118">
        <v>22061</v>
      </c>
      <c r="C2118">
        <v>4.74609375</v>
      </c>
      <c r="D2118">
        <v>70.3125</v>
      </c>
      <c r="E2118">
        <v>71</v>
      </c>
      <c r="F2118">
        <v>103</v>
      </c>
      <c r="I2118" t="str">
        <f t="shared" ref="I2118:I2181" si="66">IF(AND(C2119=MAX(C2115:C2123), _xlfn.STDEV.P(C2115:C2123)&gt;$K$6),"YES","NO")</f>
        <v>NO</v>
      </c>
      <c r="J2118" t="str">
        <f t="shared" ref="J2118:J2181" si="67">IF(AND(C2119=MIN(C2115:C2123), _xlfn.STDEV.P(C2115:C2123)&gt;$K$6),"YES","NO")</f>
        <v>NO</v>
      </c>
    </row>
    <row r="2119" spans="1:10" x14ac:dyDescent="0.25">
      <c r="A2119">
        <v>48.573515890000003</v>
      </c>
      <c r="B2119">
        <v>22071</v>
      </c>
      <c r="C2119">
        <v>5.361328125</v>
      </c>
      <c r="D2119">
        <v>55.930396999999999</v>
      </c>
      <c r="E2119">
        <v>71</v>
      </c>
      <c r="F2119">
        <v>103</v>
      </c>
      <c r="I2119" t="str">
        <f t="shared" si="66"/>
        <v>NO</v>
      </c>
      <c r="J2119" t="str">
        <f t="shared" si="67"/>
        <v>NO</v>
      </c>
    </row>
    <row r="2120" spans="1:10" x14ac:dyDescent="0.25">
      <c r="A2120">
        <v>48.584516290000003</v>
      </c>
      <c r="B2120">
        <v>22082</v>
      </c>
      <c r="C2120">
        <v>6.064453125</v>
      </c>
      <c r="D2120">
        <v>70.3125</v>
      </c>
      <c r="E2120">
        <v>71</v>
      </c>
      <c r="F2120">
        <v>103</v>
      </c>
      <c r="I2120" t="str">
        <f t="shared" si="66"/>
        <v>NO</v>
      </c>
      <c r="J2120" t="str">
        <f t="shared" si="67"/>
        <v>NO</v>
      </c>
    </row>
    <row r="2121" spans="1:10" x14ac:dyDescent="0.25">
      <c r="A2121">
        <v>48.594516280000001</v>
      </c>
      <c r="B2121">
        <v>22092</v>
      </c>
      <c r="C2121">
        <v>6.591796875</v>
      </c>
      <c r="D2121">
        <v>47.9403419</v>
      </c>
      <c r="E2121">
        <v>71</v>
      </c>
      <c r="F2121">
        <v>103</v>
      </c>
      <c r="I2121" t="str">
        <f t="shared" si="66"/>
        <v>NO</v>
      </c>
      <c r="J2121" t="str">
        <f t="shared" si="67"/>
        <v>NO</v>
      </c>
    </row>
    <row r="2122" spans="1:10" x14ac:dyDescent="0.25">
      <c r="A2122">
        <v>48.604515550000002</v>
      </c>
      <c r="B2122">
        <v>22103</v>
      </c>
      <c r="C2122">
        <v>7.119140625</v>
      </c>
      <c r="D2122">
        <v>52.734375</v>
      </c>
      <c r="E2122">
        <v>71</v>
      </c>
      <c r="F2122">
        <v>103</v>
      </c>
      <c r="I2122" t="str">
        <f t="shared" si="66"/>
        <v>NO</v>
      </c>
      <c r="J2122" t="str">
        <f t="shared" si="67"/>
        <v>NO</v>
      </c>
    </row>
    <row r="2123" spans="1:10" x14ac:dyDescent="0.25">
      <c r="A2123">
        <v>48.615515469999998</v>
      </c>
      <c r="B2123">
        <v>22113</v>
      </c>
      <c r="C2123">
        <v>7.55859375</v>
      </c>
      <c r="D2123">
        <v>43.9453125</v>
      </c>
      <c r="E2123">
        <v>71</v>
      </c>
      <c r="F2123">
        <v>103</v>
      </c>
      <c r="I2123" t="str">
        <f t="shared" si="66"/>
        <v>NO</v>
      </c>
      <c r="J2123" t="str">
        <f t="shared" si="67"/>
        <v>NO</v>
      </c>
    </row>
    <row r="2124" spans="1:10" x14ac:dyDescent="0.25">
      <c r="A2124">
        <v>48.625519750000002</v>
      </c>
      <c r="B2124">
        <v>22123</v>
      </c>
      <c r="C2124">
        <v>7.998046875</v>
      </c>
      <c r="D2124">
        <v>39.9502831</v>
      </c>
      <c r="E2124">
        <v>71</v>
      </c>
      <c r="F2124">
        <v>103</v>
      </c>
      <c r="I2124" t="str">
        <f t="shared" si="66"/>
        <v>NO</v>
      </c>
      <c r="J2124" t="str">
        <f t="shared" si="67"/>
        <v>NO</v>
      </c>
    </row>
    <row r="2125" spans="1:10" x14ac:dyDescent="0.25">
      <c r="A2125">
        <v>48.636516090000001</v>
      </c>
      <c r="B2125">
        <v>22134</v>
      </c>
      <c r="C2125">
        <v>8.349609375</v>
      </c>
      <c r="D2125">
        <v>35.15625</v>
      </c>
      <c r="E2125">
        <v>71</v>
      </c>
      <c r="F2125">
        <v>103</v>
      </c>
      <c r="I2125" t="str">
        <f t="shared" si="66"/>
        <v>NO</v>
      </c>
      <c r="J2125" t="str">
        <f t="shared" si="67"/>
        <v>NO</v>
      </c>
    </row>
    <row r="2126" spans="1:10" x14ac:dyDescent="0.25">
      <c r="A2126">
        <v>48.64651585</v>
      </c>
      <c r="B2126">
        <v>22144</v>
      </c>
      <c r="C2126">
        <v>8.525390625</v>
      </c>
      <c r="D2126">
        <v>15.980114</v>
      </c>
      <c r="E2126">
        <v>71</v>
      </c>
      <c r="F2126">
        <v>103</v>
      </c>
      <c r="I2126" t="str">
        <f t="shared" si="66"/>
        <v>NO</v>
      </c>
      <c r="J2126" t="str">
        <f t="shared" si="67"/>
        <v>NO</v>
      </c>
    </row>
    <row r="2127" spans="1:10" x14ac:dyDescent="0.25">
      <c r="A2127">
        <v>48.657515529999998</v>
      </c>
      <c r="B2127">
        <v>22155</v>
      </c>
      <c r="C2127">
        <v>8.7890625</v>
      </c>
      <c r="D2127">
        <v>26.3671875</v>
      </c>
      <c r="E2127">
        <v>71</v>
      </c>
      <c r="F2127">
        <v>103</v>
      </c>
      <c r="I2127" t="str">
        <f t="shared" si="66"/>
        <v>NO</v>
      </c>
      <c r="J2127" t="str">
        <f t="shared" si="67"/>
        <v>NO</v>
      </c>
    </row>
    <row r="2128" spans="1:10" x14ac:dyDescent="0.25">
      <c r="A2128">
        <v>48.667516710000001</v>
      </c>
      <c r="B2128">
        <v>22165</v>
      </c>
      <c r="C2128">
        <v>8.876953125</v>
      </c>
      <c r="D2128">
        <v>7.9900570000000002</v>
      </c>
      <c r="E2128">
        <v>71</v>
      </c>
      <c r="F2128">
        <v>103</v>
      </c>
      <c r="I2128" t="str">
        <f t="shared" si="66"/>
        <v>NO</v>
      </c>
      <c r="J2128" t="str">
        <f t="shared" si="67"/>
        <v>NO</v>
      </c>
    </row>
    <row r="2129" spans="1:10" x14ac:dyDescent="0.25">
      <c r="A2129">
        <v>48.677518130000003</v>
      </c>
      <c r="B2129">
        <v>22176</v>
      </c>
      <c r="C2129">
        <v>8.96484375</v>
      </c>
      <c r="D2129">
        <v>8.7890625</v>
      </c>
      <c r="E2129">
        <v>71</v>
      </c>
      <c r="F2129">
        <v>103</v>
      </c>
      <c r="I2129" t="str">
        <f t="shared" si="66"/>
        <v>NO</v>
      </c>
      <c r="J2129" t="str">
        <f t="shared" si="67"/>
        <v>NO</v>
      </c>
    </row>
    <row r="2130" spans="1:10" x14ac:dyDescent="0.25">
      <c r="A2130">
        <v>48.68851566</v>
      </c>
      <c r="B2130">
        <v>22186</v>
      </c>
      <c r="C2130">
        <v>8.876953125</v>
      </c>
      <c r="D2130">
        <v>-8.7890625</v>
      </c>
      <c r="E2130">
        <v>71</v>
      </c>
      <c r="F2130">
        <v>103</v>
      </c>
      <c r="I2130" t="str">
        <f t="shared" si="66"/>
        <v>NO</v>
      </c>
      <c r="J2130" t="str">
        <f t="shared" si="67"/>
        <v>NO</v>
      </c>
    </row>
    <row r="2131" spans="1:10" x14ac:dyDescent="0.25">
      <c r="A2131">
        <v>48.69851637</v>
      </c>
      <c r="B2131">
        <v>22196</v>
      </c>
      <c r="C2131">
        <v>8.7890625</v>
      </c>
      <c r="D2131">
        <v>-7.9900570000000002</v>
      </c>
      <c r="E2131">
        <v>71</v>
      </c>
      <c r="F2131">
        <v>103</v>
      </c>
      <c r="I2131" t="str">
        <f t="shared" si="66"/>
        <v>NO</v>
      </c>
      <c r="J2131" t="str">
        <f t="shared" si="67"/>
        <v>NO</v>
      </c>
    </row>
    <row r="2132" spans="1:10" x14ac:dyDescent="0.25">
      <c r="A2132">
        <v>48.70951676</v>
      </c>
      <c r="B2132">
        <v>22207</v>
      </c>
      <c r="C2132">
        <v>8.61328125</v>
      </c>
      <c r="D2132">
        <v>-17.578125</v>
      </c>
      <c r="E2132">
        <v>71</v>
      </c>
      <c r="F2132">
        <v>103</v>
      </c>
      <c r="I2132" t="str">
        <f t="shared" si="66"/>
        <v>NO</v>
      </c>
      <c r="J2132" t="str">
        <f t="shared" si="67"/>
        <v>NO</v>
      </c>
    </row>
    <row r="2133" spans="1:10" x14ac:dyDescent="0.25">
      <c r="A2133">
        <v>48.719515800000003</v>
      </c>
      <c r="B2133">
        <v>22217</v>
      </c>
      <c r="C2133">
        <v>8.349609375</v>
      </c>
      <c r="D2133">
        <v>-23.970171000000001</v>
      </c>
      <c r="E2133">
        <v>71</v>
      </c>
      <c r="F2133">
        <v>103</v>
      </c>
      <c r="I2133" t="str">
        <f t="shared" si="66"/>
        <v>NO</v>
      </c>
      <c r="J2133" t="str">
        <f t="shared" si="67"/>
        <v>NO</v>
      </c>
    </row>
    <row r="2134" spans="1:10" x14ac:dyDescent="0.25">
      <c r="A2134">
        <v>48.729515309999996</v>
      </c>
      <c r="B2134">
        <v>22228</v>
      </c>
      <c r="C2134">
        <v>8.0859375</v>
      </c>
      <c r="D2134">
        <v>-26.3671875</v>
      </c>
      <c r="E2134">
        <v>71</v>
      </c>
      <c r="F2134">
        <v>103</v>
      </c>
      <c r="I2134" t="str">
        <f t="shared" si="66"/>
        <v>NO</v>
      </c>
      <c r="J2134" t="str">
        <f t="shared" si="67"/>
        <v>NO</v>
      </c>
    </row>
    <row r="2135" spans="1:10" x14ac:dyDescent="0.25">
      <c r="A2135">
        <v>48.740516419999999</v>
      </c>
      <c r="B2135">
        <v>22238</v>
      </c>
      <c r="C2135">
        <v>7.646484375</v>
      </c>
      <c r="D2135">
        <v>-39.9502831</v>
      </c>
      <c r="E2135">
        <v>71</v>
      </c>
      <c r="F2135">
        <v>103</v>
      </c>
      <c r="I2135" t="str">
        <f t="shared" si="66"/>
        <v>NO</v>
      </c>
      <c r="J2135" t="str">
        <f t="shared" si="67"/>
        <v>NO</v>
      </c>
    </row>
    <row r="2136" spans="1:10" x14ac:dyDescent="0.25">
      <c r="A2136">
        <v>48.751516340000002</v>
      </c>
      <c r="B2136">
        <v>22249</v>
      </c>
      <c r="C2136">
        <v>7.294921875</v>
      </c>
      <c r="D2136">
        <v>-35.15625</v>
      </c>
      <c r="E2136">
        <v>71</v>
      </c>
      <c r="F2136">
        <v>103</v>
      </c>
      <c r="I2136" t="str">
        <f t="shared" si="66"/>
        <v>NO</v>
      </c>
      <c r="J2136" t="str">
        <f t="shared" si="67"/>
        <v>NO</v>
      </c>
    </row>
    <row r="2137" spans="1:10" x14ac:dyDescent="0.25">
      <c r="A2137">
        <v>48.761518000000002</v>
      </c>
      <c r="B2137">
        <v>22259</v>
      </c>
      <c r="C2137">
        <v>6.767578125</v>
      </c>
      <c r="D2137">
        <v>-52.734375</v>
      </c>
      <c r="E2137">
        <v>71</v>
      </c>
      <c r="F2137">
        <v>103</v>
      </c>
      <c r="I2137" t="str">
        <f t="shared" si="66"/>
        <v>NO</v>
      </c>
      <c r="J2137" t="str">
        <f t="shared" si="67"/>
        <v>NO</v>
      </c>
    </row>
    <row r="2138" spans="1:10" x14ac:dyDescent="0.25">
      <c r="A2138">
        <v>48.771520850000002</v>
      </c>
      <c r="B2138">
        <v>22269</v>
      </c>
      <c r="C2138">
        <v>6.15234375</v>
      </c>
      <c r="D2138">
        <v>-55.930396999999999</v>
      </c>
      <c r="E2138">
        <v>71</v>
      </c>
      <c r="F2138">
        <v>103</v>
      </c>
      <c r="I2138" t="str">
        <f t="shared" si="66"/>
        <v>NO</v>
      </c>
      <c r="J2138" t="str">
        <f t="shared" si="67"/>
        <v>NO</v>
      </c>
    </row>
    <row r="2139" spans="1:10" x14ac:dyDescent="0.25">
      <c r="A2139">
        <v>48.78251934</v>
      </c>
      <c r="B2139">
        <v>22280</v>
      </c>
      <c r="C2139">
        <v>5.537109375</v>
      </c>
      <c r="D2139">
        <v>-61.5234375</v>
      </c>
      <c r="E2139">
        <v>71</v>
      </c>
      <c r="F2139">
        <v>103</v>
      </c>
      <c r="I2139" t="str">
        <f t="shared" si="66"/>
        <v>NO</v>
      </c>
      <c r="J2139" t="str">
        <f t="shared" si="67"/>
        <v>NO</v>
      </c>
    </row>
    <row r="2140" spans="1:10" x14ac:dyDescent="0.25">
      <c r="A2140">
        <v>48.792519089999999</v>
      </c>
      <c r="B2140">
        <v>22290</v>
      </c>
      <c r="C2140">
        <v>4.921875</v>
      </c>
      <c r="D2140">
        <v>-55.930396999999999</v>
      </c>
      <c r="E2140">
        <v>71</v>
      </c>
      <c r="F2140">
        <v>103</v>
      </c>
      <c r="I2140" t="str">
        <f t="shared" si="66"/>
        <v>NO</v>
      </c>
      <c r="J2140" t="str">
        <f t="shared" si="67"/>
        <v>NO</v>
      </c>
    </row>
    <row r="2141" spans="1:10" x14ac:dyDescent="0.25">
      <c r="A2141">
        <v>48.802520039999997</v>
      </c>
      <c r="B2141">
        <v>22301</v>
      </c>
      <c r="C2141">
        <v>4.21875</v>
      </c>
      <c r="D2141">
        <v>-70.3125</v>
      </c>
      <c r="E2141">
        <v>71</v>
      </c>
      <c r="F2141">
        <v>103</v>
      </c>
      <c r="I2141" t="str">
        <f t="shared" si="66"/>
        <v>NO</v>
      </c>
      <c r="J2141" t="str">
        <f t="shared" si="67"/>
        <v>NO</v>
      </c>
    </row>
    <row r="2142" spans="1:10" x14ac:dyDescent="0.25">
      <c r="A2142">
        <v>48.813516620000001</v>
      </c>
      <c r="B2142">
        <v>22311</v>
      </c>
      <c r="C2142">
        <v>3.515625</v>
      </c>
      <c r="D2142">
        <v>-70.3125</v>
      </c>
      <c r="E2142">
        <v>71</v>
      </c>
      <c r="F2142">
        <v>103</v>
      </c>
      <c r="I2142" t="str">
        <f t="shared" si="66"/>
        <v>NO</v>
      </c>
      <c r="J2142" t="str">
        <f t="shared" si="67"/>
        <v>NO</v>
      </c>
    </row>
    <row r="2143" spans="1:10" x14ac:dyDescent="0.25">
      <c r="A2143">
        <v>48.823517080000002</v>
      </c>
      <c r="B2143">
        <v>22322</v>
      </c>
      <c r="C2143">
        <v>2.724609375</v>
      </c>
      <c r="D2143">
        <v>-71.910514800000001</v>
      </c>
      <c r="E2143">
        <v>71</v>
      </c>
      <c r="F2143">
        <v>103</v>
      </c>
      <c r="I2143" t="str">
        <f t="shared" si="66"/>
        <v>NO</v>
      </c>
      <c r="J2143" t="str">
        <f t="shared" si="67"/>
        <v>NO</v>
      </c>
    </row>
    <row r="2144" spans="1:10" x14ac:dyDescent="0.25">
      <c r="A2144">
        <v>48.834516049999998</v>
      </c>
      <c r="B2144">
        <v>22332</v>
      </c>
      <c r="C2144">
        <v>1.93359375</v>
      </c>
      <c r="D2144">
        <v>-79.1015625</v>
      </c>
      <c r="E2144">
        <v>71</v>
      </c>
      <c r="F2144">
        <v>103</v>
      </c>
      <c r="I2144" t="str">
        <f t="shared" si="66"/>
        <v>NO</v>
      </c>
      <c r="J2144" t="str">
        <f t="shared" si="67"/>
        <v>NO</v>
      </c>
    </row>
    <row r="2145" spans="1:10" x14ac:dyDescent="0.25">
      <c r="A2145">
        <v>48.844516040000002</v>
      </c>
      <c r="B2145">
        <v>22342</v>
      </c>
      <c r="C2145">
        <v>1.142578125</v>
      </c>
      <c r="D2145">
        <v>-71.910514800000001</v>
      </c>
      <c r="E2145">
        <v>71</v>
      </c>
      <c r="F2145">
        <v>103</v>
      </c>
      <c r="I2145" t="str">
        <f t="shared" si="66"/>
        <v>NO</v>
      </c>
      <c r="J2145" t="str">
        <f t="shared" si="67"/>
        <v>NO</v>
      </c>
    </row>
    <row r="2146" spans="1:10" x14ac:dyDescent="0.25">
      <c r="A2146">
        <v>48.855515959999998</v>
      </c>
      <c r="B2146">
        <v>22353</v>
      </c>
      <c r="C2146">
        <v>0.3515625</v>
      </c>
      <c r="D2146">
        <v>-79.1015625</v>
      </c>
      <c r="E2146">
        <v>71</v>
      </c>
      <c r="F2146">
        <v>103</v>
      </c>
      <c r="I2146" t="str">
        <f t="shared" si="66"/>
        <v>NO</v>
      </c>
      <c r="J2146" t="str">
        <f t="shared" si="67"/>
        <v>NO</v>
      </c>
    </row>
    <row r="2147" spans="1:10" x14ac:dyDescent="0.25">
      <c r="A2147">
        <v>48.865515950000002</v>
      </c>
      <c r="B2147">
        <v>22363</v>
      </c>
      <c r="C2147">
        <v>-0.52734375</v>
      </c>
      <c r="D2147">
        <v>-79.900566100000006</v>
      </c>
      <c r="E2147">
        <v>71</v>
      </c>
      <c r="F2147">
        <v>103</v>
      </c>
      <c r="I2147" t="str">
        <f t="shared" si="66"/>
        <v>NO</v>
      </c>
      <c r="J2147" t="str">
        <f t="shared" si="67"/>
        <v>NO</v>
      </c>
    </row>
    <row r="2148" spans="1:10" x14ac:dyDescent="0.25">
      <c r="A2148">
        <v>48.875515460000003</v>
      </c>
      <c r="B2148">
        <v>22374</v>
      </c>
      <c r="C2148">
        <v>-1.318359375</v>
      </c>
      <c r="D2148">
        <v>-79.1015625</v>
      </c>
      <c r="E2148">
        <v>71</v>
      </c>
      <c r="F2148">
        <v>103</v>
      </c>
      <c r="I2148" t="str">
        <f t="shared" si="66"/>
        <v>NO</v>
      </c>
      <c r="J2148" t="str">
        <f t="shared" si="67"/>
        <v>NO</v>
      </c>
    </row>
    <row r="2149" spans="1:10" x14ac:dyDescent="0.25">
      <c r="A2149">
        <v>48.886531589999997</v>
      </c>
      <c r="B2149">
        <v>22384</v>
      </c>
      <c r="C2149">
        <v>-2.109375</v>
      </c>
      <c r="D2149">
        <v>-79.1015625</v>
      </c>
      <c r="E2149">
        <v>71</v>
      </c>
      <c r="F2149">
        <v>103</v>
      </c>
      <c r="I2149" t="str">
        <f t="shared" si="66"/>
        <v>NO</v>
      </c>
      <c r="J2149" t="str">
        <f t="shared" si="67"/>
        <v>NO</v>
      </c>
    </row>
    <row r="2150" spans="1:10" x14ac:dyDescent="0.25">
      <c r="A2150">
        <v>48.896532059999998</v>
      </c>
      <c r="B2150">
        <v>22394</v>
      </c>
      <c r="C2150">
        <v>-2.98828125</v>
      </c>
      <c r="D2150">
        <v>-79.900566100000006</v>
      </c>
      <c r="E2150">
        <v>71</v>
      </c>
      <c r="F2150">
        <v>103</v>
      </c>
      <c r="I2150" t="str">
        <f t="shared" si="66"/>
        <v>NO</v>
      </c>
      <c r="J2150" t="str">
        <f t="shared" si="67"/>
        <v>NO</v>
      </c>
    </row>
    <row r="2151" spans="1:10" x14ac:dyDescent="0.25">
      <c r="A2151">
        <v>48.907530780000002</v>
      </c>
      <c r="B2151">
        <v>22405</v>
      </c>
      <c r="C2151">
        <v>-3.69140625</v>
      </c>
      <c r="D2151">
        <v>-70.3125</v>
      </c>
      <c r="E2151">
        <v>71</v>
      </c>
      <c r="F2151">
        <v>103</v>
      </c>
      <c r="I2151" t="str">
        <f t="shared" si="66"/>
        <v>NO</v>
      </c>
      <c r="J2151" t="str">
        <f t="shared" si="67"/>
        <v>NO</v>
      </c>
    </row>
    <row r="2152" spans="1:10" x14ac:dyDescent="0.25">
      <c r="A2152">
        <v>48.917531250000003</v>
      </c>
      <c r="B2152">
        <v>22415</v>
      </c>
      <c r="C2152">
        <v>-4.482421875</v>
      </c>
      <c r="D2152">
        <v>-71.910514800000001</v>
      </c>
      <c r="E2152">
        <v>71</v>
      </c>
      <c r="F2152">
        <v>103</v>
      </c>
      <c r="I2152" t="str">
        <f t="shared" si="66"/>
        <v>NO</v>
      </c>
      <c r="J2152" t="str">
        <f t="shared" si="67"/>
        <v>NO</v>
      </c>
    </row>
    <row r="2153" spans="1:10" x14ac:dyDescent="0.25">
      <c r="A2153">
        <v>48.928533549999997</v>
      </c>
      <c r="B2153">
        <v>22426</v>
      </c>
      <c r="C2153">
        <v>-5.185546875</v>
      </c>
      <c r="D2153">
        <v>-70.3125</v>
      </c>
      <c r="E2153">
        <v>71</v>
      </c>
      <c r="F2153">
        <v>103</v>
      </c>
      <c r="I2153" t="str">
        <f t="shared" si="66"/>
        <v>NO</v>
      </c>
      <c r="J2153" t="str">
        <f t="shared" si="67"/>
        <v>NO</v>
      </c>
    </row>
    <row r="2154" spans="1:10" x14ac:dyDescent="0.25">
      <c r="A2154">
        <v>48.938530919999998</v>
      </c>
      <c r="B2154">
        <v>22436</v>
      </c>
      <c r="C2154">
        <v>-5.80078125</v>
      </c>
      <c r="D2154">
        <v>-55.930396999999999</v>
      </c>
      <c r="E2154">
        <v>71</v>
      </c>
      <c r="F2154">
        <v>103</v>
      </c>
      <c r="I2154" t="str">
        <f t="shared" si="66"/>
        <v>NO</v>
      </c>
      <c r="J2154" t="str">
        <f t="shared" si="67"/>
        <v>NO</v>
      </c>
    </row>
    <row r="2155" spans="1:10" x14ac:dyDescent="0.25">
      <c r="A2155">
        <v>48.948531389999999</v>
      </c>
      <c r="B2155">
        <v>22447</v>
      </c>
      <c r="C2155">
        <v>-6.50390625</v>
      </c>
      <c r="D2155">
        <v>-70.3125</v>
      </c>
      <c r="E2155">
        <v>71</v>
      </c>
      <c r="F2155">
        <v>103</v>
      </c>
      <c r="I2155" t="str">
        <f t="shared" si="66"/>
        <v>NO</v>
      </c>
      <c r="J2155" t="str">
        <f t="shared" si="67"/>
        <v>NO</v>
      </c>
    </row>
    <row r="2156" spans="1:10" x14ac:dyDescent="0.25">
      <c r="A2156">
        <v>48.959531310000003</v>
      </c>
      <c r="B2156">
        <v>22457</v>
      </c>
      <c r="C2156">
        <v>-7.03125</v>
      </c>
      <c r="D2156">
        <v>-52.734375</v>
      </c>
      <c r="E2156">
        <v>71</v>
      </c>
      <c r="F2156">
        <v>103</v>
      </c>
      <c r="I2156" t="str">
        <f t="shared" si="66"/>
        <v>NO</v>
      </c>
      <c r="J2156" t="str">
        <f t="shared" si="67"/>
        <v>NO</v>
      </c>
    </row>
    <row r="2157" spans="1:10" x14ac:dyDescent="0.25">
      <c r="A2157">
        <v>48.969532010000002</v>
      </c>
      <c r="B2157">
        <v>22467</v>
      </c>
      <c r="C2157">
        <v>-7.55859375</v>
      </c>
      <c r="D2157">
        <v>-47.9403419</v>
      </c>
      <c r="E2157">
        <v>71</v>
      </c>
      <c r="F2157">
        <v>103</v>
      </c>
      <c r="I2157" t="str">
        <f t="shared" si="66"/>
        <v>NO</v>
      </c>
      <c r="J2157" t="str">
        <f t="shared" si="67"/>
        <v>NO</v>
      </c>
    </row>
    <row r="2158" spans="1:10" x14ac:dyDescent="0.25">
      <c r="A2158">
        <v>48.980531220000003</v>
      </c>
      <c r="B2158">
        <v>22478</v>
      </c>
      <c r="C2158">
        <v>-7.998046875</v>
      </c>
      <c r="D2158">
        <v>-43.9453125</v>
      </c>
      <c r="E2158">
        <v>71</v>
      </c>
      <c r="F2158">
        <v>103</v>
      </c>
      <c r="I2158" t="str">
        <f t="shared" si="66"/>
        <v>NO</v>
      </c>
      <c r="J2158" t="str">
        <f t="shared" si="67"/>
        <v>NO</v>
      </c>
    </row>
    <row r="2159" spans="1:10" x14ac:dyDescent="0.25">
      <c r="A2159">
        <v>48.990530970000002</v>
      </c>
      <c r="B2159">
        <v>22488</v>
      </c>
      <c r="C2159">
        <v>-8.4375</v>
      </c>
      <c r="D2159">
        <v>-39.9502831</v>
      </c>
      <c r="E2159">
        <v>71</v>
      </c>
      <c r="F2159">
        <v>103</v>
      </c>
      <c r="I2159" t="str">
        <f t="shared" si="66"/>
        <v>NO</v>
      </c>
      <c r="J2159" t="str">
        <f t="shared" si="67"/>
        <v>NO</v>
      </c>
    </row>
    <row r="2160" spans="1:10" x14ac:dyDescent="0.25">
      <c r="A2160">
        <v>49.001531839999998</v>
      </c>
      <c r="B2160">
        <v>22499</v>
      </c>
      <c r="C2160">
        <v>-8.7890625</v>
      </c>
      <c r="D2160">
        <v>-35.15625</v>
      </c>
      <c r="E2160">
        <v>71</v>
      </c>
      <c r="F2160">
        <v>103</v>
      </c>
      <c r="I2160" t="str">
        <f t="shared" si="66"/>
        <v>NO</v>
      </c>
      <c r="J2160" t="str">
        <f t="shared" si="67"/>
        <v>NO</v>
      </c>
    </row>
    <row r="2161" spans="1:10" x14ac:dyDescent="0.25">
      <c r="A2161">
        <v>49.011531830000003</v>
      </c>
      <c r="B2161">
        <v>22509</v>
      </c>
      <c r="C2161">
        <v>-8.96484375</v>
      </c>
      <c r="D2161">
        <v>-15.980114</v>
      </c>
      <c r="E2161">
        <v>71</v>
      </c>
      <c r="F2161">
        <v>103</v>
      </c>
      <c r="I2161" t="str">
        <f t="shared" si="66"/>
        <v>NO</v>
      </c>
      <c r="J2161" t="str">
        <f t="shared" si="67"/>
        <v>NO</v>
      </c>
    </row>
    <row r="2162" spans="1:10" x14ac:dyDescent="0.25">
      <c r="A2162">
        <v>49.021533009999999</v>
      </c>
      <c r="B2162">
        <v>22520</v>
      </c>
      <c r="C2162">
        <v>-9.140625</v>
      </c>
      <c r="D2162">
        <v>-17.578125</v>
      </c>
      <c r="E2162">
        <v>71</v>
      </c>
      <c r="F2162">
        <v>103</v>
      </c>
      <c r="I2162" t="str">
        <f t="shared" si="66"/>
        <v>NO</v>
      </c>
      <c r="J2162" t="str">
        <f t="shared" si="67"/>
        <v>NO</v>
      </c>
    </row>
    <row r="2163" spans="1:10" x14ac:dyDescent="0.25">
      <c r="A2163">
        <v>49.03253102</v>
      </c>
      <c r="B2163">
        <v>22530</v>
      </c>
      <c r="C2163">
        <v>-9.228515625</v>
      </c>
      <c r="D2163">
        <v>-8.7890625</v>
      </c>
      <c r="E2163">
        <v>71</v>
      </c>
      <c r="F2163">
        <v>103</v>
      </c>
      <c r="I2163" t="str">
        <f t="shared" si="66"/>
        <v>NO</v>
      </c>
      <c r="J2163" t="str">
        <f t="shared" si="67"/>
        <v>NO</v>
      </c>
    </row>
    <row r="2164" spans="1:10" x14ac:dyDescent="0.25">
      <c r="A2164">
        <v>49.042532680000001</v>
      </c>
      <c r="B2164">
        <v>22540</v>
      </c>
      <c r="C2164">
        <v>-9.31640625</v>
      </c>
      <c r="D2164">
        <v>-7.9900570000000002</v>
      </c>
      <c r="E2164">
        <v>71</v>
      </c>
      <c r="F2164">
        <v>103</v>
      </c>
      <c r="I2164" t="str">
        <f t="shared" si="66"/>
        <v>NO</v>
      </c>
      <c r="J2164" t="str">
        <f t="shared" si="67"/>
        <v>NO</v>
      </c>
    </row>
    <row r="2165" spans="1:10" x14ac:dyDescent="0.25">
      <c r="A2165">
        <v>49.05353212</v>
      </c>
      <c r="B2165">
        <v>22551</v>
      </c>
      <c r="C2165">
        <v>-9.228515625</v>
      </c>
      <c r="D2165">
        <v>8.7890625</v>
      </c>
      <c r="E2165">
        <v>71</v>
      </c>
      <c r="F2165">
        <v>103</v>
      </c>
      <c r="I2165" t="str">
        <f t="shared" si="66"/>
        <v>NO</v>
      </c>
      <c r="J2165" t="str">
        <f t="shared" si="67"/>
        <v>NO</v>
      </c>
    </row>
    <row r="2166" spans="1:10" x14ac:dyDescent="0.25">
      <c r="A2166">
        <v>49.063531400000002</v>
      </c>
      <c r="B2166">
        <v>22561</v>
      </c>
      <c r="C2166">
        <v>-9.052734375</v>
      </c>
      <c r="D2166">
        <v>15.980114</v>
      </c>
      <c r="E2166">
        <v>71</v>
      </c>
      <c r="F2166">
        <v>103</v>
      </c>
      <c r="I2166" t="str">
        <f t="shared" si="66"/>
        <v>NO</v>
      </c>
      <c r="J2166" t="str">
        <f t="shared" si="67"/>
        <v>NO</v>
      </c>
    </row>
    <row r="2167" spans="1:10" x14ac:dyDescent="0.25">
      <c r="A2167">
        <v>49.074532509999997</v>
      </c>
      <c r="B2167">
        <v>22572</v>
      </c>
      <c r="C2167">
        <v>-8.876953125</v>
      </c>
      <c r="D2167">
        <v>17.578125</v>
      </c>
      <c r="E2167">
        <v>71</v>
      </c>
      <c r="F2167">
        <v>103</v>
      </c>
      <c r="I2167" t="str">
        <f t="shared" si="66"/>
        <v>NO</v>
      </c>
      <c r="J2167" t="str">
        <f t="shared" si="67"/>
        <v>NO</v>
      </c>
    </row>
    <row r="2168" spans="1:10" x14ac:dyDescent="0.25">
      <c r="A2168">
        <v>49.084532019999997</v>
      </c>
      <c r="B2168">
        <v>22582</v>
      </c>
      <c r="C2168">
        <v>-8.61328125</v>
      </c>
      <c r="D2168">
        <v>23.970171000000001</v>
      </c>
      <c r="E2168">
        <v>71</v>
      </c>
      <c r="F2168">
        <v>103</v>
      </c>
      <c r="I2168" t="str">
        <f t="shared" si="66"/>
        <v>NO</v>
      </c>
      <c r="J2168" t="str">
        <f t="shared" si="67"/>
        <v>NO</v>
      </c>
    </row>
    <row r="2169" spans="1:10" x14ac:dyDescent="0.25">
      <c r="A2169">
        <v>49.09453225</v>
      </c>
      <c r="B2169">
        <v>22593</v>
      </c>
      <c r="C2169">
        <v>-8.26171875</v>
      </c>
      <c r="D2169">
        <v>35.15625</v>
      </c>
      <c r="E2169">
        <v>71</v>
      </c>
      <c r="F2169">
        <v>103</v>
      </c>
      <c r="I2169" t="str">
        <f t="shared" si="66"/>
        <v>NO</v>
      </c>
      <c r="J2169" t="str">
        <f t="shared" si="67"/>
        <v>NO</v>
      </c>
    </row>
    <row r="2170" spans="1:10" x14ac:dyDescent="0.25">
      <c r="A2170">
        <v>49.105531689999999</v>
      </c>
      <c r="B2170">
        <v>22603</v>
      </c>
      <c r="C2170">
        <v>-7.822265625</v>
      </c>
      <c r="D2170">
        <v>43.9453125</v>
      </c>
      <c r="E2170">
        <v>71</v>
      </c>
      <c r="F2170">
        <v>103</v>
      </c>
      <c r="I2170" t="str">
        <f t="shared" si="66"/>
        <v>NO</v>
      </c>
      <c r="J2170" t="str">
        <f t="shared" si="67"/>
        <v>NO</v>
      </c>
    </row>
    <row r="2171" spans="1:10" x14ac:dyDescent="0.25">
      <c r="A2171">
        <v>49.115535260000001</v>
      </c>
      <c r="B2171">
        <v>22613</v>
      </c>
      <c r="C2171">
        <v>-7.3828125</v>
      </c>
      <c r="D2171">
        <v>39.9502831</v>
      </c>
      <c r="E2171">
        <v>71</v>
      </c>
      <c r="F2171">
        <v>103</v>
      </c>
      <c r="I2171" t="str">
        <f t="shared" si="66"/>
        <v>NO</v>
      </c>
      <c r="J2171" t="str">
        <f t="shared" si="67"/>
        <v>NO</v>
      </c>
    </row>
    <row r="2172" spans="1:10" x14ac:dyDescent="0.25">
      <c r="A2172">
        <v>49.126532789999999</v>
      </c>
      <c r="B2172">
        <v>22624</v>
      </c>
      <c r="C2172">
        <v>-6.85546875</v>
      </c>
      <c r="D2172">
        <v>52.734375</v>
      </c>
      <c r="E2172">
        <v>71</v>
      </c>
      <c r="F2172">
        <v>103</v>
      </c>
      <c r="I2172" t="str">
        <f t="shared" si="66"/>
        <v>NO</v>
      </c>
      <c r="J2172" t="str">
        <f t="shared" si="67"/>
        <v>NO</v>
      </c>
    </row>
    <row r="2173" spans="1:10" x14ac:dyDescent="0.25">
      <c r="A2173">
        <v>49.136533499999999</v>
      </c>
      <c r="B2173">
        <v>22634</v>
      </c>
      <c r="C2173">
        <v>-6.240234375</v>
      </c>
      <c r="D2173">
        <v>55.930396999999999</v>
      </c>
      <c r="E2173">
        <v>71</v>
      </c>
      <c r="F2173">
        <v>103</v>
      </c>
      <c r="I2173" t="str">
        <f t="shared" si="66"/>
        <v>NO</v>
      </c>
      <c r="J2173" t="str">
        <f t="shared" si="67"/>
        <v>NO</v>
      </c>
    </row>
    <row r="2174" spans="1:10" x14ac:dyDescent="0.25">
      <c r="A2174">
        <v>49.146533490000003</v>
      </c>
      <c r="B2174">
        <v>22645</v>
      </c>
      <c r="C2174">
        <v>-5.625</v>
      </c>
      <c r="D2174">
        <v>61.5234375</v>
      </c>
      <c r="E2174">
        <v>71</v>
      </c>
      <c r="F2174">
        <v>103</v>
      </c>
      <c r="I2174" t="str">
        <f t="shared" si="66"/>
        <v>NO</v>
      </c>
      <c r="J2174" t="str">
        <f t="shared" si="67"/>
        <v>NO</v>
      </c>
    </row>
    <row r="2175" spans="1:10" x14ac:dyDescent="0.25">
      <c r="A2175">
        <v>49.157532449999998</v>
      </c>
      <c r="B2175">
        <v>22655</v>
      </c>
      <c r="C2175">
        <v>-4.921875</v>
      </c>
      <c r="D2175">
        <v>63.9204559</v>
      </c>
      <c r="E2175">
        <v>71</v>
      </c>
      <c r="F2175">
        <v>103</v>
      </c>
      <c r="I2175" t="str">
        <f t="shared" si="66"/>
        <v>NO</v>
      </c>
      <c r="J2175" t="str">
        <f t="shared" si="67"/>
        <v>NO</v>
      </c>
    </row>
    <row r="2176" spans="1:10" x14ac:dyDescent="0.25">
      <c r="A2176">
        <v>49.167535309999998</v>
      </c>
      <c r="B2176">
        <v>22666</v>
      </c>
      <c r="C2176">
        <v>-4.130859375</v>
      </c>
      <c r="D2176">
        <v>79.1015625</v>
      </c>
      <c r="E2176">
        <v>71</v>
      </c>
      <c r="F2176">
        <v>103</v>
      </c>
      <c r="I2176" t="str">
        <f t="shared" si="66"/>
        <v>NO</v>
      </c>
      <c r="J2176" t="str">
        <f t="shared" si="67"/>
        <v>NO</v>
      </c>
    </row>
    <row r="2177" spans="1:11" x14ac:dyDescent="0.25">
      <c r="A2177">
        <v>49.178531890000002</v>
      </c>
      <c r="B2177">
        <v>22676</v>
      </c>
      <c r="C2177">
        <v>-3.427734375</v>
      </c>
      <c r="D2177">
        <v>70.3125</v>
      </c>
      <c r="E2177">
        <v>71</v>
      </c>
      <c r="F2177">
        <v>103</v>
      </c>
      <c r="I2177" t="str">
        <f t="shared" si="66"/>
        <v>NO</v>
      </c>
      <c r="J2177" t="str">
        <f t="shared" si="67"/>
        <v>NO</v>
      </c>
    </row>
    <row r="2178" spans="1:11" x14ac:dyDescent="0.25">
      <c r="A2178">
        <v>49.188535450000003</v>
      </c>
      <c r="B2178">
        <v>22686</v>
      </c>
      <c r="C2178">
        <v>-2.63671875</v>
      </c>
      <c r="D2178">
        <v>71.910514800000001</v>
      </c>
      <c r="E2178">
        <v>71</v>
      </c>
      <c r="F2178">
        <v>103</v>
      </c>
      <c r="I2178" t="str">
        <f t="shared" si="66"/>
        <v>NO</v>
      </c>
      <c r="J2178" t="str">
        <f t="shared" si="67"/>
        <v>NO</v>
      </c>
    </row>
    <row r="2179" spans="1:11" x14ac:dyDescent="0.25">
      <c r="A2179">
        <v>49.199532509999997</v>
      </c>
      <c r="B2179">
        <v>22697</v>
      </c>
      <c r="C2179">
        <v>-1.845703125</v>
      </c>
      <c r="D2179">
        <v>79.1015625</v>
      </c>
      <c r="E2179">
        <v>71</v>
      </c>
      <c r="F2179">
        <v>103</v>
      </c>
      <c r="I2179" t="str">
        <f t="shared" si="66"/>
        <v>NO</v>
      </c>
      <c r="J2179" t="str">
        <f t="shared" si="67"/>
        <v>NO</v>
      </c>
    </row>
    <row r="2180" spans="1:11" x14ac:dyDescent="0.25">
      <c r="A2180">
        <v>49.209531310000003</v>
      </c>
      <c r="B2180">
        <v>22707</v>
      </c>
      <c r="C2180">
        <v>-1.0546875</v>
      </c>
      <c r="D2180">
        <v>71.910514800000001</v>
      </c>
      <c r="E2180">
        <v>71</v>
      </c>
      <c r="F2180">
        <v>103</v>
      </c>
      <c r="I2180" t="str">
        <f t="shared" si="66"/>
        <v>NO</v>
      </c>
      <c r="J2180" t="str">
        <f t="shared" si="67"/>
        <v>NO</v>
      </c>
    </row>
    <row r="2181" spans="1:11" x14ac:dyDescent="0.25">
      <c r="A2181">
        <v>49.219534400000001</v>
      </c>
      <c r="B2181">
        <v>22718</v>
      </c>
      <c r="C2181">
        <v>-0.263671875</v>
      </c>
      <c r="D2181">
        <v>79.1015625</v>
      </c>
      <c r="E2181">
        <v>71</v>
      </c>
      <c r="F2181">
        <v>103</v>
      </c>
      <c r="I2181" t="str">
        <f t="shared" si="66"/>
        <v>NO</v>
      </c>
      <c r="J2181" t="str">
        <f t="shared" si="67"/>
        <v>NO</v>
      </c>
    </row>
    <row r="2182" spans="1:11" x14ac:dyDescent="0.25">
      <c r="A2182">
        <v>49.230533119999997</v>
      </c>
      <c r="B2182">
        <v>22728</v>
      </c>
      <c r="C2182">
        <v>0.615234375</v>
      </c>
      <c r="D2182">
        <v>79.900566100000006</v>
      </c>
      <c r="E2182">
        <v>71</v>
      </c>
      <c r="F2182">
        <v>103</v>
      </c>
      <c r="I2182" t="str">
        <f t="shared" ref="I2182:I2245" si="68">IF(AND(C2183=MAX(C2179:C2187), _xlfn.STDEV.P(C2179:C2187)&gt;$K$6),"YES","NO")</f>
        <v>NO</v>
      </c>
      <c r="J2182" t="str">
        <f t="shared" ref="J2182:J2245" si="69">IF(AND(C2183=MIN(C2179:C2187), _xlfn.STDEV.P(C2179:C2187)&gt;$K$6),"YES","NO")</f>
        <v>NO</v>
      </c>
    </row>
    <row r="2183" spans="1:11" x14ac:dyDescent="0.25">
      <c r="A2183">
        <v>49.2405355</v>
      </c>
      <c r="B2183">
        <v>22739</v>
      </c>
      <c r="C2183">
        <v>1.40625</v>
      </c>
      <c r="D2183">
        <v>79.1015625</v>
      </c>
      <c r="E2183">
        <v>71</v>
      </c>
      <c r="F2183">
        <v>103</v>
      </c>
      <c r="I2183" t="str">
        <f t="shared" si="68"/>
        <v>NO</v>
      </c>
      <c r="J2183" t="str">
        <f t="shared" si="69"/>
        <v>NO</v>
      </c>
    </row>
    <row r="2184" spans="1:11" x14ac:dyDescent="0.25">
      <c r="A2184">
        <v>49.251549240000003</v>
      </c>
      <c r="B2184">
        <v>22749</v>
      </c>
      <c r="C2184">
        <v>2.197265625</v>
      </c>
      <c r="D2184">
        <v>79.1015625</v>
      </c>
      <c r="E2184">
        <v>71</v>
      </c>
      <c r="F2184">
        <v>103</v>
      </c>
      <c r="I2184" t="str">
        <f t="shared" si="68"/>
        <v>NO</v>
      </c>
      <c r="J2184" t="str">
        <f t="shared" si="69"/>
        <v>NO</v>
      </c>
    </row>
    <row r="2185" spans="1:11" x14ac:dyDescent="0.25">
      <c r="A2185">
        <v>49.261548759999997</v>
      </c>
      <c r="B2185">
        <v>22759</v>
      </c>
      <c r="C2185">
        <v>2.98828125</v>
      </c>
      <c r="D2185">
        <v>71.910514800000001</v>
      </c>
      <c r="E2185">
        <v>71</v>
      </c>
      <c r="F2185">
        <v>103</v>
      </c>
      <c r="I2185" t="str">
        <f t="shared" si="68"/>
        <v>NO</v>
      </c>
      <c r="J2185" t="str">
        <f t="shared" si="69"/>
        <v>NO</v>
      </c>
    </row>
    <row r="2186" spans="1:11" x14ac:dyDescent="0.25">
      <c r="A2186">
        <v>49.272549390000002</v>
      </c>
      <c r="B2186">
        <v>22770</v>
      </c>
      <c r="C2186">
        <v>3.69140625</v>
      </c>
      <c r="D2186">
        <v>70.3125</v>
      </c>
      <c r="E2186">
        <v>71</v>
      </c>
      <c r="F2186">
        <v>103</v>
      </c>
      <c r="I2186" t="str">
        <f t="shared" si="68"/>
        <v>NO</v>
      </c>
      <c r="J2186" t="str">
        <f t="shared" si="69"/>
        <v>NO</v>
      </c>
      <c r="K2186" t="s">
        <v>18</v>
      </c>
    </row>
    <row r="2187" spans="1:11" x14ac:dyDescent="0.25">
      <c r="A2187">
        <v>49.282545800000001</v>
      </c>
      <c r="B2187">
        <v>22780</v>
      </c>
      <c r="C2187">
        <v>4.482421875</v>
      </c>
      <c r="D2187">
        <v>71.910514800000001</v>
      </c>
      <c r="E2187">
        <v>71</v>
      </c>
      <c r="F2187">
        <v>103</v>
      </c>
      <c r="I2187" t="str">
        <f t="shared" si="68"/>
        <v>NO</v>
      </c>
      <c r="J2187" t="str">
        <f t="shared" si="69"/>
        <v>NO</v>
      </c>
    </row>
    <row r="2188" spans="1:11" x14ac:dyDescent="0.25">
      <c r="A2188">
        <v>49.293547869999998</v>
      </c>
      <c r="B2188">
        <v>22791</v>
      </c>
      <c r="C2188">
        <v>5.09765625</v>
      </c>
      <c r="D2188">
        <v>61.5234375</v>
      </c>
      <c r="E2188">
        <v>71</v>
      </c>
      <c r="F2188">
        <v>103</v>
      </c>
      <c r="I2188" t="str">
        <f t="shared" si="68"/>
        <v>NO</v>
      </c>
      <c r="J2188" t="str">
        <f t="shared" si="69"/>
        <v>NO</v>
      </c>
    </row>
    <row r="2189" spans="1:11" x14ac:dyDescent="0.25">
      <c r="A2189">
        <v>49.303546910000001</v>
      </c>
      <c r="B2189">
        <v>22801</v>
      </c>
      <c r="C2189">
        <v>5.712890625</v>
      </c>
      <c r="D2189">
        <v>55.930396999999999</v>
      </c>
      <c r="E2189">
        <v>71</v>
      </c>
      <c r="F2189">
        <v>103</v>
      </c>
      <c r="I2189" t="str">
        <f t="shared" si="68"/>
        <v>NO</v>
      </c>
      <c r="J2189" t="str">
        <f t="shared" si="69"/>
        <v>NO</v>
      </c>
    </row>
    <row r="2190" spans="1:11" x14ac:dyDescent="0.25">
      <c r="A2190">
        <v>49.313546180000003</v>
      </c>
      <c r="B2190">
        <v>22812</v>
      </c>
      <c r="C2190">
        <v>6.328125</v>
      </c>
      <c r="D2190">
        <v>61.5234375</v>
      </c>
      <c r="E2190">
        <v>71</v>
      </c>
      <c r="F2190">
        <v>103</v>
      </c>
      <c r="I2190" t="str">
        <f t="shared" si="68"/>
        <v>NO</v>
      </c>
      <c r="J2190" t="str">
        <f t="shared" si="69"/>
        <v>NO</v>
      </c>
    </row>
    <row r="2191" spans="1:11" x14ac:dyDescent="0.25">
      <c r="A2191">
        <v>49.324546099999999</v>
      </c>
      <c r="B2191">
        <v>22822</v>
      </c>
      <c r="C2191">
        <v>6.85546875</v>
      </c>
      <c r="D2191">
        <v>52.734375</v>
      </c>
      <c r="E2191">
        <v>71</v>
      </c>
      <c r="F2191">
        <v>103</v>
      </c>
      <c r="I2191" t="str">
        <f t="shared" si="68"/>
        <v>NO</v>
      </c>
      <c r="J2191" t="str">
        <f t="shared" si="69"/>
        <v>NO</v>
      </c>
    </row>
    <row r="2192" spans="1:11" x14ac:dyDescent="0.25">
      <c r="A2192">
        <v>49.334550139999997</v>
      </c>
      <c r="B2192">
        <v>22832</v>
      </c>
      <c r="C2192">
        <v>7.294921875</v>
      </c>
      <c r="D2192">
        <v>39.9502831</v>
      </c>
      <c r="E2192">
        <v>71</v>
      </c>
      <c r="F2192">
        <v>103</v>
      </c>
      <c r="I2192" t="str">
        <f t="shared" si="68"/>
        <v>NO</v>
      </c>
      <c r="J2192" t="str">
        <f t="shared" si="69"/>
        <v>NO</v>
      </c>
    </row>
    <row r="2193" spans="1:10" x14ac:dyDescent="0.25">
      <c r="A2193">
        <v>49.345546720000002</v>
      </c>
      <c r="B2193">
        <v>22843</v>
      </c>
      <c r="C2193">
        <v>7.734375</v>
      </c>
      <c r="D2193">
        <v>43.9453125</v>
      </c>
      <c r="E2193">
        <v>71</v>
      </c>
      <c r="F2193">
        <v>103</v>
      </c>
      <c r="I2193" t="str">
        <f t="shared" si="68"/>
        <v>NO</v>
      </c>
      <c r="J2193" t="str">
        <f t="shared" si="69"/>
        <v>NO</v>
      </c>
    </row>
    <row r="2194" spans="1:10" x14ac:dyDescent="0.25">
      <c r="A2194">
        <v>49.355549809999999</v>
      </c>
      <c r="B2194">
        <v>22853</v>
      </c>
      <c r="C2194">
        <v>8.0859375</v>
      </c>
      <c r="D2194">
        <v>31.960228000000001</v>
      </c>
      <c r="E2194">
        <v>71</v>
      </c>
      <c r="F2194">
        <v>103</v>
      </c>
      <c r="I2194" t="str">
        <f t="shared" si="68"/>
        <v>NO</v>
      </c>
      <c r="J2194" t="str">
        <f t="shared" si="69"/>
        <v>NO</v>
      </c>
    </row>
    <row r="2195" spans="1:10" x14ac:dyDescent="0.25">
      <c r="A2195">
        <v>49.365547419999999</v>
      </c>
      <c r="B2195">
        <v>22864</v>
      </c>
      <c r="C2195">
        <v>8.349609375</v>
      </c>
      <c r="D2195">
        <v>26.3671875</v>
      </c>
      <c r="E2195">
        <v>71</v>
      </c>
      <c r="F2195">
        <v>103</v>
      </c>
      <c r="I2195" t="str">
        <f t="shared" si="68"/>
        <v>NO</v>
      </c>
      <c r="J2195" t="str">
        <f t="shared" si="69"/>
        <v>NO</v>
      </c>
    </row>
    <row r="2196" spans="1:10" x14ac:dyDescent="0.25">
      <c r="A2196">
        <v>49.376550440000003</v>
      </c>
      <c r="B2196">
        <v>22874</v>
      </c>
      <c r="C2196">
        <v>8.525390625</v>
      </c>
      <c r="D2196">
        <v>17.578125</v>
      </c>
      <c r="E2196">
        <v>71</v>
      </c>
      <c r="F2196">
        <v>103</v>
      </c>
      <c r="I2196" t="str">
        <f t="shared" si="68"/>
        <v>NO</v>
      </c>
      <c r="J2196" t="str">
        <f t="shared" si="69"/>
        <v>NO</v>
      </c>
    </row>
    <row r="2197" spans="1:10" x14ac:dyDescent="0.25">
      <c r="A2197">
        <v>49.386548519999998</v>
      </c>
      <c r="B2197">
        <v>22885</v>
      </c>
      <c r="C2197">
        <v>8.701171875</v>
      </c>
      <c r="D2197">
        <v>15.980114</v>
      </c>
      <c r="E2197">
        <v>71</v>
      </c>
      <c r="F2197">
        <v>103</v>
      </c>
      <c r="I2197" t="str">
        <f t="shared" si="68"/>
        <v>NO</v>
      </c>
      <c r="J2197" t="str">
        <f t="shared" si="69"/>
        <v>NO</v>
      </c>
    </row>
    <row r="2198" spans="1:10" x14ac:dyDescent="0.25">
      <c r="A2198">
        <v>49.39754748</v>
      </c>
      <c r="B2198">
        <v>22895</v>
      </c>
      <c r="C2198">
        <v>8.7890625</v>
      </c>
      <c r="D2198">
        <v>8.7890625</v>
      </c>
      <c r="E2198">
        <v>71</v>
      </c>
      <c r="F2198">
        <v>103</v>
      </c>
      <c r="I2198" t="str">
        <f t="shared" si="68"/>
        <v>NO</v>
      </c>
      <c r="J2198" t="str">
        <f t="shared" si="69"/>
        <v>NO</v>
      </c>
    </row>
    <row r="2199" spans="1:10" x14ac:dyDescent="0.25">
      <c r="A2199">
        <v>49.40754819</v>
      </c>
      <c r="B2199">
        <v>22905</v>
      </c>
      <c r="C2199">
        <v>8.7890625</v>
      </c>
      <c r="D2199">
        <v>0</v>
      </c>
      <c r="E2199">
        <v>71</v>
      </c>
      <c r="F2199">
        <v>103</v>
      </c>
      <c r="I2199" t="str">
        <f t="shared" si="68"/>
        <v>NO</v>
      </c>
      <c r="J2199" t="str">
        <f t="shared" si="69"/>
        <v>NO</v>
      </c>
    </row>
    <row r="2200" spans="1:10" x14ac:dyDescent="0.25">
      <c r="A2200">
        <v>49.418550969999998</v>
      </c>
      <c r="B2200">
        <v>22916</v>
      </c>
      <c r="C2200">
        <v>8.701171875</v>
      </c>
      <c r="D2200">
        <v>-8.7890625</v>
      </c>
      <c r="E2200">
        <v>71</v>
      </c>
      <c r="F2200">
        <v>103</v>
      </c>
      <c r="I2200" t="str">
        <f t="shared" si="68"/>
        <v>NO</v>
      </c>
      <c r="J2200" t="str">
        <f t="shared" si="69"/>
        <v>NO</v>
      </c>
    </row>
    <row r="2201" spans="1:10" x14ac:dyDescent="0.25">
      <c r="A2201">
        <v>49.42854595</v>
      </c>
      <c r="B2201">
        <v>22926</v>
      </c>
      <c r="C2201">
        <v>8.525390625</v>
      </c>
      <c r="D2201">
        <v>-15.980114</v>
      </c>
      <c r="E2201">
        <v>71</v>
      </c>
      <c r="F2201">
        <v>103</v>
      </c>
      <c r="I2201" t="str">
        <f t="shared" si="68"/>
        <v>NO</v>
      </c>
      <c r="J2201" t="str">
        <f t="shared" si="69"/>
        <v>NO</v>
      </c>
    </row>
    <row r="2202" spans="1:10" x14ac:dyDescent="0.25">
      <c r="A2202">
        <v>49.438545939999997</v>
      </c>
      <c r="B2202">
        <v>22937</v>
      </c>
      <c r="C2202">
        <v>8.349609375</v>
      </c>
      <c r="D2202">
        <v>-17.578125</v>
      </c>
      <c r="E2202">
        <v>71</v>
      </c>
      <c r="F2202">
        <v>103</v>
      </c>
      <c r="I2202" t="str">
        <f t="shared" si="68"/>
        <v>NO</v>
      </c>
      <c r="J2202" t="str">
        <f t="shared" si="69"/>
        <v>NO</v>
      </c>
    </row>
    <row r="2203" spans="1:10" x14ac:dyDescent="0.25">
      <c r="A2203">
        <v>49.449548720000003</v>
      </c>
      <c r="B2203">
        <v>22947</v>
      </c>
      <c r="C2203">
        <v>8.0859375</v>
      </c>
      <c r="D2203">
        <v>-26.3671875</v>
      </c>
      <c r="E2203">
        <v>71</v>
      </c>
      <c r="F2203">
        <v>103</v>
      </c>
      <c r="I2203" t="str">
        <f t="shared" si="68"/>
        <v>NO</v>
      </c>
      <c r="J2203" t="str">
        <f t="shared" si="69"/>
        <v>NO</v>
      </c>
    </row>
    <row r="2204" spans="1:10" x14ac:dyDescent="0.25">
      <c r="A2204">
        <v>49.460552219999997</v>
      </c>
      <c r="B2204">
        <v>22957</v>
      </c>
      <c r="C2204">
        <v>7.734375</v>
      </c>
      <c r="D2204">
        <v>-31.960228000000001</v>
      </c>
      <c r="E2204">
        <v>71</v>
      </c>
      <c r="F2204">
        <v>103</v>
      </c>
      <c r="I2204" t="str">
        <f t="shared" si="68"/>
        <v>NO</v>
      </c>
      <c r="J2204" t="str">
        <f t="shared" si="69"/>
        <v>NO</v>
      </c>
    </row>
    <row r="2205" spans="1:10" x14ac:dyDescent="0.25">
      <c r="A2205">
        <v>49.47054601</v>
      </c>
      <c r="B2205">
        <v>22968</v>
      </c>
      <c r="C2205">
        <v>7.294921875</v>
      </c>
      <c r="D2205">
        <v>-43.9453125</v>
      </c>
      <c r="E2205">
        <v>71</v>
      </c>
      <c r="F2205">
        <v>103</v>
      </c>
      <c r="I2205" t="str">
        <f t="shared" si="68"/>
        <v>NO</v>
      </c>
      <c r="J2205" t="str">
        <f t="shared" si="69"/>
        <v>NO</v>
      </c>
    </row>
    <row r="2206" spans="1:10" x14ac:dyDescent="0.25">
      <c r="A2206">
        <v>49.480546709999999</v>
      </c>
      <c r="B2206">
        <v>22978</v>
      </c>
      <c r="C2206">
        <v>6.85546875</v>
      </c>
      <c r="D2206">
        <v>-39.9502831</v>
      </c>
      <c r="E2206">
        <v>71</v>
      </c>
      <c r="F2206">
        <v>103</v>
      </c>
      <c r="I2206" t="str">
        <f t="shared" si="68"/>
        <v>NO</v>
      </c>
      <c r="J2206" t="str">
        <f t="shared" si="69"/>
        <v>NO</v>
      </c>
    </row>
    <row r="2207" spans="1:10" x14ac:dyDescent="0.25">
      <c r="A2207">
        <v>49.491549730000003</v>
      </c>
      <c r="B2207">
        <v>22989</v>
      </c>
      <c r="C2207">
        <v>6.328125</v>
      </c>
      <c r="D2207">
        <v>-52.734375</v>
      </c>
      <c r="E2207">
        <v>71</v>
      </c>
      <c r="F2207">
        <v>103</v>
      </c>
      <c r="I2207" t="str">
        <f t="shared" si="68"/>
        <v>NO</v>
      </c>
      <c r="J2207" t="str">
        <f t="shared" si="69"/>
        <v>NO</v>
      </c>
    </row>
    <row r="2208" spans="1:10" x14ac:dyDescent="0.25">
      <c r="A2208">
        <v>49.501548290000002</v>
      </c>
      <c r="B2208">
        <v>22999</v>
      </c>
      <c r="C2208">
        <v>5.712890625</v>
      </c>
      <c r="D2208">
        <v>-55.930396999999999</v>
      </c>
      <c r="E2208">
        <v>71</v>
      </c>
      <c r="F2208">
        <v>103</v>
      </c>
      <c r="I2208" t="str">
        <f t="shared" si="68"/>
        <v>NO</v>
      </c>
      <c r="J2208" t="str">
        <f t="shared" si="69"/>
        <v>NO</v>
      </c>
    </row>
    <row r="2209" spans="1:10" x14ac:dyDescent="0.25">
      <c r="A2209">
        <v>49.512547730000001</v>
      </c>
      <c r="B2209">
        <v>23010</v>
      </c>
      <c r="C2209">
        <v>5.09765625</v>
      </c>
      <c r="D2209">
        <v>-61.5234375</v>
      </c>
      <c r="E2209">
        <v>71</v>
      </c>
      <c r="F2209">
        <v>103</v>
      </c>
      <c r="I2209" t="str">
        <f t="shared" si="68"/>
        <v>NO</v>
      </c>
      <c r="J2209" t="str">
        <f t="shared" si="69"/>
        <v>NO</v>
      </c>
    </row>
    <row r="2210" spans="1:10" x14ac:dyDescent="0.25">
      <c r="A2210">
        <v>49.522548440000001</v>
      </c>
      <c r="B2210">
        <v>23020</v>
      </c>
      <c r="C2210">
        <v>4.482421875</v>
      </c>
      <c r="D2210">
        <v>-61.5234375</v>
      </c>
      <c r="E2210">
        <v>71</v>
      </c>
      <c r="F2210">
        <v>103</v>
      </c>
      <c r="I2210" t="str">
        <f t="shared" si="68"/>
        <v>NO</v>
      </c>
      <c r="J2210" t="str">
        <f t="shared" si="69"/>
        <v>NO</v>
      </c>
    </row>
    <row r="2211" spans="1:10" x14ac:dyDescent="0.25">
      <c r="A2211">
        <v>49.532548429999999</v>
      </c>
      <c r="B2211">
        <v>23030</v>
      </c>
      <c r="C2211">
        <v>3.69140625</v>
      </c>
      <c r="D2211">
        <v>-71.910514800000001</v>
      </c>
      <c r="E2211">
        <v>71</v>
      </c>
      <c r="F2211">
        <v>103</v>
      </c>
      <c r="I2211" t="str">
        <f t="shared" si="68"/>
        <v>NO</v>
      </c>
      <c r="J2211" t="str">
        <f t="shared" si="69"/>
        <v>NO</v>
      </c>
    </row>
    <row r="2212" spans="1:10" x14ac:dyDescent="0.25">
      <c r="A2212">
        <v>49.543547390000001</v>
      </c>
      <c r="B2212">
        <v>23041</v>
      </c>
      <c r="C2212">
        <v>2.98828125</v>
      </c>
      <c r="D2212">
        <v>-70.3125</v>
      </c>
      <c r="E2212">
        <v>71</v>
      </c>
      <c r="F2212">
        <v>103</v>
      </c>
      <c r="I2212" t="str">
        <f t="shared" si="68"/>
        <v>NO</v>
      </c>
      <c r="J2212" t="str">
        <f t="shared" si="69"/>
        <v>NO</v>
      </c>
    </row>
    <row r="2213" spans="1:10" x14ac:dyDescent="0.25">
      <c r="A2213">
        <v>49.553546670000003</v>
      </c>
      <c r="B2213">
        <v>23051</v>
      </c>
      <c r="C2213">
        <v>2.197265625</v>
      </c>
      <c r="D2213">
        <v>-71.910514800000001</v>
      </c>
      <c r="E2213">
        <v>71</v>
      </c>
      <c r="F2213">
        <v>103</v>
      </c>
      <c r="I2213" t="str">
        <f t="shared" si="68"/>
        <v>NO</v>
      </c>
      <c r="J2213" t="str">
        <f t="shared" si="69"/>
        <v>NO</v>
      </c>
    </row>
    <row r="2214" spans="1:10" x14ac:dyDescent="0.25">
      <c r="A2214">
        <v>49.564548250000001</v>
      </c>
      <c r="B2214">
        <v>23062</v>
      </c>
      <c r="C2214">
        <v>1.40625</v>
      </c>
      <c r="D2214">
        <v>-79.1015625</v>
      </c>
      <c r="E2214">
        <v>71</v>
      </c>
      <c r="F2214">
        <v>103</v>
      </c>
      <c r="I2214" t="str">
        <f t="shared" si="68"/>
        <v>NO</v>
      </c>
      <c r="J2214" t="str">
        <f t="shared" si="69"/>
        <v>NO</v>
      </c>
    </row>
    <row r="2215" spans="1:10" x14ac:dyDescent="0.25">
      <c r="A2215">
        <v>49.574546099999999</v>
      </c>
      <c r="B2215">
        <v>23072</v>
      </c>
      <c r="C2215">
        <v>0.615234375</v>
      </c>
      <c r="D2215">
        <v>-71.910514800000001</v>
      </c>
      <c r="E2215">
        <v>71</v>
      </c>
      <c r="F2215">
        <v>103</v>
      </c>
      <c r="I2215" t="str">
        <f t="shared" si="68"/>
        <v>NO</v>
      </c>
      <c r="J2215" t="str">
        <f t="shared" si="69"/>
        <v>NO</v>
      </c>
    </row>
    <row r="2216" spans="1:10" x14ac:dyDescent="0.25">
      <c r="A2216">
        <v>49.584546090000003</v>
      </c>
      <c r="B2216">
        <v>23083</v>
      </c>
      <c r="C2216">
        <v>-0.17578125</v>
      </c>
      <c r="D2216">
        <v>-79.1015625</v>
      </c>
      <c r="E2216">
        <v>71</v>
      </c>
      <c r="F2216">
        <v>103</v>
      </c>
      <c r="I2216" t="str">
        <f t="shared" si="68"/>
        <v>NO</v>
      </c>
      <c r="J2216" t="str">
        <f t="shared" si="69"/>
        <v>NO</v>
      </c>
    </row>
    <row r="2217" spans="1:10" x14ac:dyDescent="0.25">
      <c r="A2217">
        <v>49.595545770000001</v>
      </c>
      <c r="B2217">
        <v>23093</v>
      </c>
      <c r="C2217">
        <v>-0.966796875</v>
      </c>
      <c r="D2217">
        <v>-79.1015625</v>
      </c>
      <c r="E2217">
        <v>71</v>
      </c>
      <c r="F2217">
        <v>103</v>
      </c>
      <c r="I2217" t="str">
        <f t="shared" si="68"/>
        <v>NO</v>
      </c>
      <c r="J2217" t="str">
        <f t="shared" si="69"/>
        <v>NO</v>
      </c>
    </row>
    <row r="2218" spans="1:10" x14ac:dyDescent="0.25">
      <c r="A2218">
        <v>49.605869769999998</v>
      </c>
      <c r="B2218">
        <v>23103</v>
      </c>
      <c r="C2218">
        <v>-1.7578125</v>
      </c>
      <c r="D2218">
        <v>-71.910514800000001</v>
      </c>
      <c r="E2218">
        <v>71</v>
      </c>
      <c r="F2218">
        <v>103</v>
      </c>
      <c r="I2218" t="str">
        <f t="shared" si="68"/>
        <v>NO</v>
      </c>
      <c r="J2218" t="str">
        <f t="shared" si="69"/>
        <v>NO</v>
      </c>
    </row>
    <row r="2219" spans="1:10" x14ac:dyDescent="0.25">
      <c r="A2219">
        <v>49.616546149999998</v>
      </c>
      <c r="B2219">
        <v>23114</v>
      </c>
      <c r="C2219">
        <v>-2.548828125</v>
      </c>
      <c r="D2219">
        <v>-79.1015625</v>
      </c>
      <c r="E2219">
        <v>71</v>
      </c>
      <c r="F2219">
        <v>103</v>
      </c>
      <c r="I2219" t="str">
        <f t="shared" si="68"/>
        <v>NO</v>
      </c>
      <c r="J2219" t="str">
        <f t="shared" si="69"/>
        <v>NO</v>
      </c>
    </row>
    <row r="2220" spans="1:10" x14ac:dyDescent="0.25">
      <c r="A2220">
        <v>49.626546619999999</v>
      </c>
      <c r="B2220">
        <v>23124</v>
      </c>
      <c r="C2220">
        <v>-3.33984375</v>
      </c>
      <c r="D2220">
        <v>-71.910514800000001</v>
      </c>
      <c r="E2220">
        <v>71</v>
      </c>
      <c r="F2220">
        <v>103</v>
      </c>
      <c r="I2220" t="str">
        <f t="shared" si="68"/>
        <v>NO</v>
      </c>
      <c r="J2220" t="str">
        <f t="shared" si="69"/>
        <v>NO</v>
      </c>
    </row>
    <row r="2221" spans="1:10" x14ac:dyDescent="0.25">
      <c r="A2221">
        <v>49.637546540000002</v>
      </c>
      <c r="B2221">
        <v>23135</v>
      </c>
      <c r="C2221">
        <v>-4.04296875</v>
      </c>
      <c r="D2221">
        <v>-70.3125</v>
      </c>
      <c r="E2221">
        <v>71</v>
      </c>
      <c r="F2221">
        <v>103</v>
      </c>
      <c r="I2221" t="str">
        <f t="shared" si="68"/>
        <v>NO</v>
      </c>
      <c r="J2221" t="str">
        <f t="shared" si="69"/>
        <v>NO</v>
      </c>
    </row>
    <row r="2222" spans="1:10" x14ac:dyDescent="0.25">
      <c r="A2222">
        <v>49.64754653</v>
      </c>
      <c r="B2222">
        <v>23145</v>
      </c>
      <c r="C2222">
        <v>-4.833984375</v>
      </c>
      <c r="D2222">
        <v>-71.910514800000001</v>
      </c>
      <c r="E2222">
        <v>71</v>
      </c>
      <c r="F2222">
        <v>103</v>
      </c>
      <c r="I2222" t="str">
        <f t="shared" si="68"/>
        <v>NO</v>
      </c>
      <c r="J2222" t="str">
        <f t="shared" si="69"/>
        <v>NO</v>
      </c>
    </row>
    <row r="2223" spans="1:10" x14ac:dyDescent="0.25">
      <c r="A2223">
        <v>49.657546279999998</v>
      </c>
      <c r="B2223">
        <v>23156</v>
      </c>
      <c r="C2223">
        <v>-5.44921875</v>
      </c>
      <c r="D2223">
        <v>-61.5234375</v>
      </c>
      <c r="E2223">
        <v>71</v>
      </c>
      <c r="F2223">
        <v>103</v>
      </c>
      <c r="I2223" t="str">
        <f t="shared" si="68"/>
        <v>NO</v>
      </c>
      <c r="J2223" t="str">
        <f t="shared" si="69"/>
        <v>NO</v>
      </c>
    </row>
    <row r="2224" spans="1:10" x14ac:dyDescent="0.25">
      <c r="A2224">
        <v>49.668545960000003</v>
      </c>
      <c r="B2224">
        <v>23166</v>
      </c>
      <c r="C2224">
        <v>-6.15234375</v>
      </c>
      <c r="D2224">
        <v>-70.3125</v>
      </c>
      <c r="E2224">
        <v>71</v>
      </c>
      <c r="F2224">
        <v>103</v>
      </c>
      <c r="I2224" t="str">
        <f t="shared" si="68"/>
        <v>NO</v>
      </c>
      <c r="J2224" t="str">
        <f t="shared" si="69"/>
        <v>NO</v>
      </c>
    </row>
    <row r="2225" spans="1:10" x14ac:dyDescent="0.25">
      <c r="A2225">
        <v>49.678548569999997</v>
      </c>
      <c r="B2225">
        <v>23176</v>
      </c>
      <c r="C2225">
        <v>-6.6796875</v>
      </c>
      <c r="D2225">
        <v>-47.9403419</v>
      </c>
      <c r="E2225">
        <v>71</v>
      </c>
      <c r="F2225">
        <v>103</v>
      </c>
      <c r="I2225" t="str">
        <f t="shared" si="68"/>
        <v>NO</v>
      </c>
      <c r="J2225" t="str">
        <f t="shared" si="69"/>
        <v>NO</v>
      </c>
    </row>
    <row r="2226" spans="1:10" x14ac:dyDescent="0.25">
      <c r="A2226">
        <v>49.689546110000002</v>
      </c>
      <c r="B2226">
        <v>23187</v>
      </c>
      <c r="C2226">
        <v>-7.20703125</v>
      </c>
      <c r="D2226">
        <v>-52.734375</v>
      </c>
      <c r="E2226">
        <v>71</v>
      </c>
      <c r="F2226">
        <v>103</v>
      </c>
      <c r="I2226" t="str">
        <f t="shared" si="68"/>
        <v>NO</v>
      </c>
      <c r="J2226" t="str">
        <f t="shared" si="69"/>
        <v>NO</v>
      </c>
    </row>
    <row r="2227" spans="1:10" x14ac:dyDescent="0.25">
      <c r="A2227">
        <v>49.699546580000003</v>
      </c>
      <c r="B2227">
        <v>23197</v>
      </c>
      <c r="C2227">
        <v>-7.734375</v>
      </c>
      <c r="D2227">
        <v>-47.9403419</v>
      </c>
      <c r="E2227">
        <v>71</v>
      </c>
      <c r="F2227">
        <v>103</v>
      </c>
      <c r="I2227" t="str">
        <f t="shared" si="68"/>
        <v>NO</v>
      </c>
      <c r="J2227" t="str">
        <f t="shared" si="69"/>
        <v>NO</v>
      </c>
    </row>
    <row r="2228" spans="1:10" x14ac:dyDescent="0.25">
      <c r="A2228">
        <v>49.709547999999998</v>
      </c>
      <c r="B2228">
        <v>23208</v>
      </c>
      <c r="C2228">
        <v>-8.0859375</v>
      </c>
      <c r="D2228">
        <v>-35.15625</v>
      </c>
      <c r="E2228">
        <v>71</v>
      </c>
      <c r="F2228">
        <v>103</v>
      </c>
      <c r="I2228" t="str">
        <f t="shared" si="68"/>
        <v>NO</v>
      </c>
      <c r="J2228" t="str">
        <f t="shared" si="69"/>
        <v>NO</v>
      </c>
    </row>
    <row r="2229" spans="1:10" x14ac:dyDescent="0.25">
      <c r="A2229">
        <v>49.720547199999999</v>
      </c>
      <c r="B2229">
        <v>23218</v>
      </c>
      <c r="C2229">
        <v>-8.4375</v>
      </c>
      <c r="D2229">
        <v>-31.960228000000001</v>
      </c>
      <c r="E2229">
        <v>71</v>
      </c>
      <c r="F2229">
        <v>103</v>
      </c>
      <c r="I2229" t="str">
        <f t="shared" si="68"/>
        <v>NO</v>
      </c>
      <c r="J2229" t="str">
        <f t="shared" si="69"/>
        <v>NO</v>
      </c>
    </row>
    <row r="2230" spans="1:10" x14ac:dyDescent="0.25">
      <c r="A2230">
        <v>49.730546240000002</v>
      </c>
      <c r="B2230">
        <v>23229</v>
      </c>
      <c r="C2230">
        <v>-8.701171875</v>
      </c>
      <c r="D2230">
        <v>-26.3671875</v>
      </c>
      <c r="E2230">
        <v>71</v>
      </c>
      <c r="F2230">
        <v>103</v>
      </c>
      <c r="I2230" t="str">
        <f t="shared" si="68"/>
        <v>NO</v>
      </c>
      <c r="J2230" t="str">
        <f t="shared" si="69"/>
        <v>NO</v>
      </c>
    </row>
    <row r="2231" spans="1:10" x14ac:dyDescent="0.25">
      <c r="A2231">
        <v>49.74154592</v>
      </c>
      <c r="B2231">
        <v>23239</v>
      </c>
      <c r="C2231">
        <v>-8.96484375</v>
      </c>
      <c r="D2231">
        <v>-26.3671875</v>
      </c>
      <c r="E2231">
        <v>71</v>
      </c>
      <c r="F2231">
        <v>103</v>
      </c>
      <c r="I2231" t="str">
        <f t="shared" si="68"/>
        <v>NO</v>
      </c>
      <c r="J2231" t="str">
        <f t="shared" si="69"/>
        <v>YES</v>
      </c>
    </row>
    <row r="2232" spans="1:10" x14ac:dyDescent="0.25">
      <c r="A2232">
        <v>49.752202509999996</v>
      </c>
      <c r="B2232">
        <v>23249</v>
      </c>
      <c r="C2232">
        <v>-9.052734375</v>
      </c>
      <c r="D2232">
        <v>-7.9900570000000002</v>
      </c>
      <c r="E2232">
        <v>71</v>
      </c>
      <c r="F2232">
        <v>103</v>
      </c>
      <c r="I2232" t="str">
        <f t="shared" si="68"/>
        <v>NO</v>
      </c>
      <c r="J2232" t="str">
        <f t="shared" si="69"/>
        <v>NO</v>
      </c>
    </row>
    <row r="2233" spans="1:10" x14ac:dyDescent="0.25">
      <c r="A2233">
        <v>49.762198210000001</v>
      </c>
      <c r="B2233">
        <v>23260</v>
      </c>
      <c r="C2233">
        <v>-9.052734375</v>
      </c>
      <c r="D2233">
        <v>0</v>
      </c>
      <c r="E2233">
        <v>71</v>
      </c>
      <c r="F2233">
        <v>103</v>
      </c>
      <c r="I2233" t="str">
        <f t="shared" si="68"/>
        <v>NO</v>
      </c>
      <c r="J2233" t="str">
        <f t="shared" si="69"/>
        <v>YES</v>
      </c>
    </row>
    <row r="2234" spans="1:10" x14ac:dyDescent="0.25">
      <c r="A2234">
        <v>49.772198680000002</v>
      </c>
      <c r="B2234">
        <v>23270</v>
      </c>
      <c r="C2234">
        <v>-9.052734375</v>
      </c>
      <c r="D2234">
        <v>0</v>
      </c>
      <c r="E2234">
        <v>71</v>
      </c>
      <c r="F2234">
        <v>103</v>
      </c>
      <c r="I2234" t="str">
        <f t="shared" si="68"/>
        <v>NO</v>
      </c>
      <c r="J2234" t="str">
        <f t="shared" si="69"/>
        <v>NO</v>
      </c>
    </row>
    <row r="2235" spans="1:10" x14ac:dyDescent="0.25">
      <c r="A2235">
        <v>49.78319836</v>
      </c>
      <c r="B2235">
        <v>23281</v>
      </c>
      <c r="C2235">
        <v>-8.96484375</v>
      </c>
      <c r="D2235">
        <v>8.7890625</v>
      </c>
      <c r="E2235">
        <v>71</v>
      </c>
      <c r="F2235">
        <v>103</v>
      </c>
      <c r="I2235" t="str">
        <f t="shared" si="68"/>
        <v>NO</v>
      </c>
      <c r="J2235" t="str">
        <f t="shared" si="69"/>
        <v>NO</v>
      </c>
    </row>
    <row r="2236" spans="1:10" x14ac:dyDescent="0.25">
      <c r="A2236">
        <v>49.793199299999998</v>
      </c>
      <c r="B2236">
        <v>23291</v>
      </c>
      <c r="C2236">
        <v>-8.7890625</v>
      </c>
      <c r="D2236">
        <v>15.980114</v>
      </c>
      <c r="E2236">
        <v>71</v>
      </c>
      <c r="F2236">
        <v>103</v>
      </c>
      <c r="I2236" t="str">
        <f t="shared" si="68"/>
        <v>NO</v>
      </c>
      <c r="J2236" t="str">
        <f t="shared" si="69"/>
        <v>NO</v>
      </c>
    </row>
    <row r="2237" spans="1:10" x14ac:dyDescent="0.25">
      <c r="A2237">
        <v>49.804197549999998</v>
      </c>
      <c r="B2237">
        <v>23302</v>
      </c>
      <c r="C2237">
        <v>-8.525390625</v>
      </c>
      <c r="D2237">
        <v>26.3671875</v>
      </c>
      <c r="E2237">
        <v>71</v>
      </c>
      <c r="F2237">
        <v>103</v>
      </c>
      <c r="I2237" t="str">
        <f t="shared" si="68"/>
        <v>NO</v>
      </c>
      <c r="J2237" t="str">
        <f t="shared" si="69"/>
        <v>NO</v>
      </c>
    </row>
    <row r="2238" spans="1:10" x14ac:dyDescent="0.25">
      <c r="A2238">
        <v>49.814201590000003</v>
      </c>
      <c r="B2238">
        <v>23312</v>
      </c>
      <c r="C2238">
        <v>-8.26171875</v>
      </c>
      <c r="D2238">
        <v>26.3671875</v>
      </c>
      <c r="E2238">
        <v>71</v>
      </c>
      <c r="F2238">
        <v>103</v>
      </c>
      <c r="I2238" t="str">
        <f t="shared" si="68"/>
        <v>NO</v>
      </c>
      <c r="J2238" t="str">
        <f t="shared" si="69"/>
        <v>NO</v>
      </c>
    </row>
    <row r="2239" spans="1:10" x14ac:dyDescent="0.25">
      <c r="A2239">
        <v>49.824219939999999</v>
      </c>
      <c r="B2239">
        <v>23322</v>
      </c>
      <c r="C2239">
        <v>-7.91015625</v>
      </c>
      <c r="D2239">
        <v>31.960228000000001</v>
      </c>
      <c r="E2239">
        <v>71</v>
      </c>
      <c r="F2239">
        <v>103</v>
      </c>
      <c r="I2239" t="str">
        <f t="shared" si="68"/>
        <v>NO</v>
      </c>
      <c r="J2239" t="str">
        <f t="shared" si="69"/>
        <v>NO</v>
      </c>
    </row>
    <row r="2240" spans="1:10" x14ac:dyDescent="0.25">
      <c r="A2240">
        <v>49.835484030000003</v>
      </c>
      <c r="B2240">
        <v>23333</v>
      </c>
      <c r="C2240">
        <v>-7.3828125</v>
      </c>
      <c r="D2240">
        <v>52.734375</v>
      </c>
      <c r="E2240">
        <v>71</v>
      </c>
      <c r="F2240">
        <v>103</v>
      </c>
      <c r="I2240" t="str">
        <f t="shared" si="68"/>
        <v>NO</v>
      </c>
      <c r="J2240" t="str">
        <f t="shared" si="69"/>
        <v>NO</v>
      </c>
    </row>
    <row r="2241" spans="1:10" x14ac:dyDescent="0.25">
      <c r="A2241">
        <v>49.845487120000001</v>
      </c>
      <c r="B2241">
        <v>23343</v>
      </c>
      <c r="C2241">
        <v>-6.943359375</v>
      </c>
      <c r="D2241">
        <v>39.9502831</v>
      </c>
      <c r="E2241">
        <v>71</v>
      </c>
      <c r="F2241">
        <v>103</v>
      </c>
      <c r="I2241" t="str">
        <f t="shared" si="68"/>
        <v>NO</v>
      </c>
      <c r="J2241" t="str">
        <f t="shared" si="69"/>
        <v>NO</v>
      </c>
    </row>
    <row r="2242" spans="1:10" x14ac:dyDescent="0.25">
      <c r="A2242">
        <v>49.855486149999997</v>
      </c>
      <c r="B2242">
        <v>23354</v>
      </c>
      <c r="C2242">
        <v>-6.328125</v>
      </c>
      <c r="D2242">
        <v>61.5234375</v>
      </c>
      <c r="E2242">
        <v>71</v>
      </c>
      <c r="F2242">
        <v>103</v>
      </c>
      <c r="I2242" t="str">
        <f t="shared" si="68"/>
        <v>NO</v>
      </c>
      <c r="J2242" t="str">
        <f t="shared" si="69"/>
        <v>NO</v>
      </c>
    </row>
    <row r="2243" spans="1:10" x14ac:dyDescent="0.25">
      <c r="A2243">
        <v>49.866485830000002</v>
      </c>
      <c r="B2243">
        <v>23364</v>
      </c>
      <c r="C2243">
        <v>-5.712890625</v>
      </c>
      <c r="D2243">
        <v>55.930396999999999</v>
      </c>
      <c r="E2243">
        <v>71</v>
      </c>
      <c r="F2243">
        <v>103</v>
      </c>
      <c r="I2243" t="str">
        <f t="shared" si="68"/>
        <v>NO</v>
      </c>
      <c r="J2243" t="str">
        <f t="shared" si="69"/>
        <v>NO</v>
      </c>
    </row>
    <row r="2244" spans="1:10" x14ac:dyDescent="0.25">
      <c r="A2244">
        <v>49.876486059999998</v>
      </c>
      <c r="B2244">
        <v>23375</v>
      </c>
      <c r="C2244">
        <v>-5.09765625</v>
      </c>
      <c r="D2244">
        <v>61.5234375</v>
      </c>
      <c r="E2244">
        <v>71</v>
      </c>
      <c r="F2244">
        <v>103</v>
      </c>
      <c r="I2244" t="str">
        <f t="shared" si="68"/>
        <v>NO</v>
      </c>
      <c r="J2244" t="str">
        <f t="shared" si="69"/>
        <v>NO</v>
      </c>
    </row>
    <row r="2245" spans="1:10" x14ac:dyDescent="0.25">
      <c r="A2245">
        <v>49.887484069999999</v>
      </c>
      <c r="B2245">
        <v>23385</v>
      </c>
      <c r="C2245">
        <v>-4.39453125</v>
      </c>
      <c r="D2245">
        <v>70.3125</v>
      </c>
      <c r="E2245">
        <v>71</v>
      </c>
      <c r="F2245">
        <v>103</v>
      </c>
      <c r="I2245" t="str">
        <f t="shared" si="68"/>
        <v>NO</v>
      </c>
      <c r="J2245" t="str">
        <f t="shared" si="69"/>
        <v>NO</v>
      </c>
    </row>
    <row r="2246" spans="1:10" x14ac:dyDescent="0.25">
      <c r="A2246">
        <v>49.897485260000003</v>
      </c>
      <c r="B2246">
        <v>23395</v>
      </c>
      <c r="C2246">
        <v>-3.69140625</v>
      </c>
      <c r="D2246">
        <v>63.9204559</v>
      </c>
      <c r="E2246">
        <v>71</v>
      </c>
      <c r="F2246">
        <v>103</v>
      </c>
      <c r="I2246" t="str">
        <f t="shared" ref="I2246:I2309" si="70">IF(AND(C2247=MAX(C2243:C2251), _xlfn.STDEV.P(C2243:C2251)&gt;$K$6),"YES","NO")</f>
        <v>NO</v>
      </c>
      <c r="J2246" t="str">
        <f t="shared" ref="J2246:J2309" si="71">IF(AND(C2247=MIN(C2243:C2251), _xlfn.STDEV.P(C2243:C2251)&gt;$K$6),"YES","NO")</f>
        <v>NO</v>
      </c>
    </row>
    <row r="2247" spans="1:10" x14ac:dyDescent="0.25">
      <c r="A2247">
        <v>49.908484940000001</v>
      </c>
      <c r="B2247">
        <v>23406</v>
      </c>
      <c r="C2247">
        <v>-2.900390625</v>
      </c>
      <c r="D2247">
        <v>79.1015625</v>
      </c>
      <c r="E2247">
        <v>71</v>
      </c>
      <c r="F2247">
        <v>103</v>
      </c>
      <c r="I2247" t="str">
        <f t="shared" si="70"/>
        <v>NO</v>
      </c>
      <c r="J2247" t="str">
        <f t="shared" si="71"/>
        <v>NO</v>
      </c>
    </row>
    <row r="2248" spans="1:10" x14ac:dyDescent="0.25">
      <c r="A2248">
        <v>49.918483729999998</v>
      </c>
      <c r="B2248">
        <v>23416</v>
      </c>
      <c r="C2248">
        <v>-2.109375</v>
      </c>
      <c r="D2248">
        <v>71.910514800000001</v>
      </c>
      <c r="E2248">
        <v>71</v>
      </c>
      <c r="F2248">
        <v>103</v>
      </c>
      <c r="I2248" t="str">
        <f t="shared" si="70"/>
        <v>NO</v>
      </c>
      <c r="J2248" t="str">
        <f t="shared" si="71"/>
        <v>NO</v>
      </c>
    </row>
    <row r="2249" spans="1:10" x14ac:dyDescent="0.25">
      <c r="A2249">
        <v>49.928486589999999</v>
      </c>
      <c r="B2249">
        <v>23427</v>
      </c>
      <c r="C2249">
        <v>-1.318359375</v>
      </c>
      <c r="D2249">
        <v>79.1015625</v>
      </c>
      <c r="E2249">
        <v>71</v>
      </c>
      <c r="F2249">
        <v>103</v>
      </c>
      <c r="I2249" t="str">
        <f t="shared" si="70"/>
        <v>NO</v>
      </c>
      <c r="J2249" t="str">
        <f t="shared" si="71"/>
        <v>NO</v>
      </c>
    </row>
    <row r="2250" spans="1:10" x14ac:dyDescent="0.25">
      <c r="A2250">
        <v>49.939483639999999</v>
      </c>
      <c r="B2250">
        <v>23437</v>
      </c>
      <c r="C2250">
        <v>-0.52734375</v>
      </c>
      <c r="D2250">
        <v>79.1015625</v>
      </c>
      <c r="E2250">
        <v>71</v>
      </c>
      <c r="F2250">
        <v>103</v>
      </c>
      <c r="I2250" t="str">
        <f t="shared" si="70"/>
        <v>NO</v>
      </c>
      <c r="J2250" t="str">
        <f t="shared" si="71"/>
        <v>NO</v>
      </c>
    </row>
    <row r="2251" spans="1:10" x14ac:dyDescent="0.25">
      <c r="A2251">
        <v>49.949483870000002</v>
      </c>
      <c r="B2251">
        <v>23448</v>
      </c>
      <c r="C2251">
        <v>0.263671875</v>
      </c>
      <c r="D2251">
        <v>71.910514800000001</v>
      </c>
      <c r="E2251">
        <v>71</v>
      </c>
      <c r="F2251">
        <v>103</v>
      </c>
      <c r="I2251" t="str">
        <f t="shared" si="70"/>
        <v>NO</v>
      </c>
      <c r="J2251" t="str">
        <f t="shared" si="71"/>
        <v>NO</v>
      </c>
    </row>
    <row r="2252" spans="1:10" x14ac:dyDescent="0.25">
      <c r="A2252">
        <v>49.960484030000003</v>
      </c>
      <c r="B2252">
        <v>23458</v>
      </c>
      <c r="C2252">
        <v>1.0546875</v>
      </c>
      <c r="D2252">
        <v>79.1015625</v>
      </c>
      <c r="E2252">
        <v>71</v>
      </c>
      <c r="F2252">
        <v>103</v>
      </c>
      <c r="I2252" t="str">
        <f t="shared" si="70"/>
        <v>NO</v>
      </c>
      <c r="J2252" t="str">
        <f t="shared" si="71"/>
        <v>NO</v>
      </c>
    </row>
    <row r="2253" spans="1:10" x14ac:dyDescent="0.25">
      <c r="A2253">
        <v>49.970485930000002</v>
      </c>
      <c r="B2253">
        <v>23468</v>
      </c>
      <c r="C2253">
        <v>1.845703125</v>
      </c>
      <c r="D2253">
        <v>71.910514800000001</v>
      </c>
      <c r="E2253">
        <v>71</v>
      </c>
      <c r="F2253">
        <v>103</v>
      </c>
      <c r="I2253" t="str">
        <f t="shared" si="70"/>
        <v>NO</v>
      </c>
      <c r="J2253" t="str">
        <f t="shared" si="71"/>
        <v>NO</v>
      </c>
    </row>
    <row r="2254" spans="1:10" x14ac:dyDescent="0.25">
      <c r="A2254">
        <v>49.981161829999998</v>
      </c>
      <c r="B2254">
        <v>23479</v>
      </c>
      <c r="C2254">
        <v>2.63671875</v>
      </c>
      <c r="D2254">
        <v>79.1015625</v>
      </c>
      <c r="E2254">
        <v>71</v>
      </c>
      <c r="F2254">
        <v>103</v>
      </c>
      <c r="I2254" t="str">
        <f t="shared" si="70"/>
        <v>NO</v>
      </c>
      <c r="J2254" t="str">
        <f t="shared" si="71"/>
        <v>NO</v>
      </c>
    </row>
    <row r="2255" spans="1:10" x14ac:dyDescent="0.25">
      <c r="A2255">
        <v>49.991163489999998</v>
      </c>
      <c r="B2255">
        <v>23489</v>
      </c>
      <c r="C2255">
        <v>3.33984375</v>
      </c>
      <c r="D2255">
        <v>63.9204559</v>
      </c>
      <c r="E2255">
        <v>71</v>
      </c>
      <c r="F2255">
        <v>103</v>
      </c>
      <c r="I2255" t="str">
        <f t="shared" si="70"/>
        <v>NO</v>
      </c>
      <c r="J2255" t="str">
        <f t="shared" si="71"/>
        <v>NO</v>
      </c>
    </row>
    <row r="2256" spans="1:10" x14ac:dyDescent="0.25">
      <c r="A2256">
        <v>50.002161260000001</v>
      </c>
      <c r="B2256">
        <v>23500</v>
      </c>
      <c r="C2256">
        <v>4.130859375</v>
      </c>
      <c r="D2256">
        <v>79.1015625</v>
      </c>
      <c r="E2256">
        <v>71</v>
      </c>
      <c r="F2256">
        <v>103</v>
      </c>
      <c r="I2256" t="str">
        <f t="shared" si="70"/>
        <v>NO</v>
      </c>
      <c r="J2256" t="str">
        <f t="shared" si="71"/>
        <v>NO</v>
      </c>
    </row>
    <row r="2257" spans="1:10" x14ac:dyDescent="0.25">
      <c r="A2257">
        <v>50.012162920000002</v>
      </c>
      <c r="B2257">
        <v>23510</v>
      </c>
      <c r="C2257">
        <v>4.74609375</v>
      </c>
      <c r="D2257">
        <v>61.5234375</v>
      </c>
      <c r="E2257">
        <v>71</v>
      </c>
      <c r="F2257">
        <v>103</v>
      </c>
      <c r="I2257" t="str">
        <f t="shared" si="70"/>
        <v>NO</v>
      </c>
      <c r="J2257" t="str">
        <f t="shared" si="71"/>
        <v>NO</v>
      </c>
    </row>
    <row r="2258" spans="1:10" x14ac:dyDescent="0.25">
      <c r="A2258">
        <v>50.023161170000002</v>
      </c>
      <c r="B2258">
        <v>23520</v>
      </c>
      <c r="C2258">
        <v>5.361328125</v>
      </c>
      <c r="D2258">
        <v>55.930396999999999</v>
      </c>
      <c r="E2258">
        <v>71</v>
      </c>
      <c r="F2258">
        <v>103</v>
      </c>
      <c r="I2258" t="str">
        <f t="shared" si="70"/>
        <v>NO</v>
      </c>
      <c r="J2258" t="str">
        <f t="shared" si="71"/>
        <v>NO</v>
      </c>
    </row>
    <row r="2259" spans="1:10" x14ac:dyDescent="0.25">
      <c r="A2259">
        <v>50.033161640000003</v>
      </c>
      <c r="B2259">
        <v>23531</v>
      </c>
      <c r="C2259">
        <v>5.9765625</v>
      </c>
      <c r="D2259">
        <v>61.5234375</v>
      </c>
      <c r="E2259">
        <v>71</v>
      </c>
      <c r="F2259">
        <v>103</v>
      </c>
      <c r="I2259" t="str">
        <f t="shared" si="70"/>
        <v>NO</v>
      </c>
      <c r="J2259" t="str">
        <f t="shared" si="71"/>
        <v>NO</v>
      </c>
    </row>
    <row r="2260" spans="1:10" x14ac:dyDescent="0.25">
      <c r="A2260">
        <v>50.043164490000002</v>
      </c>
      <c r="B2260">
        <v>23541</v>
      </c>
      <c r="C2260">
        <v>6.591796875</v>
      </c>
      <c r="D2260">
        <v>55.930396999999999</v>
      </c>
      <c r="E2260">
        <v>71</v>
      </c>
      <c r="F2260">
        <v>103</v>
      </c>
      <c r="I2260" t="str">
        <f t="shared" si="70"/>
        <v>NO</v>
      </c>
      <c r="J2260" t="str">
        <f t="shared" si="71"/>
        <v>NO</v>
      </c>
    </row>
    <row r="2261" spans="1:10" x14ac:dyDescent="0.25">
      <c r="A2261">
        <v>50.054166789999996</v>
      </c>
      <c r="B2261">
        <v>23552</v>
      </c>
      <c r="C2261">
        <v>7.03125</v>
      </c>
      <c r="D2261">
        <v>43.9453125</v>
      </c>
      <c r="E2261">
        <v>71</v>
      </c>
      <c r="F2261">
        <v>103</v>
      </c>
      <c r="I2261" t="str">
        <f t="shared" si="70"/>
        <v>NO</v>
      </c>
      <c r="J2261" t="str">
        <f t="shared" si="71"/>
        <v>NO</v>
      </c>
    </row>
    <row r="2262" spans="1:10" x14ac:dyDescent="0.25">
      <c r="A2262">
        <v>50.064161300000002</v>
      </c>
      <c r="B2262">
        <v>23562</v>
      </c>
      <c r="C2262">
        <v>7.470703125</v>
      </c>
      <c r="D2262">
        <v>39.9502831</v>
      </c>
      <c r="E2262">
        <v>71</v>
      </c>
      <c r="F2262">
        <v>103</v>
      </c>
      <c r="I2262" t="str">
        <f t="shared" si="70"/>
        <v>NO</v>
      </c>
      <c r="J2262" t="str">
        <f t="shared" si="71"/>
        <v>NO</v>
      </c>
    </row>
    <row r="2263" spans="1:10" x14ac:dyDescent="0.25">
      <c r="A2263">
        <v>50.075161219999998</v>
      </c>
      <c r="B2263">
        <v>23573</v>
      </c>
      <c r="C2263">
        <v>7.822265625</v>
      </c>
      <c r="D2263">
        <v>35.15625</v>
      </c>
      <c r="E2263">
        <v>71</v>
      </c>
      <c r="F2263">
        <v>103</v>
      </c>
      <c r="I2263" t="str">
        <f t="shared" si="70"/>
        <v>NO</v>
      </c>
      <c r="J2263" t="str">
        <f t="shared" si="71"/>
        <v>NO</v>
      </c>
    </row>
    <row r="2264" spans="1:10" x14ac:dyDescent="0.25">
      <c r="A2264">
        <v>50.085165019999998</v>
      </c>
      <c r="B2264">
        <v>23583</v>
      </c>
      <c r="C2264">
        <v>8.173828125</v>
      </c>
      <c r="D2264">
        <v>35.15625</v>
      </c>
      <c r="E2264">
        <v>71</v>
      </c>
      <c r="F2264">
        <v>103</v>
      </c>
      <c r="I2264" t="str">
        <f t="shared" si="70"/>
        <v>NO</v>
      </c>
      <c r="J2264" t="str">
        <f t="shared" si="71"/>
        <v>NO</v>
      </c>
    </row>
    <row r="2265" spans="1:10" x14ac:dyDescent="0.25">
      <c r="A2265">
        <v>50.096163269999998</v>
      </c>
      <c r="B2265">
        <v>23593</v>
      </c>
      <c r="C2265">
        <v>8.349609375</v>
      </c>
      <c r="D2265">
        <v>15.980114</v>
      </c>
      <c r="E2265">
        <v>71</v>
      </c>
      <c r="F2265">
        <v>103</v>
      </c>
      <c r="I2265" t="str">
        <f t="shared" si="70"/>
        <v>NO</v>
      </c>
      <c r="J2265" t="str">
        <f t="shared" si="71"/>
        <v>NO</v>
      </c>
    </row>
    <row r="2266" spans="1:10" x14ac:dyDescent="0.25">
      <c r="A2266">
        <v>50.106161120000003</v>
      </c>
      <c r="B2266">
        <v>23604</v>
      </c>
      <c r="C2266">
        <v>8.525390625</v>
      </c>
      <c r="D2266">
        <v>17.578125</v>
      </c>
      <c r="E2266">
        <v>71</v>
      </c>
      <c r="F2266">
        <v>103</v>
      </c>
      <c r="I2266" t="str">
        <f t="shared" si="70"/>
        <v>NO</v>
      </c>
      <c r="J2266" t="str">
        <f t="shared" si="71"/>
        <v>NO</v>
      </c>
    </row>
    <row r="2267" spans="1:10" x14ac:dyDescent="0.25">
      <c r="A2267">
        <v>50.11616325</v>
      </c>
      <c r="B2267">
        <v>23614</v>
      </c>
      <c r="C2267">
        <v>8.61328125</v>
      </c>
      <c r="D2267">
        <v>7.9900570000000002</v>
      </c>
      <c r="E2267">
        <v>71</v>
      </c>
      <c r="F2267">
        <v>103</v>
      </c>
      <c r="I2267" t="str">
        <f t="shared" si="70"/>
        <v>NO</v>
      </c>
      <c r="J2267" t="str">
        <f t="shared" si="71"/>
        <v>NO</v>
      </c>
    </row>
    <row r="2268" spans="1:10" x14ac:dyDescent="0.25">
      <c r="A2268">
        <v>50.127165320000003</v>
      </c>
      <c r="B2268">
        <v>23625</v>
      </c>
      <c r="C2268">
        <v>8.701171875</v>
      </c>
      <c r="D2268">
        <v>8.7890625</v>
      </c>
      <c r="E2268">
        <v>71</v>
      </c>
      <c r="F2268">
        <v>103</v>
      </c>
      <c r="I2268" t="str">
        <f t="shared" si="70"/>
        <v>NO</v>
      </c>
      <c r="J2268" t="str">
        <f t="shared" si="71"/>
        <v>NO</v>
      </c>
    </row>
    <row r="2269" spans="1:10" x14ac:dyDescent="0.25">
      <c r="A2269">
        <v>50.137161489999997</v>
      </c>
      <c r="B2269">
        <v>23635</v>
      </c>
      <c r="C2269">
        <v>8.61328125</v>
      </c>
      <c r="D2269">
        <v>-7.9900570000000002</v>
      </c>
      <c r="E2269">
        <v>71</v>
      </c>
      <c r="F2269">
        <v>103</v>
      </c>
      <c r="I2269" t="str">
        <f t="shared" si="70"/>
        <v>NO</v>
      </c>
      <c r="J2269" t="str">
        <f t="shared" si="71"/>
        <v>NO</v>
      </c>
    </row>
    <row r="2270" spans="1:10" x14ac:dyDescent="0.25">
      <c r="A2270">
        <v>50.148161170000002</v>
      </c>
      <c r="B2270">
        <v>23646</v>
      </c>
      <c r="C2270">
        <v>8.525390625</v>
      </c>
      <c r="D2270">
        <v>-8.7890625</v>
      </c>
      <c r="E2270">
        <v>71</v>
      </c>
      <c r="F2270">
        <v>103</v>
      </c>
      <c r="I2270" t="str">
        <f t="shared" si="70"/>
        <v>NO</v>
      </c>
      <c r="J2270" t="str">
        <f t="shared" si="71"/>
        <v>NO</v>
      </c>
    </row>
    <row r="2271" spans="1:10" x14ac:dyDescent="0.25">
      <c r="A2271">
        <v>50.158164499999998</v>
      </c>
      <c r="B2271">
        <v>23656</v>
      </c>
      <c r="C2271">
        <v>8.349609375</v>
      </c>
      <c r="D2271">
        <v>-17.578125</v>
      </c>
      <c r="E2271">
        <v>71</v>
      </c>
      <c r="F2271">
        <v>103</v>
      </c>
      <c r="I2271" t="str">
        <f t="shared" si="70"/>
        <v>NO</v>
      </c>
      <c r="J2271" t="str">
        <f t="shared" si="71"/>
        <v>NO</v>
      </c>
    </row>
    <row r="2272" spans="1:10" x14ac:dyDescent="0.25">
      <c r="A2272">
        <v>50.169163230000002</v>
      </c>
      <c r="B2272">
        <v>23666</v>
      </c>
      <c r="C2272">
        <v>8.0859375</v>
      </c>
      <c r="D2272">
        <v>-23.970171000000001</v>
      </c>
      <c r="E2272">
        <v>71</v>
      </c>
      <c r="F2272">
        <v>103</v>
      </c>
      <c r="I2272" t="str">
        <f t="shared" si="70"/>
        <v>NO</v>
      </c>
      <c r="J2272" t="str">
        <f t="shared" si="71"/>
        <v>NO</v>
      </c>
    </row>
    <row r="2273" spans="1:10" x14ac:dyDescent="0.25">
      <c r="A2273">
        <v>50.179164409999998</v>
      </c>
      <c r="B2273">
        <v>23677</v>
      </c>
      <c r="C2273">
        <v>7.822265625</v>
      </c>
      <c r="D2273">
        <v>-26.3671875</v>
      </c>
      <c r="E2273">
        <v>71</v>
      </c>
      <c r="F2273">
        <v>103</v>
      </c>
      <c r="I2273" t="str">
        <f t="shared" si="70"/>
        <v>NO</v>
      </c>
      <c r="J2273" t="str">
        <f t="shared" si="71"/>
        <v>NO</v>
      </c>
    </row>
    <row r="2274" spans="1:10" x14ac:dyDescent="0.25">
      <c r="A2274">
        <v>50.189163919999999</v>
      </c>
      <c r="B2274">
        <v>23687</v>
      </c>
      <c r="C2274">
        <v>7.3828125</v>
      </c>
      <c r="D2274">
        <v>-39.9502831</v>
      </c>
      <c r="E2274">
        <v>71</v>
      </c>
      <c r="F2274">
        <v>103</v>
      </c>
      <c r="I2274" t="str">
        <f t="shared" si="70"/>
        <v>NO</v>
      </c>
      <c r="J2274" t="str">
        <f t="shared" si="71"/>
        <v>NO</v>
      </c>
    </row>
    <row r="2275" spans="1:10" x14ac:dyDescent="0.25">
      <c r="A2275">
        <v>50.200162169999999</v>
      </c>
      <c r="B2275">
        <v>23698</v>
      </c>
      <c r="C2275">
        <v>6.943359375</v>
      </c>
      <c r="D2275">
        <v>-43.9453125</v>
      </c>
      <c r="E2275">
        <v>71</v>
      </c>
      <c r="F2275">
        <v>103</v>
      </c>
      <c r="I2275" t="str">
        <f t="shared" si="70"/>
        <v>NO</v>
      </c>
      <c r="J2275" t="str">
        <f t="shared" si="71"/>
        <v>NO</v>
      </c>
    </row>
    <row r="2276" spans="1:10" x14ac:dyDescent="0.25">
      <c r="A2276">
        <v>50.210161450000001</v>
      </c>
      <c r="B2276">
        <v>23708</v>
      </c>
      <c r="C2276">
        <v>6.50390625</v>
      </c>
      <c r="D2276">
        <v>-39.9502831</v>
      </c>
      <c r="E2276">
        <v>71</v>
      </c>
      <c r="F2276">
        <v>103</v>
      </c>
      <c r="I2276" t="str">
        <f t="shared" si="70"/>
        <v>NO</v>
      </c>
      <c r="J2276" t="str">
        <f t="shared" si="71"/>
        <v>NO</v>
      </c>
    </row>
    <row r="2277" spans="1:10" x14ac:dyDescent="0.25">
      <c r="A2277">
        <v>50.221161129999999</v>
      </c>
      <c r="B2277">
        <v>23719</v>
      </c>
      <c r="C2277">
        <v>5.9765625</v>
      </c>
      <c r="D2277">
        <v>-52.734375</v>
      </c>
      <c r="E2277">
        <v>71</v>
      </c>
      <c r="F2277">
        <v>103</v>
      </c>
      <c r="I2277" t="str">
        <f t="shared" si="70"/>
        <v>NO</v>
      </c>
      <c r="J2277" t="str">
        <f t="shared" si="71"/>
        <v>NO</v>
      </c>
    </row>
    <row r="2278" spans="1:10" x14ac:dyDescent="0.25">
      <c r="A2278">
        <v>50.231163500000001</v>
      </c>
      <c r="B2278">
        <v>23729</v>
      </c>
      <c r="C2278">
        <v>5.361328125</v>
      </c>
      <c r="D2278">
        <v>-61.5234375</v>
      </c>
      <c r="E2278">
        <v>71</v>
      </c>
      <c r="F2278">
        <v>103</v>
      </c>
      <c r="I2278" t="str">
        <f t="shared" si="70"/>
        <v>NO</v>
      </c>
      <c r="J2278" t="str">
        <f t="shared" si="71"/>
        <v>NO</v>
      </c>
    </row>
    <row r="2279" spans="1:10" x14ac:dyDescent="0.25">
      <c r="A2279">
        <v>50.242162469999997</v>
      </c>
      <c r="B2279">
        <v>23739</v>
      </c>
      <c r="C2279">
        <v>4.74609375</v>
      </c>
      <c r="D2279">
        <v>-55.930396999999999</v>
      </c>
      <c r="E2279">
        <v>71</v>
      </c>
      <c r="F2279">
        <v>103</v>
      </c>
      <c r="I2279" t="str">
        <f t="shared" si="70"/>
        <v>NO</v>
      </c>
      <c r="J2279" t="str">
        <f t="shared" si="71"/>
        <v>NO</v>
      </c>
    </row>
    <row r="2280" spans="1:10" x14ac:dyDescent="0.25">
      <c r="A2280">
        <v>50.252160549999999</v>
      </c>
      <c r="B2280">
        <v>23750</v>
      </c>
      <c r="C2280">
        <v>4.04296875</v>
      </c>
      <c r="D2280">
        <v>-70.3125</v>
      </c>
      <c r="E2280">
        <v>71</v>
      </c>
      <c r="F2280">
        <v>103</v>
      </c>
      <c r="I2280" t="str">
        <f t="shared" si="70"/>
        <v>NO</v>
      </c>
      <c r="J2280" t="str">
        <f t="shared" si="71"/>
        <v>NO</v>
      </c>
    </row>
    <row r="2281" spans="1:10" x14ac:dyDescent="0.25">
      <c r="A2281">
        <v>50.262163880000003</v>
      </c>
      <c r="B2281">
        <v>23760</v>
      </c>
      <c r="C2281">
        <v>3.33984375</v>
      </c>
      <c r="D2281">
        <v>-63.9204559</v>
      </c>
      <c r="E2281">
        <v>71</v>
      </c>
      <c r="F2281">
        <v>103</v>
      </c>
      <c r="I2281" t="str">
        <f t="shared" si="70"/>
        <v>NO</v>
      </c>
      <c r="J2281" t="str">
        <f t="shared" si="71"/>
        <v>NO</v>
      </c>
    </row>
    <row r="2282" spans="1:10" x14ac:dyDescent="0.25">
      <c r="A2282">
        <v>50.2731657</v>
      </c>
      <c r="B2282">
        <v>23771</v>
      </c>
      <c r="C2282">
        <v>2.548828125</v>
      </c>
      <c r="D2282">
        <v>-79.1015625</v>
      </c>
      <c r="E2282">
        <v>71</v>
      </c>
      <c r="F2282">
        <v>103</v>
      </c>
      <c r="I2282" t="str">
        <f t="shared" si="70"/>
        <v>NO</v>
      </c>
      <c r="J2282" t="str">
        <f t="shared" si="71"/>
        <v>NO</v>
      </c>
    </row>
    <row r="2283" spans="1:10" x14ac:dyDescent="0.25">
      <c r="A2283">
        <v>50.283165220000001</v>
      </c>
      <c r="B2283">
        <v>23781</v>
      </c>
      <c r="C2283">
        <v>1.7578125</v>
      </c>
      <c r="D2283">
        <v>-71.910514800000001</v>
      </c>
      <c r="E2283">
        <v>71</v>
      </c>
      <c r="F2283">
        <v>103</v>
      </c>
      <c r="I2283" t="str">
        <f t="shared" si="70"/>
        <v>NO</v>
      </c>
      <c r="J2283" t="str">
        <f t="shared" si="71"/>
        <v>NO</v>
      </c>
    </row>
    <row r="2284" spans="1:10" x14ac:dyDescent="0.25">
      <c r="A2284">
        <v>50.294161320000001</v>
      </c>
      <c r="B2284">
        <v>23792</v>
      </c>
      <c r="C2284">
        <v>1.0546875</v>
      </c>
      <c r="D2284">
        <v>-70.3125</v>
      </c>
      <c r="E2284">
        <v>71</v>
      </c>
      <c r="F2284">
        <v>103</v>
      </c>
      <c r="I2284" t="str">
        <f t="shared" si="70"/>
        <v>NO</v>
      </c>
      <c r="J2284" t="str">
        <f t="shared" si="71"/>
        <v>NO</v>
      </c>
    </row>
    <row r="2285" spans="1:10" x14ac:dyDescent="0.25">
      <c r="A2285">
        <v>50.304164649999997</v>
      </c>
      <c r="B2285">
        <v>23802</v>
      </c>
      <c r="C2285">
        <v>0.263671875</v>
      </c>
      <c r="D2285">
        <v>-79.1015625</v>
      </c>
      <c r="E2285">
        <v>71</v>
      </c>
      <c r="F2285">
        <v>103</v>
      </c>
      <c r="I2285" t="str">
        <f t="shared" si="70"/>
        <v>NO</v>
      </c>
      <c r="J2285" t="str">
        <f t="shared" si="71"/>
        <v>NO</v>
      </c>
    </row>
    <row r="2286" spans="1:10" x14ac:dyDescent="0.25">
      <c r="A2286">
        <v>50.315028429999998</v>
      </c>
      <c r="B2286">
        <v>23812</v>
      </c>
      <c r="C2286">
        <v>-0.615234375</v>
      </c>
      <c r="D2286">
        <v>-79.900566100000006</v>
      </c>
      <c r="E2286">
        <v>71</v>
      </c>
      <c r="F2286">
        <v>103</v>
      </c>
      <c r="I2286" t="str">
        <f t="shared" si="70"/>
        <v>NO</v>
      </c>
      <c r="J2286" t="str">
        <f t="shared" si="71"/>
        <v>NO</v>
      </c>
    </row>
    <row r="2287" spans="1:10" x14ac:dyDescent="0.25">
      <c r="A2287">
        <v>50.325231309999999</v>
      </c>
      <c r="B2287">
        <v>23823</v>
      </c>
      <c r="C2287">
        <v>-1.40625</v>
      </c>
      <c r="D2287">
        <v>-79.1015625</v>
      </c>
      <c r="E2287">
        <v>71</v>
      </c>
      <c r="F2287">
        <v>103</v>
      </c>
      <c r="I2287" t="str">
        <f t="shared" si="70"/>
        <v>NO</v>
      </c>
      <c r="J2287" t="str">
        <f t="shared" si="71"/>
        <v>NO</v>
      </c>
    </row>
    <row r="2288" spans="1:10" x14ac:dyDescent="0.25">
      <c r="A2288">
        <v>50.335943700000001</v>
      </c>
      <c r="B2288">
        <v>23833</v>
      </c>
      <c r="C2288">
        <v>-2.109375</v>
      </c>
      <c r="D2288">
        <v>-63.9204559</v>
      </c>
      <c r="E2288">
        <v>71</v>
      </c>
      <c r="F2288">
        <v>103</v>
      </c>
      <c r="I2288" t="str">
        <f t="shared" si="70"/>
        <v>NO</v>
      </c>
      <c r="J2288" t="str">
        <f t="shared" si="71"/>
        <v>NO</v>
      </c>
    </row>
    <row r="2289" spans="1:10" x14ac:dyDescent="0.25">
      <c r="A2289">
        <v>50.346222400000002</v>
      </c>
      <c r="B2289">
        <v>23844</v>
      </c>
      <c r="C2289">
        <v>-2.900390625</v>
      </c>
      <c r="D2289">
        <v>-79.1015625</v>
      </c>
      <c r="E2289">
        <v>71</v>
      </c>
      <c r="F2289">
        <v>103</v>
      </c>
      <c r="I2289" t="str">
        <f t="shared" si="70"/>
        <v>NO</v>
      </c>
      <c r="J2289" t="str">
        <f t="shared" si="71"/>
        <v>NO</v>
      </c>
    </row>
    <row r="2290" spans="1:10" x14ac:dyDescent="0.25">
      <c r="A2290">
        <v>50.356636520000002</v>
      </c>
      <c r="B2290">
        <v>23854</v>
      </c>
      <c r="C2290">
        <v>-3.69140625</v>
      </c>
      <c r="D2290">
        <v>-71.910514800000001</v>
      </c>
      <c r="E2290">
        <v>71</v>
      </c>
      <c r="F2290">
        <v>103</v>
      </c>
      <c r="I2290" t="str">
        <f t="shared" si="70"/>
        <v>NO</v>
      </c>
      <c r="J2290" t="str">
        <f t="shared" si="71"/>
        <v>NO</v>
      </c>
    </row>
    <row r="2291" spans="1:10" x14ac:dyDescent="0.25">
      <c r="A2291">
        <v>50.36737943</v>
      </c>
      <c r="B2291">
        <v>23865</v>
      </c>
      <c r="C2291">
        <v>-4.39453125</v>
      </c>
      <c r="D2291">
        <v>-70.3125</v>
      </c>
      <c r="E2291">
        <v>71</v>
      </c>
      <c r="F2291">
        <v>103</v>
      </c>
      <c r="I2291" t="str">
        <f t="shared" si="70"/>
        <v>NO</v>
      </c>
      <c r="J2291" t="str">
        <f t="shared" si="71"/>
        <v>NO</v>
      </c>
    </row>
    <row r="2292" spans="1:10" x14ac:dyDescent="0.25">
      <c r="A2292">
        <v>50.377670999999999</v>
      </c>
      <c r="B2292">
        <v>23875</v>
      </c>
      <c r="C2292">
        <v>-5.09765625</v>
      </c>
      <c r="D2292">
        <v>-70.3125</v>
      </c>
      <c r="E2292">
        <v>71</v>
      </c>
      <c r="F2292">
        <v>103</v>
      </c>
      <c r="I2292" t="str">
        <f t="shared" si="70"/>
        <v>NO</v>
      </c>
      <c r="J2292" t="str">
        <f t="shared" si="71"/>
        <v>NO</v>
      </c>
    </row>
    <row r="2293" spans="1:10" x14ac:dyDescent="0.25">
      <c r="A2293">
        <v>50.387696740000003</v>
      </c>
      <c r="B2293">
        <v>23885</v>
      </c>
      <c r="C2293">
        <v>-5.712890625</v>
      </c>
      <c r="D2293">
        <v>-55.930396999999999</v>
      </c>
      <c r="E2293">
        <v>71</v>
      </c>
      <c r="F2293">
        <v>103</v>
      </c>
      <c r="I2293" t="str">
        <f t="shared" si="70"/>
        <v>NO</v>
      </c>
      <c r="J2293" t="str">
        <f t="shared" si="71"/>
        <v>NO</v>
      </c>
    </row>
    <row r="2294" spans="1:10" x14ac:dyDescent="0.25">
      <c r="A2294">
        <v>50.398509740000001</v>
      </c>
      <c r="B2294">
        <v>23896</v>
      </c>
      <c r="C2294">
        <v>-6.240234375</v>
      </c>
      <c r="D2294">
        <v>-52.734375</v>
      </c>
      <c r="E2294">
        <v>71</v>
      </c>
      <c r="F2294">
        <v>103</v>
      </c>
      <c r="I2294" t="str">
        <f t="shared" si="70"/>
        <v>NO</v>
      </c>
      <c r="J2294" t="str">
        <f t="shared" si="71"/>
        <v>NO</v>
      </c>
    </row>
    <row r="2295" spans="1:10" x14ac:dyDescent="0.25">
      <c r="A2295">
        <v>50.408744810000002</v>
      </c>
      <c r="B2295">
        <v>23906</v>
      </c>
      <c r="C2295">
        <v>-6.85546875</v>
      </c>
      <c r="D2295">
        <v>-55.930396999999999</v>
      </c>
      <c r="E2295">
        <v>71</v>
      </c>
      <c r="F2295">
        <v>103</v>
      </c>
      <c r="I2295" t="str">
        <f t="shared" si="70"/>
        <v>NO</v>
      </c>
      <c r="J2295" t="str">
        <f t="shared" si="71"/>
        <v>NO</v>
      </c>
    </row>
    <row r="2296" spans="1:10" x14ac:dyDescent="0.25">
      <c r="A2296">
        <v>50.41915917</v>
      </c>
      <c r="B2296">
        <v>23917</v>
      </c>
      <c r="C2296">
        <v>-7.294921875</v>
      </c>
      <c r="D2296">
        <v>-43.9453125</v>
      </c>
      <c r="E2296">
        <v>71</v>
      </c>
      <c r="F2296">
        <v>103</v>
      </c>
      <c r="I2296" t="str">
        <f t="shared" si="70"/>
        <v>NO</v>
      </c>
      <c r="J2296" t="str">
        <f t="shared" si="71"/>
        <v>NO</v>
      </c>
    </row>
    <row r="2297" spans="1:10" x14ac:dyDescent="0.25">
      <c r="A2297">
        <v>50.429835799999999</v>
      </c>
      <c r="B2297">
        <v>23927</v>
      </c>
      <c r="C2297">
        <v>-7.734375</v>
      </c>
      <c r="D2297">
        <v>-39.9502831</v>
      </c>
      <c r="E2297">
        <v>71</v>
      </c>
      <c r="F2297">
        <v>103</v>
      </c>
      <c r="I2297" t="str">
        <f t="shared" si="70"/>
        <v>NO</v>
      </c>
      <c r="J2297" t="str">
        <f t="shared" si="71"/>
        <v>NO</v>
      </c>
    </row>
    <row r="2298" spans="1:10" x14ac:dyDescent="0.25">
      <c r="A2298">
        <v>50.439692739999998</v>
      </c>
      <c r="B2298">
        <v>23938</v>
      </c>
      <c r="C2298">
        <v>-8.0859375</v>
      </c>
      <c r="D2298">
        <v>-35.15625</v>
      </c>
      <c r="E2298">
        <v>71</v>
      </c>
      <c r="F2298">
        <v>103</v>
      </c>
      <c r="I2298" t="str">
        <f t="shared" si="70"/>
        <v>NO</v>
      </c>
      <c r="J2298" t="str">
        <f t="shared" si="71"/>
        <v>NO</v>
      </c>
    </row>
    <row r="2299" spans="1:10" x14ac:dyDescent="0.25">
      <c r="A2299">
        <v>50.45041561</v>
      </c>
      <c r="B2299">
        <v>23948</v>
      </c>
      <c r="C2299">
        <v>-8.349609375</v>
      </c>
      <c r="D2299">
        <v>-26.3671875</v>
      </c>
      <c r="E2299">
        <v>71</v>
      </c>
      <c r="F2299">
        <v>103</v>
      </c>
      <c r="I2299" t="str">
        <f t="shared" si="70"/>
        <v>NO</v>
      </c>
      <c r="J2299" t="str">
        <f t="shared" si="71"/>
        <v>NO</v>
      </c>
    </row>
    <row r="2300" spans="1:10" x14ac:dyDescent="0.25">
      <c r="A2300">
        <v>50.461100340000002</v>
      </c>
      <c r="B2300">
        <v>23958</v>
      </c>
      <c r="C2300">
        <v>-8.701171875</v>
      </c>
      <c r="D2300">
        <v>-31.960228000000001</v>
      </c>
      <c r="E2300">
        <v>71</v>
      </c>
      <c r="F2300">
        <v>103</v>
      </c>
      <c r="I2300" t="str">
        <f t="shared" si="70"/>
        <v>NO</v>
      </c>
      <c r="J2300" t="str">
        <f t="shared" si="71"/>
        <v>NO</v>
      </c>
    </row>
    <row r="2301" spans="1:10" x14ac:dyDescent="0.25">
      <c r="A2301">
        <v>50.471103429999999</v>
      </c>
      <c r="B2301">
        <v>23969</v>
      </c>
      <c r="C2301">
        <v>-8.7890625</v>
      </c>
      <c r="D2301">
        <v>-8.7890625</v>
      </c>
      <c r="E2301">
        <v>71</v>
      </c>
      <c r="F2301">
        <v>103</v>
      </c>
      <c r="I2301" t="str">
        <f t="shared" si="70"/>
        <v>NO</v>
      </c>
      <c r="J2301" t="str">
        <f t="shared" si="71"/>
        <v>NO</v>
      </c>
    </row>
    <row r="2302" spans="1:10" x14ac:dyDescent="0.25">
      <c r="A2302">
        <v>50.481102710000002</v>
      </c>
      <c r="B2302">
        <v>23979</v>
      </c>
      <c r="C2302">
        <v>-8.876953125</v>
      </c>
      <c r="D2302">
        <v>-7.9900570000000002</v>
      </c>
      <c r="E2302">
        <v>71</v>
      </c>
      <c r="F2302">
        <v>103</v>
      </c>
      <c r="I2302" t="str">
        <f t="shared" si="70"/>
        <v>NO</v>
      </c>
      <c r="J2302" t="str">
        <f t="shared" si="71"/>
        <v>YES</v>
      </c>
    </row>
    <row r="2303" spans="1:10" x14ac:dyDescent="0.25">
      <c r="A2303">
        <v>50.492103100000001</v>
      </c>
      <c r="B2303">
        <v>23990</v>
      </c>
      <c r="C2303">
        <v>-8.96484375</v>
      </c>
      <c r="D2303">
        <v>-8.7890625</v>
      </c>
      <c r="E2303">
        <v>71</v>
      </c>
      <c r="F2303">
        <v>103</v>
      </c>
      <c r="I2303" t="str">
        <f t="shared" si="70"/>
        <v>NO</v>
      </c>
      <c r="J2303" t="str">
        <f t="shared" si="71"/>
        <v>NO</v>
      </c>
    </row>
    <row r="2304" spans="1:10" x14ac:dyDescent="0.25">
      <c r="A2304">
        <v>50.502995730000002</v>
      </c>
      <c r="B2304">
        <v>24000</v>
      </c>
      <c r="C2304">
        <v>-8.876953125</v>
      </c>
      <c r="D2304">
        <v>8.7890625</v>
      </c>
      <c r="E2304">
        <v>71</v>
      </c>
      <c r="F2304">
        <v>103</v>
      </c>
      <c r="I2304" t="str">
        <f t="shared" si="70"/>
        <v>NO</v>
      </c>
      <c r="J2304" t="str">
        <f t="shared" si="71"/>
        <v>NO</v>
      </c>
    </row>
    <row r="2305" spans="1:10" x14ac:dyDescent="0.25">
      <c r="A2305">
        <v>50.513104920000004</v>
      </c>
      <c r="B2305">
        <v>24011</v>
      </c>
      <c r="C2305">
        <v>-8.701171875</v>
      </c>
      <c r="D2305">
        <v>15.980114</v>
      </c>
      <c r="E2305">
        <v>71</v>
      </c>
      <c r="F2305">
        <v>103</v>
      </c>
      <c r="I2305" t="str">
        <f t="shared" si="70"/>
        <v>NO</v>
      </c>
      <c r="J2305" t="str">
        <f t="shared" si="71"/>
        <v>NO</v>
      </c>
    </row>
    <row r="2306" spans="1:10" x14ac:dyDescent="0.25">
      <c r="A2306">
        <v>50.523104910000001</v>
      </c>
      <c r="B2306">
        <v>24021</v>
      </c>
      <c r="C2306">
        <v>-8.525390625</v>
      </c>
      <c r="D2306">
        <v>17.578125</v>
      </c>
      <c r="E2306">
        <v>71</v>
      </c>
      <c r="F2306">
        <v>103</v>
      </c>
      <c r="I2306" t="str">
        <f t="shared" si="70"/>
        <v>NO</v>
      </c>
      <c r="J2306" t="str">
        <f t="shared" si="71"/>
        <v>NO</v>
      </c>
    </row>
    <row r="2307" spans="1:10" x14ac:dyDescent="0.25">
      <c r="A2307">
        <v>50.534106489999999</v>
      </c>
      <c r="B2307">
        <v>24031</v>
      </c>
      <c r="C2307">
        <v>-8.26171875</v>
      </c>
      <c r="D2307">
        <v>23.970171000000001</v>
      </c>
      <c r="E2307">
        <v>71</v>
      </c>
      <c r="F2307">
        <v>103</v>
      </c>
      <c r="I2307" t="str">
        <f t="shared" si="70"/>
        <v>NO</v>
      </c>
      <c r="J2307" t="str">
        <f t="shared" si="71"/>
        <v>NO</v>
      </c>
    </row>
    <row r="2308" spans="1:10" x14ac:dyDescent="0.25">
      <c r="A2308">
        <v>50.544102189999997</v>
      </c>
      <c r="B2308">
        <v>24042</v>
      </c>
      <c r="C2308">
        <v>-7.91015625</v>
      </c>
      <c r="D2308">
        <v>35.15625</v>
      </c>
      <c r="E2308">
        <v>71</v>
      </c>
      <c r="F2308">
        <v>103</v>
      </c>
      <c r="I2308" t="str">
        <f t="shared" si="70"/>
        <v>NO</v>
      </c>
      <c r="J2308" t="str">
        <f t="shared" si="71"/>
        <v>NO</v>
      </c>
    </row>
    <row r="2309" spans="1:10" x14ac:dyDescent="0.25">
      <c r="A2309">
        <v>50.554105040000003</v>
      </c>
      <c r="B2309">
        <v>24052</v>
      </c>
      <c r="C2309">
        <v>-7.470703125</v>
      </c>
      <c r="D2309">
        <v>39.9502831</v>
      </c>
      <c r="E2309">
        <v>71</v>
      </c>
      <c r="F2309">
        <v>103</v>
      </c>
      <c r="I2309" t="str">
        <f t="shared" si="70"/>
        <v>NO</v>
      </c>
      <c r="J2309" t="str">
        <f t="shared" si="71"/>
        <v>NO</v>
      </c>
    </row>
    <row r="2310" spans="1:10" x14ac:dyDescent="0.25">
      <c r="A2310">
        <v>50.565103049999998</v>
      </c>
      <c r="B2310">
        <v>24063</v>
      </c>
      <c r="C2310">
        <v>-7.03125</v>
      </c>
      <c r="D2310">
        <v>43.9453125</v>
      </c>
      <c r="E2310">
        <v>71</v>
      </c>
      <c r="F2310">
        <v>103</v>
      </c>
      <c r="I2310" t="str">
        <f t="shared" ref="I2310:I2373" si="72">IF(AND(C2311=MAX(C2307:C2315), _xlfn.STDEV.P(C2307:C2315)&gt;$K$6),"YES","NO")</f>
        <v>NO</v>
      </c>
      <c r="J2310" t="str">
        <f t="shared" ref="J2310:J2373" si="73">IF(AND(C2311=MIN(C2307:C2315), _xlfn.STDEV.P(C2307:C2315)&gt;$K$6),"YES","NO")</f>
        <v>NO</v>
      </c>
    </row>
    <row r="2311" spans="1:10" x14ac:dyDescent="0.25">
      <c r="A2311">
        <v>50.575103040000002</v>
      </c>
      <c r="B2311">
        <v>24073</v>
      </c>
      <c r="C2311">
        <v>-6.50390625</v>
      </c>
      <c r="D2311">
        <v>52.734375</v>
      </c>
      <c r="E2311">
        <v>71</v>
      </c>
      <c r="F2311">
        <v>103</v>
      </c>
      <c r="I2311" t="str">
        <f t="shared" si="72"/>
        <v>NO</v>
      </c>
      <c r="J2311" t="str">
        <f t="shared" si="73"/>
        <v>NO</v>
      </c>
    </row>
    <row r="2312" spans="1:10" x14ac:dyDescent="0.25">
      <c r="A2312">
        <v>50.586102490000002</v>
      </c>
      <c r="B2312">
        <v>24083</v>
      </c>
      <c r="C2312">
        <v>-5.888671875</v>
      </c>
      <c r="D2312">
        <v>55.930396999999999</v>
      </c>
      <c r="E2312">
        <v>71</v>
      </c>
      <c r="F2312">
        <v>103</v>
      </c>
      <c r="I2312" t="str">
        <f t="shared" si="72"/>
        <v>NO</v>
      </c>
      <c r="J2312" t="str">
        <f t="shared" si="73"/>
        <v>NO</v>
      </c>
    </row>
    <row r="2313" spans="1:10" x14ac:dyDescent="0.25">
      <c r="A2313">
        <v>50.596102709999997</v>
      </c>
      <c r="B2313">
        <v>24094</v>
      </c>
      <c r="C2313">
        <v>-5.2734375</v>
      </c>
      <c r="D2313">
        <v>61.5234375</v>
      </c>
      <c r="E2313">
        <v>71</v>
      </c>
      <c r="F2313">
        <v>103</v>
      </c>
      <c r="I2313" t="str">
        <f t="shared" si="72"/>
        <v>NO</v>
      </c>
      <c r="J2313" t="str">
        <f t="shared" si="73"/>
        <v>NO</v>
      </c>
    </row>
    <row r="2314" spans="1:10" x14ac:dyDescent="0.25">
      <c r="A2314">
        <v>50.606103900000001</v>
      </c>
      <c r="B2314">
        <v>24104</v>
      </c>
      <c r="C2314">
        <v>-4.658203125</v>
      </c>
      <c r="D2314">
        <v>55.930396999999999</v>
      </c>
      <c r="E2314">
        <v>71</v>
      </c>
      <c r="F2314">
        <v>103</v>
      </c>
      <c r="I2314" t="str">
        <f t="shared" si="72"/>
        <v>NO</v>
      </c>
      <c r="J2314" t="str">
        <f t="shared" si="73"/>
        <v>NO</v>
      </c>
    </row>
    <row r="2315" spans="1:10" x14ac:dyDescent="0.25">
      <c r="A2315">
        <v>50.616734030000003</v>
      </c>
      <c r="B2315">
        <v>24115</v>
      </c>
      <c r="C2315">
        <v>-3.955078125</v>
      </c>
      <c r="D2315">
        <v>70.3125</v>
      </c>
      <c r="E2315">
        <v>71</v>
      </c>
      <c r="F2315">
        <v>103</v>
      </c>
      <c r="I2315" t="str">
        <f t="shared" si="72"/>
        <v>NO</v>
      </c>
      <c r="J2315" t="str">
        <f t="shared" si="73"/>
        <v>NO</v>
      </c>
    </row>
    <row r="2316" spans="1:10" x14ac:dyDescent="0.25">
      <c r="A2316">
        <v>50.6277349</v>
      </c>
      <c r="B2316">
        <v>24125</v>
      </c>
      <c r="C2316">
        <v>-3.251953125</v>
      </c>
      <c r="D2316">
        <v>63.9204559</v>
      </c>
      <c r="E2316">
        <v>71</v>
      </c>
      <c r="F2316">
        <v>103</v>
      </c>
      <c r="I2316" t="str">
        <f t="shared" si="72"/>
        <v>NO</v>
      </c>
      <c r="J2316" t="str">
        <f t="shared" si="73"/>
        <v>NO</v>
      </c>
    </row>
    <row r="2317" spans="1:10" x14ac:dyDescent="0.25">
      <c r="A2317">
        <v>50.637737510000001</v>
      </c>
      <c r="B2317">
        <v>24136</v>
      </c>
      <c r="C2317">
        <v>-2.4609375</v>
      </c>
      <c r="D2317">
        <v>79.1015625</v>
      </c>
      <c r="E2317">
        <v>71</v>
      </c>
      <c r="F2317">
        <v>103</v>
      </c>
      <c r="I2317" t="str">
        <f t="shared" si="72"/>
        <v>NO</v>
      </c>
      <c r="J2317" t="str">
        <f t="shared" si="73"/>
        <v>NO</v>
      </c>
    </row>
    <row r="2318" spans="1:10" x14ac:dyDescent="0.25">
      <c r="A2318">
        <v>50.648736</v>
      </c>
      <c r="B2318">
        <v>24146</v>
      </c>
      <c r="C2318">
        <v>-1.669921875</v>
      </c>
      <c r="D2318">
        <v>79.1015625</v>
      </c>
      <c r="E2318">
        <v>71</v>
      </c>
      <c r="F2318">
        <v>103</v>
      </c>
      <c r="I2318" t="str">
        <f t="shared" si="72"/>
        <v>NO</v>
      </c>
      <c r="J2318" t="str">
        <f t="shared" si="73"/>
        <v>NO</v>
      </c>
    </row>
    <row r="2319" spans="1:10" x14ac:dyDescent="0.25">
      <c r="A2319">
        <v>50.658734799999998</v>
      </c>
      <c r="B2319">
        <v>24156</v>
      </c>
      <c r="C2319">
        <v>-0.966796875</v>
      </c>
      <c r="D2319">
        <v>63.9204559</v>
      </c>
      <c r="E2319">
        <v>71</v>
      </c>
      <c r="F2319">
        <v>103</v>
      </c>
      <c r="I2319" t="str">
        <f t="shared" si="72"/>
        <v>NO</v>
      </c>
      <c r="J2319" t="str">
        <f t="shared" si="73"/>
        <v>NO</v>
      </c>
    </row>
    <row r="2320" spans="1:10" x14ac:dyDescent="0.25">
      <c r="A2320">
        <v>50.668735030000001</v>
      </c>
      <c r="B2320">
        <v>24167</v>
      </c>
      <c r="C2320">
        <v>-0.17578125</v>
      </c>
      <c r="D2320">
        <v>79.1015625</v>
      </c>
      <c r="E2320">
        <v>71</v>
      </c>
      <c r="F2320">
        <v>103</v>
      </c>
      <c r="I2320" t="str">
        <f t="shared" si="72"/>
        <v>NO</v>
      </c>
      <c r="J2320" t="str">
        <f t="shared" si="73"/>
        <v>NO</v>
      </c>
    </row>
    <row r="2321" spans="1:10" x14ac:dyDescent="0.25">
      <c r="A2321">
        <v>50.67973542</v>
      </c>
      <c r="B2321">
        <v>24177</v>
      </c>
      <c r="C2321">
        <v>0.615234375</v>
      </c>
      <c r="D2321">
        <v>71.910514800000001</v>
      </c>
      <c r="E2321">
        <v>71</v>
      </c>
      <c r="F2321">
        <v>103</v>
      </c>
      <c r="I2321" t="str">
        <f t="shared" si="72"/>
        <v>NO</v>
      </c>
      <c r="J2321" t="str">
        <f t="shared" si="73"/>
        <v>NO</v>
      </c>
    </row>
    <row r="2322" spans="1:10" x14ac:dyDescent="0.25">
      <c r="A2322">
        <v>50.689735169999999</v>
      </c>
      <c r="B2322">
        <v>24188</v>
      </c>
      <c r="C2322">
        <v>1.40625</v>
      </c>
      <c r="D2322">
        <v>79.1015625</v>
      </c>
      <c r="E2322">
        <v>71</v>
      </c>
      <c r="F2322">
        <v>103</v>
      </c>
      <c r="I2322" t="str">
        <f t="shared" si="72"/>
        <v>NO</v>
      </c>
      <c r="J2322" t="str">
        <f t="shared" si="73"/>
        <v>NO</v>
      </c>
    </row>
    <row r="2323" spans="1:10" x14ac:dyDescent="0.25">
      <c r="A2323">
        <v>50.700735090000002</v>
      </c>
      <c r="B2323">
        <v>24198</v>
      </c>
      <c r="C2323">
        <v>2.197265625</v>
      </c>
      <c r="D2323">
        <v>71.910514800000001</v>
      </c>
      <c r="E2323">
        <v>71</v>
      </c>
      <c r="F2323">
        <v>103</v>
      </c>
      <c r="I2323" t="str">
        <f t="shared" si="72"/>
        <v>NO</v>
      </c>
      <c r="J2323" t="str">
        <f t="shared" si="73"/>
        <v>NO</v>
      </c>
    </row>
    <row r="2324" spans="1:10" x14ac:dyDescent="0.25">
      <c r="A2324">
        <v>50.710734840000001</v>
      </c>
      <c r="B2324">
        <v>24209</v>
      </c>
      <c r="C2324">
        <v>2.900390625</v>
      </c>
      <c r="D2324">
        <v>70.3125</v>
      </c>
      <c r="E2324">
        <v>71</v>
      </c>
      <c r="F2324">
        <v>103</v>
      </c>
      <c r="I2324" t="str">
        <f t="shared" si="72"/>
        <v>NO</v>
      </c>
      <c r="J2324" t="str">
        <f t="shared" si="73"/>
        <v>NO</v>
      </c>
    </row>
    <row r="2325" spans="1:10" x14ac:dyDescent="0.25">
      <c r="A2325">
        <v>50.721736909999997</v>
      </c>
      <c r="B2325">
        <v>24219</v>
      </c>
      <c r="C2325">
        <v>3.603515625</v>
      </c>
      <c r="D2325">
        <v>70.3125</v>
      </c>
      <c r="E2325">
        <v>71</v>
      </c>
      <c r="F2325">
        <v>103</v>
      </c>
      <c r="I2325" t="str">
        <f t="shared" si="72"/>
        <v>NO</v>
      </c>
      <c r="J2325" t="str">
        <f t="shared" si="73"/>
        <v>NO</v>
      </c>
    </row>
    <row r="2326" spans="1:10" x14ac:dyDescent="0.25">
      <c r="A2326">
        <v>50.731734279999998</v>
      </c>
      <c r="B2326">
        <v>24229</v>
      </c>
      <c r="C2326">
        <v>4.306640625</v>
      </c>
      <c r="D2326">
        <v>63.9204559</v>
      </c>
      <c r="E2326">
        <v>71</v>
      </c>
      <c r="F2326">
        <v>103</v>
      </c>
      <c r="I2326" t="str">
        <f t="shared" si="72"/>
        <v>NO</v>
      </c>
      <c r="J2326" t="str">
        <f t="shared" si="73"/>
        <v>NO</v>
      </c>
    </row>
    <row r="2327" spans="1:10" x14ac:dyDescent="0.25">
      <c r="A2327">
        <v>50.741737129999997</v>
      </c>
      <c r="B2327">
        <v>24240</v>
      </c>
      <c r="C2327">
        <v>4.921875</v>
      </c>
      <c r="D2327">
        <v>61.5234375</v>
      </c>
      <c r="E2327">
        <v>71</v>
      </c>
      <c r="F2327">
        <v>103</v>
      </c>
      <c r="I2327" t="str">
        <f t="shared" si="72"/>
        <v>NO</v>
      </c>
      <c r="J2327" t="str">
        <f t="shared" si="73"/>
        <v>NO</v>
      </c>
    </row>
    <row r="2328" spans="1:10" x14ac:dyDescent="0.25">
      <c r="A2328">
        <v>50.752735379999997</v>
      </c>
      <c r="B2328">
        <v>24250</v>
      </c>
      <c r="C2328">
        <v>5.537109375</v>
      </c>
      <c r="D2328">
        <v>55.930396999999999</v>
      </c>
      <c r="E2328">
        <v>71</v>
      </c>
      <c r="F2328">
        <v>103</v>
      </c>
      <c r="I2328" t="str">
        <f t="shared" si="72"/>
        <v>NO</v>
      </c>
      <c r="J2328" t="str">
        <f t="shared" si="73"/>
        <v>NO</v>
      </c>
    </row>
    <row r="2329" spans="1:10" x14ac:dyDescent="0.25">
      <c r="A2329">
        <v>50.762738229999997</v>
      </c>
      <c r="B2329">
        <v>24261</v>
      </c>
      <c r="C2329">
        <v>6.064453125</v>
      </c>
      <c r="D2329">
        <v>52.734375</v>
      </c>
      <c r="E2329">
        <v>71</v>
      </c>
      <c r="F2329">
        <v>103</v>
      </c>
      <c r="I2329" t="str">
        <f t="shared" si="72"/>
        <v>NO</v>
      </c>
      <c r="J2329" t="str">
        <f t="shared" si="73"/>
        <v>NO</v>
      </c>
    </row>
    <row r="2330" spans="1:10" x14ac:dyDescent="0.25">
      <c r="A2330">
        <v>50.773735279999997</v>
      </c>
      <c r="B2330">
        <v>24271</v>
      </c>
      <c r="C2330">
        <v>6.591796875</v>
      </c>
      <c r="D2330">
        <v>47.9403419</v>
      </c>
      <c r="E2330">
        <v>71</v>
      </c>
      <c r="F2330">
        <v>103</v>
      </c>
      <c r="I2330" t="str">
        <f t="shared" si="72"/>
        <v>NO</v>
      </c>
      <c r="J2330" t="str">
        <f t="shared" si="73"/>
        <v>NO</v>
      </c>
    </row>
    <row r="2331" spans="1:10" x14ac:dyDescent="0.25">
      <c r="A2331">
        <v>50.783734559999999</v>
      </c>
      <c r="B2331">
        <v>24282</v>
      </c>
      <c r="C2331">
        <v>7.119140625</v>
      </c>
      <c r="D2331">
        <v>52.734375</v>
      </c>
      <c r="E2331">
        <v>71</v>
      </c>
      <c r="F2331">
        <v>103</v>
      </c>
      <c r="I2331" t="str">
        <f t="shared" si="72"/>
        <v>NO</v>
      </c>
      <c r="J2331" t="str">
        <f t="shared" si="73"/>
        <v>NO</v>
      </c>
    </row>
    <row r="2332" spans="1:10" x14ac:dyDescent="0.25">
      <c r="A2332">
        <v>50.794737099999999</v>
      </c>
      <c r="B2332">
        <v>24292</v>
      </c>
      <c r="C2332">
        <v>7.470703125</v>
      </c>
      <c r="D2332">
        <v>35.15625</v>
      </c>
      <c r="E2332">
        <v>71</v>
      </c>
      <c r="F2332">
        <v>103</v>
      </c>
      <c r="I2332" t="str">
        <f t="shared" si="72"/>
        <v>NO</v>
      </c>
      <c r="J2332" t="str">
        <f t="shared" si="73"/>
        <v>NO</v>
      </c>
    </row>
    <row r="2333" spans="1:10" x14ac:dyDescent="0.25">
      <c r="A2333">
        <v>50.804734230000001</v>
      </c>
      <c r="B2333">
        <v>24302</v>
      </c>
      <c r="C2333">
        <v>7.822265625</v>
      </c>
      <c r="D2333">
        <v>31.960228000000001</v>
      </c>
      <c r="E2333">
        <v>71</v>
      </c>
      <c r="F2333">
        <v>103</v>
      </c>
      <c r="I2333" t="str">
        <f t="shared" si="72"/>
        <v>NO</v>
      </c>
      <c r="J2333" t="str">
        <f t="shared" si="73"/>
        <v>NO</v>
      </c>
    </row>
    <row r="2334" spans="1:10" x14ac:dyDescent="0.25">
      <c r="A2334">
        <v>50.814734459999997</v>
      </c>
      <c r="B2334">
        <v>24313</v>
      </c>
      <c r="C2334">
        <v>7.998046875</v>
      </c>
      <c r="D2334">
        <v>17.578125</v>
      </c>
      <c r="E2334">
        <v>71</v>
      </c>
      <c r="F2334">
        <v>103</v>
      </c>
      <c r="I2334" t="str">
        <f t="shared" si="72"/>
        <v>NO</v>
      </c>
      <c r="J2334" t="str">
        <f t="shared" si="73"/>
        <v>NO</v>
      </c>
    </row>
    <row r="2335" spans="1:10" x14ac:dyDescent="0.25">
      <c r="A2335">
        <v>50.825734850000003</v>
      </c>
      <c r="B2335">
        <v>24323</v>
      </c>
      <c r="C2335">
        <v>8.26171875</v>
      </c>
      <c r="D2335">
        <v>23.970171000000001</v>
      </c>
      <c r="E2335">
        <v>71</v>
      </c>
      <c r="F2335">
        <v>103</v>
      </c>
      <c r="I2335" t="str">
        <f t="shared" si="72"/>
        <v>NO</v>
      </c>
      <c r="J2335" t="str">
        <f t="shared" si="73"/>
        <v>NO</v>
      </c>
    </row>
    <row r="2336" spans="1:10" x14ac:dyDescent="0.25">
      <c r="A2336">
        <v>50.835737469999998</v>
      </c>
      <c r="B2336">
        <v>24334</v>
      </c>
      <c r="C2336">
        <v>8.349609375</v>
      </c>
      <c r="D2336">
        <v>8.7890625</v>
      </c>
      <c r="E2336">
        <v>71</v>
      </c>
      <c r="F2336">
        <v>103</v>
      </c>
      <c r="I2336" t="str">
        <f t="shared" si="72"/>
        <v>NO</v>
      </c>
      <c r="J2336" t="str">
        <f t="shared" si="73"/>
        <v>NO</v>
      </c>
    </row>
    <row r="2337" spans="1:10" x14ac:dyDescent="0.25">
      <c r="A2337">
        <v>50.846734759999997</v>
      </c>
      <c r="B2337">
        <v>24344</v>
      </c>
      <c r="C2337">
        <v>8.4375</v>
      </c>
      <c r="D2337">
        <v>7.9900570000000002</v>
      </c>
      <c r="E2337">
        <v>71</v>
      </c>
      <c r="F2337">
        <v>103</v>
      </c>
      <c r="I2337" t="str">
        <f t="shared" si="72"/>
        <v>NO</v>
      </c>
      <c r="J2337" t="str">
        <f t="shared" si="73"/>
        <v>NO</v>
      </c>
    </row>
    <row r="2338" spans="1:10" x14ac:dyDescent="0.25">
      <c r="A2338">
        <v>50.85673499</v>
      </c>
      <c r="B2338">
        <v>24355</v>
      </c>
      <c r="C2338">
        <v>8.4375</v>
      </c>
      <c r="D2338">
        <v>0</v>
      </c>
      <c r="E2338">
        <v>71</v>
      </c>
      <c r="F2338">
        <v>103</v>
      </c>
      <c r="I2338" t="str">
        <f t="shared" si="72"/>
        <v>NO</v>
      </c>
      <c r="J2338" t="str">
        <f t="shared" si="73"/>
        <v>NO</v>
      </c>
    </row>
    <row r="2339" spans="1:10" x14ac:dyDescent="0.25">
      <c r="A2339">
        <v>50.867826460000003</v>
      </c>
      <c r="B2339">
        <v>24365</v>
      </c>
      <c r="C2339">
        <v>8.349609375</v>
      </c>
      <c r="D2339">
        <v>-8.7890625</v>
      </c>
      <c r="E2339">
        <v>71</v>
      </c>
      <c r="F2339">
        <v>103</v>
      </c>
      <c r="I2339" t="str">
        <f t="shared" si="72"/>
        <v>NO</v>
      </c>
      <c r="J2339" t="str">
        <f t="shared" si="73"/>
        <v>NO</v>
      </c>
    </row>
    <row r="2340" spans="1:10" x14ac:dyDescent="0.25">
      <c r="A2340">
        <v>50.877737760000002</v>
      </c>
      <c r="B2340">
        <v>24375</v>
      </c>
      <c r="C2340">
        <v>8.173828125</v>
      </c>
      <c r="D2340">
        <v>-15.980114</v>
      </c>
      <c r="E2340">
        <v>71</v>
      </c>
      <c r="F2340">
        <v>103</v>
      </c>
      <c r="I2340" t="str">
        <f t="shared" si="72"/>
        <v>NO</v>
      </c>
      <c r="J2340" t="str">
        <f t="shared" si="73"/>
        <v>NO</v>
      </c>
    </row>
    <row r="2341" spans="1:10" x14ac:dyDescent="0.25">
      <c r="A2341">
        <v>50.887737270000002</v>
      </c>
      <c r="B2341">
        <v>24386</v>
      </c>
      <c r="C2341">
        <v>7.998046875</v>
      </c>
      <c r="D2341">
        <v>-17.578125</v>
      </c>
      <c r="E2341">
        <v>71</v>
      </c>
      <c r="F2341">
        <v>103</v>
      </c>
      <c r="I2341" t="str">
        <f t="shared" si="72"/>
        <v>NO</v>
      </c>
      <c r="J2341" t="str">
        <f t="shared" si="73"/>
        <v>NO</v>
      </c>
    </row>
    <row r="2342" spans="1:10" x14ac:dyDescent="0.25">
      <c r="A2342">
        <v>50.899195910000003</v>
      </c>
      <c r="B2342">
        <v>24396</v>
      </c>
      <c r="C2342">
        <v>7.734375</v>
      </c>
      <c r="D2342">
        <v>-23.970171000000001</v>
      </c>
      <c r="E2342">
        <v>71</v>
      </c>
      <c r="F2342">
        <v>103</v>
      </c>
      <c r="I2342" t="str">
        <f t="shared" si="72"/>
        <v>NO</v>
      </c>
      <c r="J2342" t="str">
        <f t="shared" si="73"/>
        <v>NO</v>
      </c>
    </row>
    <row r="2343" spans="1:10" x14ac:dyDescent="0.25">
      <c r="A2343">
        <v>50.909085750000003</v>
      </c>
      <c r="B2343">
        <v>24407</v>
      </c>
      <c r="C2343">
        <v>7.3828125</v>
      </c>
      <c r="D2343">
        <v>-35.15625</v>
      </c>
      <c r="E2343">
        <v>71</v>
      </c>
      <c r="F2343">
        <v>103</v>
      </c>
      <c r="I2343" t="str">
        <f t="shared" si="72"/>
        <v>NO</v>
      </c>
      <c r="J2343" t="str">
        <f t="shared" si="73"/>
        <v>NO</v>
      </c>
    </row>
    <row r="2344" spans="1:10" x14ac:dyDescent="0.25">
      <c r="A2344">
        <v>50.919756890000002</v>
      </c>
      <c r="B2344">
        <v>24417</v>
      </c>
      <c r="C2344">
        <v>6.943359375</v>
      </c>
      <c r="D2344">
        <v>-39.9502831</v>
      </c>
      <c r="E2344">
        <v>71</v>
      </c>
      <c r="F2344">
        <v>103</v>
      </c>
      <c r="I2344" t="str">
        <f t="shared" si="72"/>
        <v>NO</v>
      </c>
      <c r="J2344" t="str">
        <f t="shared" si="73"/>
        <v>NO</v>
      </c>
    </row>
    <row r="2345" spans="1:10" x14ac:dyDescent="0.25">
      <c r="A2345">
        <v>50.929757600000002</v>
      </c>
      <c r="B2345">
        <v>24428</v>
      </c>
      <c r="C2345">
        <v>6.50390625</v>
      </c>
      <c r="D2345">
        <v>-43.9453125</v>
      </c>
      <c r="E2345">
        <v>71</v>
      </c>
      <c r="F2345">
        <v>103</v>
      </c>
      <c r="I2345" t="str">
        <f t="shared" si="72"/>
        <v>NO</v>
      </c>
      <c r="J2345" t="str">
        <f t="shared" si="73"/>
        <v>NO</v>
      </c>
    </row>
    <row r="2346" spans="1:10" x14ac:dyDescent="0.25">
      <c r="A2346">
        <v>50.940757040000001</v>
      </c>
      <c r="B2346">
        <v>24438</v>
      </c>
      <c r="C2346">
        <v>5.9765625</v>
      </c>
      <c r="D2346">
        <v>-52.734375</v>
      </c>
      <c r="E2346">
        <v>71</v>
      </c>
      <c r="F2346">
        <v>103</v>
      </c>
      <c r="I2346" t="str">
        <f t="shared" si="72"/>
        <v>NO</v>
      </c>
      <c r="J2346" t="str">
        <f t="shared" si="73"/>
        <v>NO</v>
      </c>
    </row>
    <row r="2347" spans="1:10" x14ac:dyDescent="0.25">
      <c r="A2347">
        <v>50.950758700000002</v>
      </c>
      <c r="B2347">
        <v>24448</v>
      </c>
      <c r="C2347">
        <v>5.44921875</v>
      </c>
      <c r="D2347">
        <v>-47.9403419</v>
      </c>
      <c r="E2347">
        <v>71</v>
      </c>
      <c r="F2347">
        <v>103</v>
      </c>
      <c r="I2347" t="str">
        <f t="shared" si="72"/>
        <v>NO</v>
      </c>
      <c r="J2347" t="str">
        <f t="shared" si="73"/>
        <v>NO</v>
      </c>
    </row>
    <row r="2348" spans="1:10" x14ac:dyDescent="0.25">
      <c r="A2348">
        <v>50.960757970000003</v>
      </c>
      <c r="B2348">
        <v>24459</v>
      </c>
      <c r="C2348">
        <v>4.833984375</v>
      </c>
      <c r="D2348">
        <v>-61.5234375</v>
      </c>
      <c r="E2348">
        <v>71</v>
      </c>
      <c r="F2348">
        <v>103</v>
      </c>
      <c r="I2348" t="str">
        <f t="shared" si="72"/>
        <v>NO</v>
      </c>
      <c r="J2348" t="str">
        <f t="shared" si="73"/>
        <v>NO</v>
      </c>
    </row>
    <row r="2349" spans="1:10" x14ac:dyDescent="0.25">
      <c r="A2349">
        <v>50.971756939999999</v>
      </c>
      <c r="B2349">
        <v>24469</v>
      </c>
      <c r="C2349">
        <v>4.21875</v>
      </c>
      <c r="D2349">
        <v>-55.930396999999999</v>
      </c>
      <c r="E2349">
        <v>71</v>
      </c>
      <c r="F2349">
        <v>103</v>
      </c>
      <c r="I2349" t="str">
        <f t="shared" si="72"/>
        <v>NO</v>
      </c>
      <c r="J2349" t="str">
        <f t="shared" si="73"/>
        <v>NO</v>
      </c>
    </row>
    <row r="2350" spans="1:10" x14ac:dyDescent="0.25">
      <c r="A2350">
        <v>50.981757880000004</v>
      </c>
      <c r="B2350">
        <v>24480</v>
      </c>
      <c r="C2350">
        <v>3.515625</v>
      </c>
      <c r="D2350">
        <v>-70.3125</v>
      </c>
      <c r="E2350">
        <v>71</v>
      </c>
      <c r="F2350">
        <v>103</v>
      </c>
      <c r="I2350" t="str">
        <f t="shared" si="72"/>
        <v>NO</v>
      </c>
      <c r="J2350" t="str">
        <f t="shared" si="73"/>
        <v>NO</v>
      </c>
    </row>
    <row r="2351" spans="1:10" x14ac:dyDescent="0.25">
      <c r="A2351">
        <v>50.992756129999997</v>
      </c>
      <c r="B2351">
        <v>24490</v>
      </c>
      <c r="C2351">
        <v>2.8125</v>
      </c>
      <c r="D2351">
        <v>-63.9204559</v>
      </c>
      <c r="E2351">
        <v>71</v>
      </c>
      <c r="F2351">
        <v>103</v>
      </c>
      <c r="I2351" t="str">
        <f t="shared" si="72"/>
        <v>NO</v>
      </c>
      <c r="J2351" t="str">
        <f t="shared" si="73"/>
        <v>NO</v>
      </c>
    </row>
    <row r="2352" spans="1:10" x14ac:dyDescent="0.25">
      <c r="A2352">
        <v>51.002756830000003</v>
      </c>
      <c r="B2352">
        <v>24501</v>
      </c>
      <c r="C2352">
        <v>2.021484375</v>
      </c>
      <c r="D2352">
        <v>-79.1015625</v>
      </c>
      <c r="E2352">
        <v>71</v>
      </c>
      <c r="F2352">
        <v>103</v>
      </c>
      <c r="I2352" t="str">
        <f t="shared" si="72"/>
        <v>NO</v>
      </c>
      <c r="J2352" t="str">
        <f t="shared" si="73"/>
        <v>NO</v>
      </c>
    </row>
    <row r="2353" spans="1:10" x14ac:dyDescent="0.25">
      <c r="A2353">
        <v>51.01375651</v>
      </c>
      <c r="B2353">
        <v>24511</v>
      </c>
      <c r="C2353">
        <v>1.23046875</v>
      </c>
      <c r="D2353">
        <v>-79.1015625</v>
      </c>
      <c r="E2353">
        <v>71</v>
      </c>
      <c r="F2353">
        <v>103</v>
      </c>
      <c r="I2353" t="str">
        <f t="shared" si="72"/>
        <v>NO</v>
      </c>
      <c r="J2353" t="str">
        <f t="shared" si="73"/>
        <v>NO</v>
      </c>
    </row>
    <row r="2354" spans="1:10" x14ac:dyDescent="0.25">
      <c r="A2354">
        <v>51.023757699999997</v>
      </c>
      <c r="B2354">
        <v>24521</v>
      </c>
      <c r="C2354">
        <v>0.52734375</v>
      </c>
      <c r="D2354">
        <v>-63.9204559</v>
      </c>
      <c r="E2354">
        <v>71</v>
      </c>
      <c r="F2354">
        <v>103</v>
      </c>
      <c r="I2354" t="str">
        <f t="shared" si="72"/>
        <v>NO</v>
      </c>
      <c r="J2354" t="str">
        <f t="shared" si="73"/>
        <v>NO</v>
      </c>
    </row>
    <row r="2355" spans="1:10" x14ac:dyDescent="0.25">
      <c r="A2355">
        <v>51.03375673</v>
      </c>
      <c r="B2355">
        <v>24532</v>
      </c>
      <c r="C2355">
        <v>-0.263671875</v>
      </c>
      <c r="D2355">
        <v>-79.1015625</v>
      </c>
      <c r="E2355">
        <v>71</v>
      </c>
      <c r="F2355">
        <v>103</v>
      </c>
      <c r="I2355" t="str">
        <f t="shared" si="72"/>
        <v>NO</v>
      </c>
      <c r="J2355" t="str">
        <f t="shared" si="73"/>
        <v>NO</v>
      </c>
    </row>
    <row r="2356" spans="1:10" x14ac:dyDescent="0.25">
      <c r="A2356">
        <v>51.044756409999998</v>
      </c>
      <c r="B2356">
        <v>24542</v>
      </c>
      <c r="C2356">
        <v>-1.0546875</v>
      </c>
      <c r="D2356">
        <v>-71.910514800000001</v>
      </c>
      <c r="E2356">
        <v>71</v>
      </c>
      <c r="F2356">
        <v>103</v>
      </c>
      <c r="I2356" t="str">
        <f t="shared" si="72"/>
        <v>NO</v>
      </c>
      <c r="J2356" t="str">
        <f t="shared" si="73"/>
        <v>NO</v>
      </c>
    </row>
    <row r="2357" spans="1:10" x14ac:dyDescent="0.25">
      <c r="A2357">
        <v>51.054756640000001</v>
      </c>
      <c r="B2357">
        <v>24553</v>
      </c>
      <c r="C2357">
        <v>-1.7578125</v>
      </c>
      <c r="D2357">
        <v>-70.3125</v>
      </c>
      <c r="E2357">
        <v>71</v>
      </c>
      <c r="F2357">
        <v>103</v>
      </c>
      <c r="I2357" t="str">
        <f t="shared" si="72"/>
        <v>NO</v>
      </c>
      <c r="J2357" t="str">
        <f t="shared" si="73"/>
        <v>NO</v>
      </c>
    </row>
    <row r="2358" spans="1:10" x14ac:dyDescent="0.25">
      <c r="A2358">
        <v>51.065756559999997</v>
      </c>
      <c r="B2358">
        <v>24563</v>
      </c>
      <c r="C2358">
        <v>-2.548828125</v>
      </c>
      <c r="D2358">
        <v>-71.910514800000001</v>
      </c>
      <c r="E2358">
        <v>71</v>
      </c>
      <c r="F2358">
        <v>103</v>
      </c>
      <c r="I2358" t="str">
        <f t="shared" si="72"/>
        <v>NO</v>
      </c>
      <c r="J2358" t="str">
        <f t="shared" si="73"/>
        <v>NO</v>
      </c>
    </row>
    <row r="2359" spans="1:10" x14ac:dyDescent="0.25">
      <c r="A2359">
        <v>51.075755829999999</v>
      </c>
      <c r="B2359">
        <v>24574</v>
      </c>
      <c r="C2359">
        <v>-3.251953125</v>
      </c>
      <c r="D2359">
        <v>-70.3125</v>
      </c>
      <c r="E2359">
        <v>71</v>
      </c>
      <c r="F2359">
        <v>103</v>
      </c>
      <c r="I2359" t="str">
        <f t="shared" si="72"/>
        <v>NO</v>
      </c>
      <c r="J2359" t="str">
        <f t="shared" si="73"/>
        <v>NO</v>
      </c>
    </row>
    <row r="2360" spans="1:10" x14ac:dyDescent="0.25">
      <c r="A2360">
        <v>51.086758609999997</v>
      </c>
      <c r="B2360">
        <v>24584</v>
      </c>
      <c r="C2360">
        <v>-4.04296875</v>
      </c>
      <c r="D2360">
        <v>-79.1015625</v>
      </c>
      <c r="E2360">
        <v>71</v>
      </c>
      <c r="F2360">
        <v>103</v>
      </c>
      <c r="I2360" t="str">
        <f t="shared" si="72"/>
        <v>NO</v>
      </c>
      <c r="J2360" t="str">
        <f t="shared" si="73"/>
        <v>NO</v>
      </c>
    </row>
    <row r="2361" spans="1:10" x14ac:dyDescent="0.25">
      <c r="A2361">
        <v>51.096759319999997</v>
      </c>
      <c r="B2361">
        <v>24594</v>
      </c>
      <c r="C2361">
        <v>-4.74609375</v>
      </c>
      <c r="D2361">
        <v>-63.9204559</v>
      </c>
      <c r="E2361">
        <v>71</v>
      </c>
      <c r="F2361">
        <v>103</v>
      </c>
      <c r="I2361" t="str">
        <f t="shared" si="72"/>
        <v>NO</v>
      </c>
      <c r="J2361" t="str">
        <f t="shared" si="73"/>
        <v>NO</v>
      </c>
    </row>
    <row r="2362" spans="1:10" x14ac:dyDescent="0.25">
      <c r="A2362">
        <v>51.106755970000002</v>
      </c>
      <c r="B2362">
        <v>24605</v>
      </c>
      <c r="C2362">
        <v>-5.361328125</v>
      </c>
      <c r="D2362">
        <v>-61.5234375</v>
      </c>
      <c r="E2362">
        <v>71</v>
      </c>
      <c r="F2362">
        <v>103</v>
      </c>
      <c r="I2362" t="str">
        <f t="shared" si="72"/>
        <v>NO</v>
      </c>
      <c r="J2362" t="str">
        <f t="shared" si="73"/>
        <v>NO</v>
      </c>
    </row>
    <row r="2363" spans="1:10" x14ac:dyDescent="0.25">
      <c r="A2363">
        <v>51.117756370000002</v>
      </c>
      <c r="B2363">
        <v>24615</v>
      </c>
      <c r="C2363">
        <v>-5.9765625</v>
      </c>
      <c r="D2363">
        <v>-55.930396999999999</v>
      </c>
      <c r="E2363">
        <v>71</v>
      </c>
      <c r="F2363">
        <v>103</v>
      </c>
      <c r="I2363" t="str">
        <f t="shared" si="72"/>
        <v>NO</v>
      </c>
      <c r="J2363" t="str">
        <f t="shared" si="73"/>
        <v>NO</v>
      </c>
    </row>
    <row r="2364" spans="1:10" x14ac:dyDescent="0.25">
      <c r="A2364">
        <v>51.127758739999997</v>
      </c>
      <c r="B2364">
        <v>24626</v>
      </c>
      <c r="C2364">
        <v>-6.50390625</v>
      </c>
      <c r="D2364">
        <v>-52.734375</v>
      </c>
      <c r="E2364">
        <v>71</v>
      </c>
      <c r="F2364">
        <v>103</v>
      </c>
      <c r="I2364" t="str">
        <f t="shared" si="72"/>
        <v>NO</v>
      </c>
      <c r="J2364" t="str">
        <f t="shared" si="73"/>
        <v>NO</v>
      </c>
    </row>
    <row r="2365" spans="1:10" x14ac:dyDescent="0.25">
      <c r="A2365">
        <v>51.138760329999997</v>
      </c>
      <c r="B2365">
        <v>24636</v>
      </c>
      <c r="C2365">
        <v>-7.03125</v>
      </c>
      <c r="D2365">
        <v>-52.734375</v>
      </c>
      <c r="E2365">
        <v>71</v>
      </c>
      <c r="F2365">
        <v>103</v>
      </c>
      <c r="I2365" t="str">
        <f t="shared" si="72"/>
        <v>NO</v>
      </c>
      <c r="J2365" t="str">
        <f t="shared" si="73"/>
        <v>NO</v>
      </c>
    </row>
    <row r="2366" spans="1:10" x14ac:dyDescent="0.25">
      <c r="A2366">
        <v>51.148769860000002</v>
      </c>
      <c r="B2366">
        <v>24646</v>
      </c>
      <c r="C2366">
        <v>-7.470703125</v>
      </c>
      <c r="D2366">
        <v>-39.9502831</v>
      </c>
      <c r="E2366">
        <v>71</v>
      </c>
      <c r="F2366">
        <v>103</v>
      </c>
      <c r="I2366" t="str">
        <f t="shared" si="72"/>
        <v>NO</v>
      </c>
      <c r="J2366" t="str">
        <f t="shared" si="73"/>
        <v>NO</v>
      </c>
    </row>
    <row r="2367" spans="1:10" x14ac:dyDescent="0.25">
      <c r="A2367">
        <v>51.158770799999999</v>
      </c>
      <c r="B2367">
        <v>24657</v>
      </c>
      <c r="C2367">
        <v>-7.822265625</v>
      </c>
      <c r="D2367">
        <v>-35.15625</v>
      </c>
      <c r="E2367">
        <v>71</v>
      </c>
      <c r="F2367">
        <v>103</v>
      </c>
      <c r="I2367" t="str">
        <f t="shared" si="72"/>
        <v>NO</v>
      </c>
      <c r="J2367" t="str">
        <f t="shared" si="73"/>
        <v>NO</v>
      </c>
    </row>
    <row r="2368" spans="1:10" x14ac:dyDescent="0.25">
      <c r="A2368">
        <v>51.169771189999999</v>
      </c>
      <c r="B2368">
        <v>24667</v>
      </c>
      <c r="C2368">
        <v>-8.173828125</v>
      </c>
      <c r="D2368">
        <v>-31.960228000000001</v>
      </c>
      <c r="E2368">
        <v>71</v>
      </c>
      <c r="F2368">
        <v>103</v>
      </c>
      <c r="I2368" t="str">
        <f t="shared" si="72"/>
        <v>NO</v>
      </c>
      <c r="J2368" t="str">
        <f t="shared" si="73"/>
        <v>NO</v>
      </c>
    </row>
    <row r="2369" spans="1:10" x14ac:dyDescent="0.25">
      <c r="A2369">
        <v>51.179769039999996</v>
      </c>
      <c r="B2369">
        <v>24678</v>
      </c>
      <c r="C2369">
        <v>-8.4375</v>
      </c>
      <c r="D2369">
        <v>-26.3671875</v>
      </c>
      <c r="E2369">
        <v>71</v>
      </c>
      <c r="F2369">
        <v>103</v>
      </c>
      <c r="I2369" t="str">
        <f t="shared" si="72"/>
        <v>NO</v>
      </c>
      <c r="J2369" t="str">
        <f t="shared" si="73"/>
        <v>NO</v>
      </c>
    </row>
    <row r="2370" spans="1:10" x14ac:dyDescent="0.25">
      <c r="A2370">
        <v>51.190781829999999</v>
      </c>
      <c r="B2370">
        <v>24688</v>
      </c>
      <c r="C2370">
        <v>-8.61328125</v>
      </c>
      <c r="D2370">
        <v>-15.980114</v>
      </c>
      <c r="E2370">
        <v>71</v>
      </c>
      <c r="F2370">
        <v>103</v>
      </c>
      <c r="I2370" t="str">
        <f t="shared" si="72"/>
        <v>NO</v>
      </c>
      <c r="J2370" t="str">
        <f t="shared" si="73"/>
        <v>NO</v>
      </c>
    </row>
    <row r="2371" spans="1:10" x14ac:dyDescent="0.25">
      <c r="A2371">
        <v>51.20078135</v>
      </c>
      <c r="B2371">
        <v>24699</v>
      </c>
      <c r="C2371">
        <v>-8.701171875</v>
      </c>
      <c r="D2371">
        <v>-8.7890625</v>
      </c>
      <c r="E2371">
        <v>71</v>
      </c>
      <c r="F2371">
        <v>103</v>
      </c>
      <c r="I2371" t="str">
        <f t="shared" si="72"/>
        <v>NO</v>
      </c>
      <c r="J2371" t="str">
        <f t="shared" si="73"/>
        <v>NO</v>
      </c>
    </row>
    <row r="2372" spans="1:10" x14ac:dyDescent="0.25">
      <c r="A2372">
        <v>51.211782929999998</v>
      </c>
      <c r="B2372">
        <v>24709</v>
      </c>
      <c r="C2372">
        <v>-8.7890625</v>
      </c>
      <c r="D2372">
        <v>-8.7890625</v>
      </c>
      <c r="E2372">
        <v>71</v>
      </c>
      <c r="F2372">
        <v>103</v>
      </c>
      <c r="I2372" t="str">
        <f t="shared" si="72"/>
        <v>NO</v>
      </c>
      <c r="J2372" t="str">
        <f t="shared" si="73"/>
        <v>NO</v>
      </c>
    </row>
    <row r="2373" spans="1:10" x14ac:dyDescent="0.25">
      <c r="A2373">
        <v>51.221778630000003</v>
      </c>
      <c r="B2373">
        <v>24719</v>
      </c>
      <c r="C2373">
        <v>-8.701171875</v>
      </c>
      <c r="D2373">
        <v>7.9900570000000002</v>
      </c>
      <c r="E2373">
        <v>71</v>
      </c>
      <c r="F2373">
        <v>103</v>
      </c>
      <c r="I2373" t="str">
        <f t="shared" si="72"/>
        <v>NO</v>
      </c>
      <c r="J2373" t="str">
        <f t="shared" si="73"/>
        <v>NO</v>
      </c>
    </row>
    <row r="2374" spans="1:10" x14ac:dyDescent="0.25">
      <c r="A2374">
        <v>51.231781959999999</v>
      </c>
      <c r="B2374">
        <v>24730</v>
      </c>
      <c r="C2374">
        <v>-8.61328125</v>
      </c>
      <c r="D2374">
        <v>8.7890625</v>
      </c>
      <c r="E2374">
        <v>71</v>
      </c>
      <c r="F2374">
        <v>103</v>
      </c>
      <c r="I2374" t="str">
        <f t="shared" ref="I2374:I2437" si="74">IF(AND(C2375=MAX(C2371:C2379), _xlfn.STDEV.P(C2371:C2379)&gt;$K$6),"YES","NO")</f>
        <v>NO</v>
      </c>
      <c r="J2374" t="str">
        <f t="shared" ref="J2374:J2437" si="75">IF(AND(C2375=MIN(C2371:C2379), _xlfn.STDEV.P(C2371:C2379)&gt;$K$6),"YES","NO")</f>
        <v>NO</v>
      </c>
    </row>
    <row r="2375" spans="1:10" x14ac:dyDescent="0.25">
      <c r="A2375">
        <v>51.242782349999999</v>
      </c>
      <c r="B2375">
        <v>24740</v>
      </c>
      <c r="C2375">
        <v>-8.4375</v>
      </c>
      <c r="D2375">
        <v>15.980114</v>
      </c>
      <c r="E2375">
        <v>71</v>
      </c>
      <c r="F2375">
        <v>103</v>
      </c>
      <c r="I2375" t="str">
        <f t="shared" si="74"/>
        <v>NO</v>
      </c>
      <c r="J2375" t="str">
        <f t="shared" si="75"/>
        <v>NO</v>
      </c>
    </row>
    <row r="2376" spans="1:10" x14ac:dyDescent="0.25">
      <c r="A2376">
        <v>51.252783780000001</v>
      </c>
      <c r="B2376">
        <v>24751</v>
      </c>
      <c r="C2376">
        <v>-8.173828125</v>
      </c>
      <c r="D2376">
        <v>26.3671875</v>
      </c>
      <c r="E2376">
        <v>71</v>
      </c>
      <c r="F2376">
        <v>103</v>
      </c>
      <c r="I2376" t="str">
        <f t="shared" si="74"/>
        <v>NO</v>
      </c>
      <c r="J2376" t="str">
        <f t="shared" si="75"/>
        <v>NO</v>
      </c>
    </row>
    <row r="2377" spans="1:10" x14ac:dyDescent="0.25">
      <c r="A2377">
        <v>51.263779159999999</v>
      </c>
      <c r="B2377">
        <v>24761</v>
      </c>
      <c r="C2377">
        <v>-7.91015625</v>
      </c>
      <c r="D2377">
        <v>23.970171000000001</v>
      </c>
      <c r="E2377">
        <v>71</v>
      </c>
      <c r="F2377">
        <v>103</v>
      </c>
      <c r="I2377" t="str">
        <f t="shared" si="74"/>
        <v>NO</v>
      </c>
      <c r="J2377" t="str">
        <f t="shared" si="75"/>
        <v>NO</v>
      </c>
    </row>
    <row r="2378" spans="1:10" x14ac:dyDescent="0.25">
      <c r="A2378">
        <v>51.273780109999997</v>
      </c>
      <c r="B2378">
        <v>24772</v>
      </c>
      <c r="C2378">
        <v>-7.55859375</v>
      </c>
      <c r="D2378">
        <v>35.15625</v>
      </c>
      <c r="E2378">
        <v>71</v>
      </c>
      <c r="F2378">
        <v>103</v>
      </c>
      <c r="I2378" t="str">
        <f t="shared" si="74"/>
        <v>NO</v>
      </c>
      <c r="J2378" t="str">
        <f t="shared" si="75"/>
        <v>NO</v>
      </c>
    </row>
    <row r="2379" spans="1:10" x14ac:dyDescent="0.25">
      <c r="A2379">
        <v>51.284781690000003</v>
      </c>
      <c r="B2379">
        <v>24782</v>
      </c>
      <c r="C2379">
        <v>-7.03125</v>
      </c>
      <c r="D2379">
        <v>52.734375</v>
      </c>
      <c r="E2379">
        <v>71</v>
      </c>
      <c r="F2379">
        <v>103</v>
      </c>
      <c r="I2379" t="str">
        <f t="shared" si="74"/>
        <v>NO</v>
      </c>
      <c r="J2379" t="str">
        <f t="shared" si="75"/>
        <v>NO</v>
      </c>
    </row>
    <row r="2380" spans="1:10" x14ac:dyDescent="0.25">
      <c r="A2380">
        <v>51.294782640000001</v>
      </c>
      <c r="B2380">
        <v>24792</v>
      </c>
      <c r="C2380">
        <v>-6.591796875</v>
      </c>
      <c r="D2380">
        <v>39.9502831</v>
      </c>
      <c r="E2380">
        <v>71</v>
      </c>
      <c r="F2380">
        <v>103</v>
      </c>
      <c r="I2380" t="str">
        <f t="shared" si="74"/>
        <v>NO</v>
      </c>
      <c r="J2380" t="str">
        <f t="shared" si="75"/>
        <v>NO</v>
      </c>
    </row>
    <row r="2381" spans="1:10" x14ac:dyDescent="0.25">
      <c r="A2381">
        <v>51.304779529999998</v>
      </c>
      <c r="B2381">
        <v>24803</v>
      </c>
      <c r="C2381">
        <v>-6.064453125</v>
      </c>
      <c r="D2381">
        <v>52.734375</v>
      </c>
      <c r="E2381">
        <v>71</v>
      </c>
      <c r="F2381">
        <v>103</v>
      </c>
      <c r="I2381" t="str">
        <f t="shared" si="74"/>
        <v>NO</v>
      </c>
      <c r="J2381" t="str">
        <f t="shared" si="75"/>
        <v>NO</v>
      </c>
    </row>
    <row r="2382" spans="1:10" x14ac:dyDescent="0.25">
      <c r="A2382">
        <v>51.315783260000003</v>
      </c>
      <c r="B2382">
        <v>24813</v>
      </c>
      <c r="C2382">
        <v>-5.44921875</v>
      </c>
      <c r="D2382">
        <v>55.930396999999999</v>
      </c>
      <c r="E2382">
        <v>71</v>
      </c>
      <c r="F2382">
        <v>103</v>
      </c>
      <c r="I2382" t="str">
        <f t="shared" si="74"/>
        <v>NO</v>
      </c>
      <c r="J2382" t="str">
        <f t="shared" si="75"/>
        <v>NO</v>
      </c>
    </row>
    <row r="2383" spans="1:10" x14ac:dyDescent="0.25">
      <c r="A2383">
        <v>51.326107260000001</v>
      </c>
      <c r="B2383">
        <v>24824</v>
      </c>
      <c r="C2383">
        <v>-4.833984375</v>
      </c>
      <c r="D2383">
        <v>61.5234375</v>
      </c>
      <c r="E2383">
        <v>71</v>
      </c>
      <c r="F2383">
        <v>103</v>
      </c>
      <c r="I2383" t="str">
        <f t="shared" si="74"/>
        <v>NO</v>
      </c>
      <c r="J2383" t="str">
        <f t="shared" si="75"/>
        <v>NO</v>
      </c>
    </row>
    <row r="2384" spans="1:10" x14ac:dyDescent="0.25">
      <c r="A2384">
        <v>51.337108610000001</v>
      </c>
      <c r="B2384">
        <v>24834</v>
      </c>
      <c r="C2384">
        <v>-4.130859375</v>
      </c>
      <c r="D2384">
        <v>63.9204559</v>
      </c>
      <c r="E2384">
        <v>71</v>
      </c>
      <c r="F2384">
        <v>103</v>
      </c>
      <c r="I2384" t="str">
        <f t="shared" si="74"/>
        <v>NO</v>
      </c>
      <c r="J2384" t="str">
        <f t="shared" si="75"/>
        <v>NO</v>
      </c>
    </row>
    <row r="2385" spans="1:10" x14ac:dyDescent="0.25">
      <c r="A2385">
        <v>51.347108599999999</v>
      </c>
      <c r="B2385">
        <v>24845</v>
      </c>
      <c r="C2385">
        <v>-3.427734375</v>
      </c>
      <c r="D2385">
        <v>70.3125</v>
      </c>
      <c r="E2385">
        <v>71</v>
      </c>
      <c r="F2385">
        <v>103</v>
      </c>
      <c r="I2385" t="str">
        <f t="shared" si="74"/>
        <v>NO</v>
      </c>
      <c r="J2385" t="str">
        <f t="shared" si="75"/>
        <v>NO</v>
      </c>
    </row>
    <row r="2386" spans="1:10" x14ac:dyDescent="0.25">
      <c r="A2386">
        <v>51.357110499999997</v>
      </c>
      <c r="B2386">
        <v>24855</v>
      </c>
      <c r="C2386">
        <v>-2.724609375</v>
      </c>
      <c r="D2386">
        <v>70.3125</v>
      </c>
      <c r="E2386">
        <v>71</v>
      </c>
      <c r="F2386">
        <v>103</v>
      </c>
      <c r="I2386" t="str">
        <f t="shared" si="74"/>
        <v>NO</v>
      </c>
      <c r="J2386" t="str">
        <f t="shared" si="75"/>
        <v>NO</v>
      </c>
    </row>
    <row r="2387" spans="1:10" x14ac:dyDescent="0.25">
      <c r="A2387">
        <v>51.368107080000001</v>
      </c>
      <c r="B2387">
        <v>24865</v>
      </c>
      <c r="C2387">
        <v>-2.021484375</v>
      </c>
      <c r="D2387">
        <v>63.9204559</v>
      </c>
      <c r="E2387">
        <v>71</v>
      </c>
      <c r="F2387">
        <v>103</v>
      </c>
      <c r="I2387" t="str">
        <f t="shared" si="74"/>
        <v>NO</v>
      </c>
      <c r="J2387" t="str">
        <f t="shared" si="75"/>
        <v>NO</v>
      </c>
    </row>
    <row r="2388" spans="1:10" x14ac:dyDescent="0.25">
      <c r="A2388">
        <v>51.378107550000003</v>
      </c>
      <c r="B2388">
        <v>24876</v>
      </c>
      <c r="C2388">
        <v>-1.23046875</v>
      </c>
      <c r="D2388">
        <v>79.1015625</v>
      </c>
      <c r="E2388">
        <v>71</v>
      </c>
      <c r="F2388">
        <v>103</v>
      </c>
      <c r="I2388" t="str">
        <f t="shared" si="74"/>
        <v>NO</v>
      </c>
      <c r="J2388" t="str">
        <f t="shared" si="75"/>
        <v>NO</v>
      </c>
    </row>
    <row r="2389" spans="1:10" x14ac:dyDescent="0.25">
      <c r="A2389">
        <v>51.388109210000003</v>
      </c>
      <c r="B2389">
        <v>24886</v>
      </c>
      <c r="C2389">
        <v>-0.439453125</v>
      </c>
      <c r="D2389">
        <v>71.910514800000001</v>
      </c>
      <c r="E2389">
        <v>71</v>
      </c>
      <c r="F2389">
        <v>103</v>
      </c>
      <c r="I2389" t="str">
        <f t="shared" si="74"/>
        <v>NO</v>
      </c>
      <c r="J2389" t="str">
        <f t="shared" si="75"/>
        <v>NO</v>
      </c>
    </row>
    <row r="2390" spans="1:10" x14ac:dyDescent="0.25">
      <c r="A2390">
        <v>51.399108890000001</v>
      </c>
      <c r="B2390">
        <v>24897</v>
      </c>
      <c r="C2390">
        <v>0.3515625</v>
      </c>
      <c r="D2390">
        <v>79.1015625</v>
      </c>
      <c r="E2390">
        <v>71</v>
      </c>
      <c r="F2390">
        <v>103</v>
      </c>
      <c r="I2390" t="str">
        <f t="shared" si="74"/>
        <v>NO</v>
      </c>
      <c r="J2390" t="str">
        <f t="shared" si="75"/>
        <v>NO</v>
      </c>
    </row>
    <row r="2391" spans="1:10" x14ac:dyDescent="0.25">
      <c r="A2391">
        <v>51.409107919999997</v>
      </c>
      <c r="B2391">
        <v>24907</v>
      </c>
      <c r="C2391">
        <v>1.0546875</v>
      </c>
      <c r="D2391">
        <v>63.9204559</v>
      </c>
      <c r="E2391">
        <v>71</v>
      </c>
      <c r="F2391">
        <v>103</v>
      </c>
      <c r="I2391" t="str">
        <f t="shared" si="74"/>
        <v>NO</v>
      </c>
      <c r="J2391" t="str">
        <f t="shared" si="75"/>
        <v>NO</v>
      </c>
    </row>
    <row r="2392" spans="1:10" x14ac:dyDescent="0.25">
      <c r="A2392">
        <v>51.420107129999998</v>
      </c>
      <c r="B2392">
        <v>24918</v>
      </c>
      <c r="C2392">
        <v>1.845703125</v>
      </c>
      <c r="D2392">
        <v>79.1015625</v>
      </c>
      <c r="E2392">
        <v>71</v>
      </c>
      <c r="F2392">
        <v>103</v>
      </c>
      <c r="I2392" t="str">
        <f t="shared" si="74"/>
        <v>NO</v>
      </c>
      <c r="J2392" t="str">
        <f t="shared" si="75"/>
        <v>NO</v>
      </c>
    </row>
    <row r="2393" spans="1:10" x14ac:dyDescent="0.25">
      <c r="A2393">
        <v>51.430267100000002</v>
      </c>
      <c r="B2393">
        <v>24928</v>
      </c>
      <c r="C2393">
        <v>2.548828125</v>
      </c>
      <c r="D2393">
        <v>70.3125</v>
      </c>
      <c r="E2393">
        <v>71</v>
      </c>
      <c r="F2393">
        <v>103</v>
      </c>
      <c r="I2393" t="str">
        <f t="shared" si="74"/>
        <v>NO</v>
      </c>
      <c r="J2393" t="str">
        <f t="shared" si="75"/>
        <v>NO</v>
      </c>
    </row>
    <row r="2394" spans="1:10" x14ac:dyDescent="0.25">
      <c r="A2394">
        <v>51.440754179999999</v>
      </c>
      <c r="B2394">
        <v>24938</v>
      </c>
      <c r="C2394">
        <v>3.33984375</v>
      </c>
      <c r="D2394">
        <v>71.910514800000001</v>
      </c>
      <c r="E2394">
        <v>71</v>
      </c>
      <c r="F2394">
        <v>103</v>
      </c>
      <c r="I2394" t="str">
        <f t="shared" si="74"/>
        <v>NO</v>
      </c>
      <c r="J2394" t="str">
        <f t="shared" si="75"/>
        <v>NO</v>
      </c>
    </row>
    <row r="2395" spans="1:10" x14ac:dyDescent="0.25">
      <c r="A2395">
        <v>51.450755360000002</v>
      </c>
      <c r="B2395">
        <v>24949</v>
      </c>
      <c r="C2395">
        <v>3.955078125</v>
      </c>
      <c r="D2395">
        <v>61.5234375</v>
      </c>
      <c r="E2395">
        <v>71</v>
      </c>
      <c r="F2395">
        <v>103</v>
      </c>
      <c r="I2395" t="str">
        <f t="shared" si="74"/>
        <v>NO</v>
      </c>
      <c r="J2395" t="str">
        <f t="shared" si="75"/>
        <v>NO</v>
      </c>
    </row>
    <row r="2396" spans="1:10" x14ac:dyDescent="0.25">
      <c r="A2396">
        <v>51.461755510000003</v>
      </c>
      <c r="B2396">
        <v>24959</v>
      </c>
      <c r="C2396">
        <v>4.658203125</v>
      </c>
      <c r="D2396">
        <v>63.9204559</v>
      </c>
      <c r="E2396">
        <v>71</v>
      </c>
      <c r="F2396">
        <v>103</v>
      </c>
      <c r="I2396" t="str">
        <f t="shared" si="74"/>
        <v>NO</v>
      </c>
      <c r="J2396" t="str">
        <f t="shared" si="75"/>
        <v>NO</v>
      </c>
    </row>
    <row r="2397" spans="1:10" x14ac:dyDescent="0.25">
      <c r="A2397">
        <v>51.471754310000001</v>
      </c>
      <c r="B2397">
        <v>24970</v>
      </c>
      <c r="C2397">
        <v>5.2734375</v>
      </c>
      <c r="D2397">
        <v>61.5234375</v>
      </c>
      <c r="E2397">
        <v>71</v>
      </c>
      <c r="F2397">
        <v>103</v>
      </c>
      <c r="I2397" t="str">
        <f t="shared" si="74"/>
        <v>NO</v>
      </c>
      <c r="J2397" t="str">
        <f t="shared" si="75"/>
        <v>NO</v>
      </c>
    </row>
    <row r="2398" spans="1:10" x14ac:dyDescent="0.25">
      <c r="A2398">
        <v>51.482755419999997</v>
      </c>
      <c r="B2398">
        <v>24980</v>
      </c>
      <c r="C2398">
        <v>5.80078125</v>
      </c>
      <c r="D2398">
        <v>47.9403419</v>
      </c>
      <c r="E2398">
        <v>71</v>
      </c>
      <c r="F2398">
        <v>103</v>
      </c>
      <c r="I2398" t="str">
        <f t="shared" si="74"/>
        <v>NO</v>
      </c>
      <c r="J2398" t="str">
        <f t="shared" si="75"/>
        <v>NO</v>
      </c>
    </row>
    <row r="2399" spans="1:10" x14ac:dyDescent="0.25">
      <c r="A2399">
        <v>51.492755649999999</v>
      </c>
      <c r="B2399">
        <v>24991</v>
      </c>
      <c r="C2399">
        <v>6.328125</v>
      </c>
      <c r="D2399">
        <v>52.734375</v>
      </c>
      <c r="E2399">
        <v>71</v>
      </c>
      <c r="F2399">
        <v>103</v>
      </c>
      <c r="I2399" t="str">
        <f t="shared" si="74"/>
        <v>NO</v>
      </c>
      <c r="J2399" t="str">
        <f t="shared" si="75"/>
        <v>NO</v>
      </c>
    </row>
    <row r="2400" spans="1:10" x14ac:dyDescent="0.25">
      <c r="A2400">
        <v>51.503757479999997</v>
      </c>
      <c r="B2400">
        <v>25001</v>
      </c>
      <c r="C2400">
        <v>6.767578125</v>
      </c>
      <c r="D2400">
        <v>43.9453125</v>
      </c>
      <c r="E2400">
        <v>71</v>
      </c>
      <c r="F2400">
        <v>103</v>
      </c>
      <c r="I2400" t="str">
        <f t="shared" si="74"/>
        <v>NO</v>
      </c>
      <c r="J2400" t="str">
        <f t="shared" si="75"/>
        <v>NO</v>
      </c>
    </row>
    <row r="2401" spans="1:10" x14ac:dyDescent="0.25">
      <c r="A2401">
        <v>51.513755320000001</v>
      </c>
      <c r="B2401">
        <v>25011</v>
      </c>
      <c r="C2401">
        <v>7.119140625</v>
      </c>
      <c r="D2401">
        <v>31.960228000000001</v>
      </c>
      <c r="E2401">
        <v>71</v>
      </c>
      <c r="F2401">
        <v>103</v>
      </c>
      <c r="I2401" t="str">
        <f t="shared" si="74"/>
        <v>NO</v>
      </c>
      <c r="J2401" t="str">
        <f t="shared" si="75"/>
        <v>NO</v>
      </c>
    </row>
    <row r="2402" spans="1:10" x14ac:dyDescent="0.25">
      <c r="A2402">
        <v>51.523754840000002</v>
      </c>
      <c r="B2402">
        <v>25022</v>
      </c>
      <c r="C2402">
        <v>7.470703125</v>
      </c>
      <c r="D2402">
        <v>35.15625</v>
      </c>
      <c r="E2402">
        <v>71</v>
      </c>
      <c r="F2402">
        <v>103</v>
      </c>
      <c r="I2402" t="str">
        <f t="shared" si="74"/>
        <v>NO</v>
      </c>
      <c r="J2402" t="str">
        <f t="shared" si="75"/>
        <v>NO</v>
      </c>
    </row>
    <row r="2403" spans="1:10" x14ac:dyDescent="0.25">
      <c r="A2403">
        <v>51.534755230000002</v>
      </c>
      <c r="B2403">
        <v>25032</v>
      </c>
      <c r="C2403">
        <v>7.822265625</v>
      </c>
      <c r="D2403">
        <v>31.960228000000001</v>
      </c>
      <c r="E2403">
        <v>71</v>
      </c>
      <c r="F2403">
        <v>103</v>
      </c>
      <c r="I2403" t="str">
        <f t="shared" si="74"/>
        <v>NO</v>
      </c>
      <c r="J2403" t="str">
        <f t="shared" si="75"/>
        <v>NO</v>
      </c>
    </row>
    <row r="2404" spans="1:10" x14ac:dyDescent="0.25">
      <c r="A2404">
        <v>51.544756890000002</v>
      </c>
      <c r="B2404">
        <v>25043</v>
      </c>
      <c r="C2404">
        <v>7.998046875</v>
      </c>
      <c r="D2404">
        <v>17.578125</v>
      </c>
      <c r="E2404">
        <v>71</v>
      </c>
      <c r="F2404">
        <v>103</v>
      </c>
      <c r="I2404" t="str">
        <f t="shared" si="74"/>
        <v>NO</v>
      </c>
      <c r="J2404" t="str">
        <f t="shared" si="75"/>
        <v>NO</v>
      </c>
    </row>
    <row r="2405" spans="1:10" x14ac:dyDescent="0.25">
      <c r="A2405">
        <v>51.555755380000001</v>
      </c>
      <c r="B2405">
        <v>25053</v>
      </c>
      <c r="C2405">
        <v>8.173828125</v>
      </c>
      <c r="D2405">
        <v>15.980114</v>
      </c>
      <c r="E2405">
        <v>71</v>
      </c>
      <c r="F2405">
        <v>103</v>
      </c>
      <c r="I2405" t="str">
        <f t="shared" si="74"/>
        <v>YES</v>
      </c>
      <c r="J2405" t="str">
        <f t="shared" si="75"/>
        <v>NO</v>
      </c>
    </row>
    <row r="2406" spans="1:10" x14ac:dyDescent="0.25">
      <c r="A2406">
        <v>51.56576037</v>
      </c>
      <c r="B2406">
        <v>25064</v>
      </c>
      <c r="C2406">
        <v>8.26171875</v>
      </c>
      <c r="D2406">
        <v>8.7890625</v>
      </c>
      <c r="E2406">
        <v>71</v>
      </c>
      <c r="F2406">
        <v>103</v>
      </c>
      <c r="I2406" t="str">
        <f t="shared" si="74"/>
        <v>NO</v>
      </c>
      <c r="J2406" t="str">
        <f t="shared" si="75"/>
        <v>NO</v>
      </c>
    </row>
    <row r="2407" spans="1:10" x14ac:dyDescent="0.25">
      <c r="A2407">
        <v>51.576771260000001</v>
      </c>
      <c r="B2407">
        <v>25074</v>
      </c>
      <c r="C2407">
        <v>8.26171875</v>
      </c>
      <c r="D2407">
        <v>0</v>
      </c>
      <c r="E2407">
        <v>71</v>
      </c>
      <c r="F2407">
        <v>103</v>
      </c>
      <c r="I2407" t="str">
        <f t="shared" si="74"/>
        <v>YES</v>
      </c>
      <c r="J2407" t="str">
        <f t="shared" si="75"/>
        <v>NO</v>
      </c>
    </row>
    <row r="2408" spans="1:10" x14ac:dyDescent="0.25">
      <c r="A2408">
        <v>51.586767909999999</v>
      </c>
      <c r="B2408">
        <v>25084</v>
      </c>
      <c r="C2408">
        <v>8.26171875</v>
      </c>
      <c r="D2408">
        <v>0</v>
      </c>
      <c r="E2408">
        <v>71</v>
      </c>
      <c r="F2408">
        <v>103</v>
      </c>
      <c r="I2408" t="str">
        <f t="shared" si="74"/>
        <v>NO</v>
      </c>
      <c r="J2408" t="str">
        <f t="shared" si="75"/>
        <v>NO</v>
      </c>
    </row>
    <row r="2409" spans="1:10" x14ac:dyDescent="0.25">
      <c r="A2409">
        <v>51.596768140000002</v>
      </c>
      <c r="B2409">
        <v>25095</v>
      </c>
      <c r="C2409">
        <v>8.0859375</v>
      </c>
      <c r="D2409">
        <v>-17.578125</v>
      </c>
      <c r="E2409">
        <v>71</v>
      </c>
      <c r="F2409">
        <v>103</v>
      </c>
      <c r="I2409" t="str">
        <f t="shared" si="74"/>
        <v>NO</v>
      </c>
      <c r="J2409" t="str">
        <f t="shared" si="75"/>
        <v>NO</v>
      </c>
    </row>
    <row r="2410" spans="1:10" x14ac:dyDescent="0.25">
      <c r="A2410">
        <v>51.607769249999997</v>
      </c>
      <c r="B2410">
        <v>25105</v>
      </c>
      <c r="C2410">
        <v>7.91015625</v>
      </c>
      <c r="D2410">
        <v>-15.980114</v>
      </c>
      <c r="E2410">
        <v>71</v>
      </c>
      <c r="F2410">
        <v>103</v>
      </c>
      <c r="I2410" t="str">
        <f t="shared" si="74"/>
        <v>NO</v>
      </c>
      <c r="J2410" t="str">
        <f t="shared" si="75"/>
        <v>NO</v>
      </c>
    </row>
    <row r="2411" spans="1:10" x14ac:dyDescent="0.25">
      <c r="A2411">
        <v>51.61777043</v>
      </c>
      <c r="B2411">
        <v>25116</v>
      </c>
      <c r="C2411">
        <v>7.646484375</v>
      </c>
      <c r="D2411">
        <v>-26.3671875</v>
      </c>
      <c r="E2411">
        <v>71</v>
      </c>
      <c r="F2411">
        <v>103</v>
      </c>
      <c r="I2411" t="str">
        <f t="shared" si="74"/>
        <v>NO</v>
      </c>
      <c r="J2411" t="str">
        <f t="shared" si="75"/>
        <v>NO</v>
      </c>
    </row>
    <row r="2412" spans="1:10" x14ac:dyDescent="0.25">
      <c r="A2412">
        <v>51.628767969999998</v>
      </c>
      <c r="B2412">
        <v>25126</v>
      </c>
      <c r="C2412">
        <v>7.3828125</v>
      </c>
      <c r="D2412">
        <v>-23.970171000000001</v>
      </c>
      <c r="E2412">
        <v>71</v>
      </c>
      <c r="F2412">
        <v>103</v>
      </c>
      <c r="I2412" t="str">
        <f t="shared" si="74"/>
        <v>NO</v>
      </c>
      <c r="J2412" t="str">
        <f t="shared" si="75"/>
        <v>NO</v>
      </c>
    </row>
    <row r="2413" spans="1:10" x14ac:dyDescent="0.25">
      <c r="A2413">
        <v>51.638768200000001</v>
      </c>
      <c r="B2413">
        <v>25137</v>
      </c>
      <c r="C2413">
        <v>7.03125</v>
      </c>
      <c r="D2413">
        <v>-35.15625</v>
      </c>
      <c r="E2413">
        <v>71</v>
      </c>
      <c r="F2413">
        <v>103</v>
      </c>
      <c r="I2413" t="str">
        <f t="shared" si="74"/>
        <v>NO</v>
      </c>
      <c r="J2413" t="str">
        <f t="shared" si="75"/>
        <v>NO</v>
      </c>
    </row>
    <row r="2414" spans="1:10" x14ac:dyDescent="0.25">
      <c r="A2414">
        <v>51.648770570000003</v>
      </c>
      <c r="B2414">
        <v>25147</v>
      </c>
      <c r="C2414">
        <v>6.591796875</v>
      </c>
      <c r="D2414">
        <v>-43.9453125</v>
      </c>
      <c r="E2414">
        <v>71</v>
      </c>
      <c r="F2414">
        <v>103</v>
      </c>
      <c r="I2414" t="str">
        <f t="shared" si="74"/>
        <v>NO</v>
      </c>
      <c r="J2414" t="str">
        <f t="shared" si="75"/>
        <v>NO</v>
      </c>
    </row>
    <row r="2415" spans="1:10" x14ac:dyDescent="0.25">
      <c r="A2415">
        <v>51.659769300000001</v>
      </c>
      <c r="B2415">
        <v>25157</v>
      </c>
      <c r="C2415">
        <v>6.064453125</v>
      </c>
      <c r="D2415">
        <v>-47.9403419</v>
      </c>
      <c r="E2415">
        <v>71</v>
      </c>
      <c r="F2415">
        <v>103</v>
      </c>
      <c r="I2415" t="str">
        <f t="shared" si="74"/>
        <v>NO</v>
      </c>
      <c r="J2415" t="str">
        <f t="shared" si="75"/>
        <v>NO</v>
      </c>
    </row>
    <row r="2416" spans="1:10" x14ac:dyDescent="0.25">
      <c r="A2416">
        <v>51.669768329999997</v>
      </c>
      <c r="B2416">
        <v>25168</v>
      </c>
      <c r="C2416">
        <v>5.537109375</v>
      </c>
      <c r="D2416">
        <v>-52.734375</v>
      </c>
      <c r="E2416">
        <v>71</v>
      </c>
      <c r="F2416">
        <v>103</v>
      </c>
      <c r="I2416" t="str">
        <f t="shared" si="74"/>
        <v>NO</v>
      </c>
      <c r="J2416" t="str">
        <f t="shared" si="75"/>
        <v>NO</v>
      </c>
    </row>
    <row r="2417" spans="1:10" x14ac:dyDescent="0.25">
      <c r="A2417">
        <v>51.680768010000001</v>
      </c>
      <c r="B2417">
        <v>25178</v>
      </c>
      <c r="C2417">
        <v>5.009765625</v>
      </c>
      <c r="D2417">
        <v>-47.9403419</v>
      </c>
      <c r="E2417">
        <v>71</v>
      </c>
      <c r="F2417">
        <v>103</v>
      </c>
      <c r="I2417" t="str">
        <f t="shared" si="74"/>
        <v>NO</v>
      </c>
      <c r="J2417" t="str">
        <f t="shared" si="75"/>
        <v>NO</v>
      </c>
    </row>
    <row r="2418" spans="1:10" x14ac:dyDescent="0.25">
      <c r="A2418">
        <v>51.69076896</v>
      </c>
      <c r="B2418">
        <v>25189</v>
      </c>
      <c r="C2418">
        <v>4.306640625</v>
      </c>
      <c r="D2418">
        <v>-70.3125</v>
      </c>
      <c r="E2418">
        <v>71</v>
      </c>
      <c r="F2418">
        <v>103</v>
      </c>
      <c r="I2418" t="str">
        <f t="shared" si="74"/>
        <v>NO</v>
      </c>
      <c r="J2418" t="str">
        <f t="shared" si="75"/>
        <v>NO</v>
      </c>
    </row>
    <row r="2419" spans="1:10" x14ac:dyDescent="0.25">
      <c r="A2419">
        <v>51.701768399999999</v>
      </c>
      <c r="B2419">
        <v>25199</v>
      </c>
      <c r="C2419">
        <v>3.603515625</v>
      </c>
      <c r="D2419">
        <v>-70.3125</v>
      </c>
      <c r="E2419">
        <v>71</v>
      </c>
      <c r="F2419">
        <v>103</v>
      </c>
      <c r="I2419" t="str">
        <f t="shared" si="74"/>
        <v>NO</v>
      </c>
      <c r="J2419" t="str">
        <f t="shared" si="75"/>
        <v>NO</v>
      </c>
    </row>
    <row r="2420" spans="1:10" x14ac:dyDescent="0.25">
      <c r="A2420">
        <v>51.711768390000003</v>
      </c>
      <c r="B2420">
        <v>25209</v>
      </c>
      <c r="C2420">
        <v>2.98828125</v>
      </c>
      <c r="D2420">
        <v>-55.930396999999999</v>
      </c>
      <c r="E2420">
        <v>71</v>
      </c>
      <c r="F2420">
        <v>103</v>
      </c>
      <c r="I2420" t="str">
        <f t="shared" si="74"/>
        <v>NO</v>
      </c>
      <c r="J2420" t="str">
        <f t="shared" si="75"/>
        <v>NO</v>
      </c>
    </row>
    <row r="2421" spans="1:10" x14ac:dyDescent="0.25">
      <c r="A2421">
        <v>51.72177267</v>
      </c>
      <c r="B2421">
        <v>25220</v>
      </c>
      <c r="C2421">
        <v>2.28515625</v>
      </c>
      <c r="D2421">
        <v>-70.3125</v>
      </c>
      <c r="E2421">
        <v>71</v>
      </c>
      <c r="F2421">
        <v>103</v>
      </c>
      <c r="I2421" t="str">
        <f t="shared" si="74"/>
        <v>NO</v>
      </c>
      <c r="J2421" t="str">
        <f t="shared" si="75"/>
        <v>NO</v>
      </c>
    </row>
    <row r="2422" spans="1:10" x14ac:dyDescent="0.25">
      <c r="A2422">
        <v>51.73331881</v>
      </c>
      <c r="B2422">
        <v>25230</v>
      </c>
      <c r="C2422">
        <v>1.494140625</v>
      </c>
      <c r="D2422">
        <v>-71.910514800000001</v>
      </c>
      <c r="E2422">
        <v>71</v>
      </c>
      <c r="F2422">
        <v>103</v>
      </c>
      <c r="I2422" t="str">
        <f t="shared" si="74"/>
        <v>NO</v>
      </c>
      <c r="J2422" t="str">
        <f t="shared" si="75"/>
        <v>NO</v>
      </c>
    </row>
    <row r="2423" spans="1:10" x14ac:dyDescent="0.25">
      <c r="A2423">
        <v>51.742768759999997</v>
      </c>
      <c r="B2423">
        <v>25241</v>
      </c>
      <c r="C2423">
        <v>0.791015625</v>
      </c>
      <c r="D2423">
        <v>-70.3125</v>
      </c>
      <c r="E2423">
        <v>71</v>
      </c>
      <c r="F2423">
        <v>103</v>
      </c>
      <c r="I2423" t="str">
        <f t="shared" si="74"/>
        <v>NO</v>
      </c>
      <c r="J2423" t="str">
        <f t="shared" si="75"/>
        <v>NO</v>
      </c>
    </row>
    <row r="2424" spans="1:10" x14ac:dyDescent="0.25">
      <c r="A2424">
        <v>51.753768209999997</v>
      </c>
      <c r="B2424">
        <v>25251</v>
      </c>
      <c r="C2424">
        <v>0</v>
      </c>
      <c r="D2424">
        <v>-71.910514800000001</v>
      </c>
      <c r="E2424">
        <v>71</v>
      </c>
      <c r="F2424">
        <v>103</v>
      </c>
      <c r="I2424" t="str">
        <f t="shared" si="74"/>
        <v>NO</v>
      </c>
      <c r="J2424" t="str">
        <f t="shared" si="75"/>
        <v>NO</v>
      </c>
    </row>
    <row r="2425" spans="1:10" x14ac:dyDescent="0.25">
      <c r="A2425">
        <v>51.763773200000003</v>
      </c>
      <c r="B2425">
        <v>25262</v>
      </c>
      <c r="C2425">
        <v>-0.791015625</v>
      </c>
      <c r="D2425">
        <v>-79.1015625</v>
      </c>
      <c r="E2425">
        <v>71</v>
      </c>
      <c r="F2425">
        <v>103</v>
      </c>
      <c r="I2425" t="str">
        <f t="shared" si="74"/>
        <v>NO</v>
      </c>
      <c r="J2425" t="str">
        <f t="shared" si="75"/>
        <v>NO</v>
      </c>
    </row>
    <row r="2426" spans="1:10" x14ac:dyDescent="0.25">
      <c r="A2426">
        <v>51.774767879999999</v>
      </c>
      <c r="B2426">
        <v>25272</v>
      </c>
      <c r="C2426">
        <v>-1.494140625</v>
      </c>
      <c r="D2426">
        <v>-70.3125</v>
      </c>
      <c r="E2426">
        <v>71</v>
      </c>
      <c r="F2426">
        <v>103</v>
      </c>
      <c r="I2426" t="str">
        <f t="shared" si="74"/>
        <v>NO</v>
      </c>
      <c r="J2426" t="str">
        <f t="shared" si="75"/>
        <v>NO</v>
      </c>
    </row>
    <row r="2427" spans="1:10" x14ac:dyDescent="0.25">
      <c r="A2427">
        <v>51.784767389999999</v>
      </c>
      <c r="B2427">
        <v>25282</v>
      </c>
      <c r="C2427">
        <v>-2.28515625</v>
      </c>
      <c r="D2427">
        <v>-71.910514800000001</v>
      </c>
      <c r="E2427">
        <v>71</v>
      </c>
      <c r="F2427">
        <v>103</v>
      </c>
      <c r="I2427" t="str">
        <f t="shared" si="74"/>
        <v>NO</v>
      </c>
      <c r="J2427" t="str">
        <f t="shared" si="75"/>
        <v>NO</v>
      </c>
    </row>
    <row r="2428" spans="1:10" x14ac:dyDescent="0.25">
      <c r="A2428">
        <v>51.794769760000001</v>
      </c>
      <c r="B2428">
        <v>25293</v>
      </c>
      <c r="C2428">
        <v>-2.98828125</v>
      </c>
      <c r="D2428">
        <v>-70.3125</v>
      </c>
      <c r="E2428">
        <v>71</v>
      </c>
      <c r="F2428">
        <v>103</v>
      </c>
      <c r="I2428" t="str">
        <f t="shared" si="74"/>
        <v>NO</v>
      </c>
      <c r="J2428" t="str">
        <f t="shared" si="75"/>
        <v>NO</v>
      </c>
    </row>
    <row r="2429" spans="1:10" x14ac:dyDescent="0.25">
      <c r="A2429">
        <v>51.805770870000003</v>
      </c>
      <c r="B2429">
        <v>25303</v>
      </c>
      <c r="C2429">
        <v>-3.69140625</v>
      </c>
      <c r="D2429">
        <v>-63.9204559</v>
      </c>
      <c r="E2429">
        <v>71</v>
      </c>
      <c r="F2429">
        <v>103</v>
      </c>
      <c r="I2429" t="str">
        <f t="shared" si="74"/>
        <v>NO</v>
      </c>
      <c r="J2429" t="str">
        <f t="shared" si="75"/>
        <v>NO</v>
      </c>
    </row>
    <row r="2430" spans="1:10" x14ac:dyDescent="0.25">
      <c r="A2430">
        <v>51.815768480000003</v>
      </c>
      <c r="B2430">
        <v>25314</v>
      </c>
      <c r="C2430">
        <v>-4.39453125</v>
      </c>
      <c r="D2430">
        <v>-70.3125</v>
      </c>
      <c r="E2430">
        <v>71</v>
      </c>
      <c r="F2430">
        <v>103</v>
      </c>
      <c r="I2430" t="str">
        <f t="shared" si="74"/>
        <v>NO</v>
      </c>
      <c r="J2430" t="str">
        <f t="shared" si="75"/>
        <v>NO</v>
      </c>
    </row>
    <row r="2431" spans="1:10" x14ac:dyDescent="0.25">
      <c r="A2431">
        <v>51.82676816</v>
      </c>
      <c r="B2431">
        <v>25324</v>
      </c>
      <c r="C2431">
        <v>-5.09765625</v>
      </c>
      <c r="D2431">
        <v>-63.9204559</v>
      </c>
      <c r="E2431">
        <v>71</v>
      </c>
      <c r="F2431">
        <v>103</v>
      </c>
      <c r="I2431" t="str">
        <f t="shared" si="74"/>
        <v>NO</v>
      </c>
      <c r="J2431" t="str">
        <f t="shared" si="75"/>
        <v>NO</v>
      </c>
    </row>
    <row r="2432" spans="1:10" x14ac:dyDescent="0.25">
      <c r="A2432">
        <v>51.836770299999998</v>
      </c>
      <c r="B2432">
        <v>25335</v>
      </c>
      <c r="C2432">
        <v>-5.625</v>
      </c>
      <c r="D2432">
        <v>-52.734375</v>
      </c>
      <c r="E2432">
        <v>71</v>
      </c>
      <c r="F2432">
        <v>103</v>
      </c>
      <c r="I2432" t="str">
        <f t="shared" si="74"/>
        <v>NO</v>
      </c>
      <c r="J2432" t="str">
        <f t="shared" si="75"/>
        <v>NO</v>
      </c>
    </row>
    <row r="2433" spans="1:10" x14ac:dyDescent="0.25">
      <c r="A2433">
        <v>51.847773789999998</v>
      </c>
      <c r="B2433">
        <v>25345</v>
      </c>
      <c r="C2433">
        <v>-6.240234375</v>
      </c>
      <c r="D2433">
        <v>-61.5234375</v>
      </c>
      <c r="E2433">
        <v>71</v>
      </c>
      <c r="F2433">
        <v>103</v>
      </c>
      <c r="I2433" t="str">
        <f t="shared" si="74"/>
        <v>NO</v>
      </c>
      <c r="J2433" t="str">
        <f t="shared" si="75"/>
        <v>NO</v>
      </c>
    </row>
    <row r="2434" spans="1:10" x14ac:dyDescent="0.25">
      <c r="A2434">
        <v>51.857767580000001</v>
      </c>
      <c r="B2434">
        <v>25355</v>
      </c>
      <c r="C2434">
        <v>-6.767578125</v>
      </c>
      <c r="D2434">
        <v>-47.9403419</v>
      </c>
      <c r="E2434">
        <v>71</v>
      </c>
      <c r="F2434">
        <v>103</v>
      </c>
      <c r="I2434" t="str">
        <f t="shared" si="74"/>
        <v>NO</v>
      </c>
      <c r="J2434" t="str">
        <f t="shared" si="75"/>
        <v>NO</v>
      </c>
    </row>
    <row r="2435" spans="1:10" x14ac:dyDescent="0.25">
      <c r="A2435">
        <v>51.867771150000003</v>
      </c>
      <c r="B2435">
        <v>25366</v>
      </c>
      <c r="C2435">
        <v>-7.20703125</v>
      </c>
      <c r="D2435">
        <v>-43.9453125</v>
      </c>
      <c r="E2435">
        <v>71</v>
      </c>
      <c r="F2435">
        <v>103</v>
      </c>
      <c r="I2435" t="str">
        <f t="shared" si="74"/>
        <v>NO</v>
      </c>
      <c r="J2435" t="str">
        <f t="shared" si="75"/>
        <v>NO</v>
      </c>
    </row>
    <row r="2436" spans="1:10" x14ac:dyDescent="0.25">
      <c r="A2436">
        <v>51.878771069999999</v>
      </c>
      <c r="B2436">
        <v>25376</v>
      </c>
      <c r="C2436">
        <v>-7.55859375</v>
      </c>
      <c r="D2436">
        <v>-31.960228000000001</v>
      </c>
      <c r="E2436">
        <v>71</v>
      </c>
      <c r="F2436">
        <v>103</v>
      </c>
      <c r="I2436" t="str">
        <f t="shared" si="74"/>
        <v>NO</v>
      </c>
      <c r="J2436" t="str">
        <f t="shared" si="75"/>
        <v>NO</v>
      </c>
    </row>
    <row r="2437" spans="1:10" x14ac:dyDescent="0.25">
      <c r="A2437">
        <v>51.888771300000002</v>
      </c>
      <c r="B2437">
        <v>25387</v>
      </c>
      <c r="C2437">
        <v>-7.91015625</v>
      </c>
      <c r="D2437">
        <v>-35.15625</v>
      </c>
      <c r="E2437">
        <v>71</v>
      </c>
      <c r="F2437">
        <v>103</v>
      </c>
      <c r="I2437" t="str">
        <f t="shared" si="74"/>
        <v>NO</v>
      </c>
      <c r="J2437" t="str">
        <f t="shared" si="75"/>
        <v>NO</v>
      </c>
    </row>
    <row r="2438" spans="1:10" x14ac:dyDescent="0.25">
      <c r="A2438">
        <v>51.899768829999999</v>
      </c>
      <c r="B2438">
        <v>25397</v>
      </c>
      <c r="C2438">
        <v>-8.173828125</v>
      </c>
      <c r="D2438">
        <v>-23.970171000000001</v>
      </c>
      <c r="E2438">
        <v>71</v>
      </c>
      <c r="F2438">
        <v>103</v>
      </c>
      <c r="I2438" t="str">
        <f t="shared" ref="I2438:I2501" si="76">IF(AND(C2439=MAX(C2435:C2443), _xlfn.STDEV.P(C2435:C2443)&gt;$K$6),"YES","NO")</f>
        <v>NO</v>
      </c>
      <c r="J2438" t="str">
        <f t="shared" ref="J2438:J2501" si="77">IF(AND(C2439=MIN(C2435:C2443), _xlfn.STDEV.P(C2435:C2443)&gt;$K$6),"YES","NO")</f>
        <v>NO</v>
      </c>
    </row>
    <row r="2439" spans="1:10" x14ac:dyDescent="0.25">
      <c r="A2439">
        <v>51.90977049</v>
      </c>
      <c r="B2439">
        <v>25408</v>
      </c>
      <c r="C2439">
        <v>-8.349609375</v>
      </c>
      <c r="D2439">
        <v>-17.578125</v>
      </c>
      <c r="E2439">
        <v>71</v>
      </c>
      <c r="F2439">
        <v>103</v>
      </c>
      <c r="I2439" t="str">
        <f t="shared" si="76"/>
        <v>NO</v>
      </c>
      <c r="J2439" t="str">
        <f t="shared" si="77"/>
        <v>NO</v>
      </c>
    </row>
    <row r="2440" spans="1:10" x14ac:dyDescent="0.25">
      <c r="A2440">
        <v>51.920770410000003</v>
      </c>
      <c r="B2440">
        <v>25418</v>
      </c>
      <c r="C2440">
        <v>-8.525390625</v>
      </c>
      <c r="D2440">
        <v>-17.578125</v>
      </c>
      <c r="E2440">
        <v>71</v>
      </c>
      <c r="F2440">
        <v>103</v>
      </c>
      <c r="I2440" t="str">
        <f t="shared" si="76"/>
        <v>NO</v>
      </c>
      <c r="J2440" t="str">
        <f t="shared" si="77"/>
        <v>NO</v>
      </c>
    </row>
    <row r="2441" spans="1:10" x14ac:dyDescent="0.25">
      <c r="A2441">
        <v>51.930768489999998</v>
      </c>
      <c r="B2441">
        <v>25428</v>
      </c>
      <c r="C2441">
        <v>-8.61328125</v>
      </c>
      <c r="D2441">
        <v>-7.9900570000000002</v>
      </c>
      <c r="E2441">
        <v>71</v>
      </c>
      <c r="F2441">
        <v>103</v>
      </c>
      <c r="I2441" t="str">
        <f t="shared" si="76"/>
        <v>NO</v>
      </c>
      <c r="J2441" t="str">
        <f t="shared" si="77"/>
        <v>NO</v>
      </c>
    </row>
    <row r="2442" spans="1:10" x14ac:dyDescent="0.25">
      <c r="A2442">
        <v>51.940771339999998</v>
      </c>
      <c r="B2442">
        <v>25439</v>
      </c>
      <c r="C2442">
        <v>-8.61328125</v>
      </c>
      <c r="D2442">
        <v>0</v>
      </c>
      <c r="E2442">
        <v>71</v>
      </c>
      <c r="F2442">
        <v>103</v>
      </c>
      <c r="I2442" t="str">
        <f t="shared" si="76"/>
        <v>NO</v>
      </c>
      <c r="J2442" t="str">
        <f t="shared" si="77"/>
        <v>NO</v>
      </c>
    </row>
    <row r="2443" spans="1:10" x14ac:dyDescent="0.25">
      <c r="A2443">
        <v>51.951771260000001</v>
      </c>
      <c r="B2443">
        <v>25449</v>
      </c>
      <c r="C2443">
        <v>-8.525390625</v>
      </c>
      <c r="D2443">
        <v>7.9900570000000002</v>
      </c>
      <c r="E2443">
        <v>71</v>
      </c>
      <c r="F2443">
        <v>103</v>
      </c>
      <c r="I2443" t="str">
        <f t="shared" si="76"/>
        <v>NO</v>
      </c>
      <c r="J2443" t="str">
        <f t="shared" si="77"/>
        <v>NO</v>
      </c>
    </row>
    <row r="2444" spans="1:10" x14ac:dyDescent="0.25">
      <c r="A2444">
        <v>51.961769339999996</v>
      </c>
      <c r="B2444">
        <v>25460</v>
      </c>
      <c r="C2444">
        <v>-8.349609375</v>
      </c>
      <c r="D2444">
        <v>17.578125</v>
      </c>
      <c r="E2444">
        <v>71</v>
      </c>
      <c r="F2444">
        <v>103</v>
      </c>
      <c r="I2444" t="str">
        <f t="shared" si="76"/>
        <v>NO</v>
      </c>
      <c r="J2444" t="str">
        <f t="shared" si="77"/>
        <v>NO</v>
      </c>
    </row>
    <row r="2445" spans="1:10" x14ac:dyDescent="0.25">
      <c r="A2445">
        <v>51.972768070000001</v>
      </c>
      <c r="B2445">
        <v>25470</v>
      </c>
      <c r="C2445">
        <v>-8.173828125</v>
      </c>
      <c r="D2445">
        <v>15.980114</v>
      </c>
      <c r="E2445">
        <v>71</v>
      </c>
      <c r="F2445">
        <v>103</v>
      </c>
      <c r="I2445" t="str">
        <f t="shared" si="76"/>
        <v>NO</v>
      </c>
      <c r="J2445" t="str">
        <f t="shared" si="77"/>
        <v>NO</v>
      </c>
    </row>
    <row r="2446" spans="1:10" x14ac:dyDescent="0.25">
      <c r="A2446">
        <v>51.982770199999997</v>
      </c>
      <c r="B2446">
        <v>25481</v>
      </c>
      <c r="C2446">
        <v>-7.91015625</v>
      </c>
      <c r="D2446">
        <v>26.3671875</v>
      </c>
      <c r="E2446">
        <v>71</v>
      </c>
      <c r="F2446">
        <v>103</v>
      </c>
      <c r="I2446" t="str">
        <f t="shared" si="76"/>
        <v>NO</v>
      </c>
      <c r="J2446" t="str">
        <f t="shared" si="77"/>
        <v>NO</v>
      </c>
    </row>
    <row r="2447" spans="1:10" x14ac:dyDescent="0.25">
      <c r="A2447">
        <v>51.993769880000002</v>
      </c>
      <c r="B2447">
        <v>25491</v>
      </c>
      <c r="C2447">
        <v>-7.55859375</v>
      </c>
      <c r="D2447">
        <v>35.15625</v>
      </c>
      <c r="E2447">
        <v>71</v>
      </c>
      <c r="F2447">
        <v>103</v>
      </c>
      <c r="I2447" t="str">
        <f t="shared" si="76"/>
        <v>NO</v>
      </c>
      <c r="J2447" t="str">
        <f t="shared" si="77"/>
        <v>NO</v>
      </c>
    </row>
    <row r="2448" spans="1:10" x14ac:dyDescent="0.25">
      <c r="A2448">
        <v>52.003768440000002</v>
      </c>
      <c r="B2448">
        <v>25501</v>
      </c>
      <c r="C2448">
        <v>-7.119140625</v>
      </c>
      <c r="D2448">
        <v>39.9502831</v>
      </c>
      <c r="E2448">
        <v>71</v>
      </c>
      <c r="F2448">
        <v>103</v>
      </c>
      <c r="I2448" t="str">
        <f t="shared" si="76"/>
        <v>NO</v>
      </c>
      <c r="J2448" t="str">
        <f t="shared" si="77"/>
        <v>NO</v>
      </c>
    </row>
    <row r="2449" spans="1:10" x14ac:dyDescent="0.25">
      <c r="A2449">
        <v>52.013770819999998</v>
      </c>
      <c r="B2449">
        <v>25512</v>
      </c>
      <c r="C2449">
        <v>-6.6796875</v>
      </c>
      <c r="D2449">
        <v>43.9453125</v>
      </c>
      <c r="E2449">
        <v>71</v>
      </c>
      <c r="F2449">
        <v>103</v>
      </c>
      <c r="I2449" t="str">
        <f t="shared" si="76"/>
        <v>NO</v>
      </c>
      <c r="J2449" t="str">
        <f t="shared" si="77"/>
        <v>NO</v>
      </c>
    </row>
    <row r="2450" spans="1:10" x14ac:dyDescent="0.25">
      <c r="A2450">
        <v>52.024770019999998</v>
      </c>
      <c r="B2450">
        <v>25522</v>
      </c>
      <c r="C2450">
        <v>-6.15234375</v>
      </c>
      <c r="D2450">
        <v>47.9403419</v>
      </c>
      <c r="E2450">
        <v>71</v>
      </c>
      <c r="F2450">
        <v>103</v>
      </c>
      <c r="I2450" t="str">
        <f t="shared" si="76"/>
        <v>NO</v>
      </c>
      <c r="J2450" t="str">
        <f t="shared" si="77"/>
        <v>NO</v>
      </c>
    </row>
    <row r="2451" spans="1:10" x14ac:dyDescent="0.25">
      <c r="A2451">
        <v>52.034767870000003</v>
      </c>
      <c r="B2451">
        <v>25533</v>
      </c>
      <c r="C2451">
        <v>-5.625</v>
      </c>
      <c r="D2451">
        <v>52.734375</v>
      </c>
      <c r="E2451">
        <v>71</v>
      </c>
      <c r="F2451">
        <v>103</v>
      </c>
      <c r="I2451" t="str">
        <f t="shared" si="76"/>
        <v>NO</v>
      </c>
      <c r="J2451" t="str">
        <f t="shared" si="77"/>
        <v>NO</v>
      </c>
    </row>
    <row r="2452" spans="1:10" x14ac:dyDescent="0.25">
      <c r="A2452">
        <v>52.04576874</v>
      </c>
      <c r="B2452">
        <v>25543</v>
      </c>
      <c r="C2452">
        <v>-5.009765625</v>
      </c>
      <c r="D2452">
        <v>55.930396999999999</v>
      </c>
      <c r="E2452">
        <v>71</v>
      </c>
      <c r="F2452">
        <v>103</v>
      </c>
      <c r="I2452" t="str">
        <f t="shared" si="76"/>
        <v>NO</v>
      </c>
      <c r="J2452" t="str">
        <f t="shared" si="77"/>
        <v>NO</v>
      </c>
    </row>
    <row r="2453" spans="1:10" x14ac:dyDescent="0.25">
      <c r="A2453">
        <v>52.055770639999999</v>
      </c>
      <c r="B2453">
        <v>25554</v>
      </c>
      <c r="C2453">
        <v>-4.306640625</v>
      </c>
      <c r="D2453">
        <v>70.3125</v>
      </c>
      <c r="E2453">
        <v>71</v>
      </c>
      <c r="F2453">
        <v>103</v>
      </c>
      <c r="I2453" t="str">
        <f t="shared" si="76"/>
        <v>NO</v>
      </c>
      <c r="J2453" t="str">
        <f t="shared" si="77"/>
        <v>NO</v>
      </c>
    </row>
    <row r="2454" spans="1:10" x14ac:dyDescent="0.25">
      <c r="A2454">
        <v>52.066770550000001</v>
      </c>
      <c r="B2454">
        <v>25564</v>
      </c>
      <c r="C2454">
        <v>-3.69140625</v>
      </c>
      <c r="D2454">
        <v>61.5234375</v>
      </c>
      <c r="E2454">
        <v>71</v>
      </c>
      <c r="F2454">
        <v>103</v>
      </c>
      <c r="I2454" t="str">
        <f t="shared" si="76"/>
        <v>NO</v>
      </c>
      <c r="J2454" t="str">
        <f t="shared" si="77"/>
        <v>NO</v>
      </c>
    </row>
    <row r="2455" spans="1:10" x14ac:dyDescent="0.25">
      <c r="A2455">
        <v>52.076769349999999</v>
      </c>
      <c r="B2455">
        <v>25574</v>
      </c>
      <c r="C2455">
        <v>-2.98828125</v>
      </c>
      <c r="D2455">
        <v>63.9204559</v>
      </c>
      <c r="E2455">
        <v>71</v>
      </c>
      <c r="F2455">
        <v>103</v>
      </c>
      <c r="I2455" t="str">
        <f t="shared" si="76"/>
        <v>NO</v>
      </c>
      <c r="J2455" t="str">
        <f t="shared" si="77"/>
        <v>NO</v>
      </c>
    </row>
    <row r="2456" spans="1:10" x14ac:dyDescent="0.25">
      <c r="A2456">
        <v>52.086769099999998</v>
      </c>
      <c r="B2456">
        <v>25585</v>
      </c>
      <c r="C2456">
        <v>-2.197265625</v>
      </c>
      <c r="D2456">
        <v>79.1015625</v>
      </c>
      <c r="E2456">
        <v>71</v>
      </c>
      <c r="F2456">
        <v>103</v>
      </c>
      <c r="I2456" t="str">
        <f t="shared" si="76"/>
        <v>NO</v>
      </c>
      <c r="J2456" t="str">
        <f t="shared" si="77"/>
        <v>NO</v>
      </c>
    </row>
    <row r="2457" spans="1:10" x14ac:dyDescent="0.25">
      <c r="A2457">
        <v>52.097768549999998</v>
      </c>
      <c r="B2457">
        <v>25595</v>
      </c>
      <c r="C2457">
        <v>-1.494140625</v>
      </c>
      <c r="D2457">
        <v>63.9204559</v>
      </c>
      <c r="E2457">
        <v>71</v>
      </c>
      <c r="F2457">
        <v>103</v>
      </c>
      <c r="I2457" t="str">
        <f t="shared" si="76"/>
        <v>NO</v>
      </c>
      <c r="J2457" t="str">
        <f t="shared" si="77"/>
        <v>NO</v>
      </c>
    </row>
    <row r="2458" spans="1:10" x14ac:dyDescent="0.25">
      <c r="A2458">
        <v>52.10776877</v>
      </c>
      <c r="B2458">
        <v>25606</v>
      </c>
      <c r="C2458">
        <v>-0.703125</v>
      </c>
      <c r="D2458">
        <v>79.1015625</v>
      </c>
      <c r="E2458">
        <v>71</v>
      </c>
      <c r="F2458">
        <v>103</v>
      </c>
      <c r="I2458" t="str">
        <f t="shared" si="76"/>
        <v>NO</v>
      </c>
      <c r="J2458" t="str">
        <f t="shared" si="77"/>
        <v>NO</v>
      </c>
    </row>
    <row r="2459" spans="1:10" x14ac:dyDescent="0.25">
      <c r="A2459">
        <v>52.11876822</v>
      </c>
      <c r="B2459">
        <v>25616</v>
      </c>
      <c r="C2459">
        <v>0</v>
      </c>
      <c r="D2459">
        <v>63.9204559</v>
      </c>
      <c r="E2459">
        <v>71</v>
      </c>
      <c r="F2459">
        <v>103</v>
      </c>
      <c r="I2459" t="str">
        <f t="shared" si="76"/>
        <v>NO</v>
      </c>
      <c r="J2459" t="str">
        <f t="shared" si="77"/>
        <v>NO</v>
      </c>
    </row>
    <row r="2460" spans="1:10" x14ac:dyDescent="0.25">
      <c r="A2460">
        <v>52.128769640000002</v>
      </c>
      <c r="B2460">
        <v>25627</v>
      </c>
      <c r="C2460">
        <v>0.791015625</v>
      </c>
      <c r="D2460">
        <v>79.1015625</v>
      </c>
      <c r="E2460">
        <v>71</v>
      </c>
      <c r="F2460">
        <v>103</v>
      </c>
      <c r="I2460" t="str">
        <f t="shared" si="76"/>
        <v>NO</v>
      </c>
      <c r="J2460" t="str">
        <f t="shared" si="77"/>
        <v>NO</v>
      </c>
    </row>
    <row r="2461" spans="1:10" x14ac:dyDescent="0.25">
      <c r="A2461">
        <v>52.139770509999998</v>
      </c>
      <c r="B2461">
        <v>25637</v>
      </c>
      <c r="C2461">
        <v>1.58203125</v>
      </c>
      <c r="D2461">
        <v>79.1015625</v>
      </c>
      <c r="E2461">
        <v>71</v>
      </c>
      <c r="F2461">
        <v>103</v>
      </c>
      <c r="I2461" t="str">
        <f t="shared" si="76"/>
        <v>NO</v>
      </c>
      <c r="J2461" t="str">
        <f t="shared" si="77"/>
        <v>NO</v>
      </c>
    </row>
    <row r="2462" spans="1:10" x14ac:dyDescent="0.25">
      <c r="A2462">
        <v>52.149768350000002</v>
      </c>
      <c r="B2462">
        <v>25647</v>
      </c>
      <c r="C2462">
        <v>2.28515625</v>
      </c>
      <c r="D2462">
        <v>63.9204559</v>
      </c>
      <c r="E2462">
        <v>71</v>
      </c>
      <c r="F2462">
        <v>103</v>
      </c>
      <c r="I2462" t="str">
        <f t="shared" si="76"/>
        <v>NO</v>
      </c>
      <c r="J2462" t="str">
        <f t="shared" si="77"/>
        <v>NO</v>
      </c>
    </row>
    <row r="2463" spans="1:10" x14ac:dyDescent="0.25">
      <c r="A2463">
        <v>52.159767629999997</v>
      </c>
      <c r="B2463">
        <v>25658</v>
      </c>
      <c r="C2463">
        <v>2.98828125</v>
      </c>
      <c r="D2463">
        <v>70.3125</v>
      </c>
      <c r="E2463">
        <v>71</v>
      </c>
      <c r="F2463">
        <v>103</v>
      </c>
      <c r="I2463" t="str">
        <f t="shared" si="76"/>
        <v>NO</v>
      </c>
      <c r="J2463" t="str">
        <f t="shared" si="77"/>
        <v>NO</v>
      </c>
    </row>
    <row r="2464" spans="1:10" x14ac:dyDescent="0.25">
      <c r="A2464">
        <v>52.170768979999998</v>
      </c>
      <c r="B2464">
        <v>25668</v>
      </c>
      <c r="C2464">
        <v>3.603515625</v>
      </c>
      <c r="D2464">
        <v>55.930396999999999</v>
      </c>
      <c r="E2464">
        <v>71</v>
      </c>
      <c r="F2464">
        <v>103</v>
      </c>
      <c r="I2464" t="str">
        <f t="shared" si="76"/>
        <v>NO</v>
      </c>
      <c r="J2464" t="str">
        <f t="shared" si="77"/>
        <v>NO</v>
      </c>
    </row>
    <row r="2465" spans="1:10" x14ac:dyDescent="0.25">
      <c r="A2465">
        <v>52.180768010000001</v>
      </c>
      <c r="B2465">
        <v>25679</v>
      </c>
      <c r="C2465">
        <v>4.306640625</v>
      </c>
      <c r="D2465">
        <v>70.3125</v>
      </c>
      <c r="E2465">
        <v>71</v>
      </c>
      <c r="F2465">
        <v>103</v>
      </c>
      <c r="I2465" t="str">
        <f t="shared" si="76"/>
        <v>NO</v>
      </c>
      <c r="J2465" t="str">
        <f t="shared" si="77"/>
        <v>NO</v>
      </c>
    </row>
    <row r="2466" spans="1:10" x14ac:dyDescent="0.25">
      <c r="A2466">
        <v>52.191768410000002</v>
      </c>
      <c r="B2466">
        <v>25689</v>
      </c>
      <c r="C2466">
        <v>4.921875</v>
      </c>
      <c r="D2466">
        <v>55.930396999999999</v>
      </c>
      <c r="E2466">
        <v>71</v>
      </c>
      <c r="F2466">
        <v>103</v>
      </c>
      <c r="I2466" t="str">
        <f t="shared" si="76"/>
        <v>NO</v>
      </c>
      <c r="J2466" t="str">
        <f t="shared" si="77"/>
        <v>NO</v>
      </c>
    </row>
    <row r="2467" spans="1:10" x14ac:dyDescent="0.25">
      <c r="A2467">
        <v>52.201768639999997</v>
      </c>
      <c r="B2467">
        <v>25700</v>
      </c>
      <c r="C2467">
        <v>5.44921875</v>
      </c>
      <c r="D2467">
        <v>52.734375</v>
      </c>
      <c r="E2467">
        <v>71</v>
      </c>
      <c r="F2467">
        <v>103</v>
      </c>
      <c r="I2467" t="str">
        <f t="shared" si="76"/>
        <v>NO</v>
      </c>
      <c r="J2467" t="str">
        <f t="shared" si="77"/>
        <v>NO</v>
      </c>
    </row>
    <row r="2468" spans="1:10" x14ac:dyDescent="0.25">
      <c r="A2468">
        <v>52.211769820000001</v>
      </c>
      <c r="B2468">
        <v>25710</v>
      </c>
      <c r="C2468">
        <v>5.9765625</v>
      </c>
      <c r="D2468">
        <v>52.734375</v>
      </c>
      <c r="E2468">
        <v>71</v>
      </c>
      <c r="F2468">
        <v>103</v>
      </c>
      <c r="I2468" t="str">
        <f t="shared" si="76"/>
        <v>NO</v>
      </c>
      <c r="J2468" t="str">
        <f t="shared" si="77"/>
        <v>NO</v>
      </c>
    </row>
    <row r="2469" spans="1:10" x14ac:dyDescent="0.25">
      <c r="A2469">
        <v>52.222769020000001</v>
      </c>
      <c r="B2469">
        <v>25720</v>
      </c>
      <c r="C2469">
        <v>6.50390625</v>
      </c>
      <c r="D2469">
        <v>47.9403419</v>
      </c>
      <c r="E2469">
        <v>71</v>
      </c>
      <c r="F2469">
        <v>103</v>
      </c>
      <c r="I2469" t="str">
        <f t="shared" si="76"/>
        <v>NO</v>
      </c>
      <c r="J2469" t="str">
        <f t="shared" si="77"/>
        <v>NO</v>
      </c>
    </row>
    <row r="2470" spans="1:10" x14ac:dyDescent="0.25">
      <c r="A2470">
        <v>52.23276877</v>
      </c>
      <c r="B2470">
        <v>25731</v>
      </c>
      <c r="C2470">
        <v>6.943359375</v>
      </c>
      <c r="D2470">
        <v>43.9453125</v>
      </c>
      <c r="E2470">
        <v>71</v>
      </c>
      <c r="F2470">
        <v>103</v>
      </c>
      <c r="I2470" t="str">
        <f t="shared" si="76"/>
        <v>NO</v>
      </c>
      <c r="J2470" t="str">
        <f t="shared" si="77"/>
        <v>NO</v>
      </c>
    </row>
    <row r="2471" spans="1:10" x14ac:dyDescent="0.25">
      <c r="A2471">
        <v>52.243768690000003</v>
      </c>
      <c r="B2471">
        <v>25741</v>
      </c>
      <c r="C2471">
        <v>7.294921875</v>
      </c>
      <c r="D2471">
        <v>31.960228000000001</v>
      </c>
      <c r="E2471">
        <v>71</v>
      </c>
      <c r="F2471">
        <v>103</v>
      </c>
      <c r="I2471" t="str">
        <f t="shared" si="76"/>
        <v>NO</v>
      </c>
      <c r="J2471" t="str">
        <f t="shared" si="77"/>
        <v>NO</v>
      </c>
    </row>
    <row r="2472" spans="1:10" x14ac:dyDescent="0.25">
      <c r="A2472">
        <v>52.253769640000002</v>
      </c>
      <c r="B2472">
        <v>25752</v>
      </c>
      <c r="C2472">
        <v>7.55859375</v>
      </c>
      <c r="D2472">
        <v>26.3671875</v>
      </c>
      <c r="E2472">
        <v>71</v>
      </c>
      <c r="F2472">
        <v>103</v>
      </c>
      <c r="I2472" t="str">
        <f t="shared" si="76"/>
        <v>NO</v>
      </c>
      <c r="J2472" t="str">
        <f t="shared" si="77"/>
        <v>NO</v>
      </c>
    </row>
    <row r="2473" spans="1:10" x14ac:dyDescent="0.25">
      <c r="A2473">
        <v>52.264768119999999</v>
      </c>
      <c r="B2473">
        <v>25762</v>
      </c>
      <c r="C2473">
        <v>7.822265625</v>
      </c>
      <c r="D2473">
        <v>26.3671875</v>
      </c>
      <c r="E2473">
        <v>71</v>
      </c>
      <c r="F2473">
        <v>103</v>
      </c>
      <c r="I2473" t="str">
        <f t="shared" si="76"/>
        <v>NO</v>
      </c>
      <c r="J2473" t="str">
        <f t="shared" si="77"/>
        <v>NO</v>
      </c>
    </row>
    <row r="2474" spans="1:10" x14ac:dyDescent="0.25">
      <c r="A2474">
        <v>52.274802680000001</v>
      </c>
      <c r="B2474">
        <v>25773</v>
      </c>
      <c r="C2474">
        <v>7.998046875</v>
      </c>
      <c r="D2474">
        <v>15.980114</v>
      </c>
      <c r="E2474">
        <v>71</v>
      </c>
      <c r="F2474">
        <v>103</v>
      </c>
      <c r="I2474" t="str">
        <f t="shared" si="76"/>
        <v>YES</v>
      </c>
      <c r="J2474" t="str">
        <f t="shared" si="77"/>
        <v>NO</v>
      </c>
    </row>
    <row r="2475" spans="1:10" x14ac:dyDescent="0.25">
      <c r="A2475">
        <v>52.284802910000003</v>
      </c>
      <c r="B2475">
        <v>25783</v>
      </c>
      <c r="C2475">
        <v>8.0859375</v>
      </c>
      <c r="D2475">
        <v>8.7890625</v>
      </c>
      <c r="E2475">
        <v>71</v>
      </c>
      <c r="F2475">
        <v>103</v>
      </c>
      <c r="I2475" t="str">
        <f t="shared" si="76"/>
        <v>NO</v>
      </c>
      <c r="J2475" t="str">
        <f t="shared" si="77"/>
        <v>NO</v>
      </c>
    </row>
    <row r="2476" spans="1:10" x14ac:dyDescent="0.25">
      <c r="A2476">
        <v>52.295802119999998</v>
      </c>
      <c r="B2476">
        <v>25793</v>
      </c>
      <c r="C2476">
        <v>8.0859375</v>
      </c>
      <c r="D2476">
        <v>0</v>
      </c>
      <c r="E2476">
        <v>71</v>
      </c>
      <c r="F2476">
        <v>103</v>
      </c>
      <c r="I2476" t="str">
        <f t="shared" si="76"/>
        <v>NO</v>
      </c>
      <c r="J2476" t="str">
        <f t="shared" si="77"/>
        <v>NO</v>
      </c>
    </row>
    <row r="2477" spans="1:10" x14ac:dyDescent="0.25">
      <c r="A2477">
        <v>52.305801389999999</v>
      </c>
      <c r="B2477">
        <v>25804</v>
      </c>
      <c r="C2477">
        <v>8.0859375</v>
      </c>
      <c r="D2477">
        <v>0</v>
      </c>
      <c r="E2477">
        <v>71</v>
      </c>
      <c r="F2477">
        <v>103</v>
      </c>
      <c r="I2477" t="str">
        <f t="shared" si="76"/>
        <v>NO</v>
      </c>
      <c r="J2477" t="str">
        <f t="shared" si="77"/>
        <v>NO</v>
      </c>
    </row>
    <row r="2478" spans="1:10" x14ac:dyDescent="0.25">
      <c r="A2478">
        <v>52.316802500000001</v>
      </c>
      <c r="B2478">
        <v>25814</v>
      </c>
      <c r="C2478">
        <v>7.998046875</v>
      </c>
      <c r="D2478">
        <v>-7.9900570000000002</v>
      </c>
      <c r="E2478">
        <v>71</v>
      </c>
      <c r="F2478">
        <v>103</v>
      </c>
      <c r="I2478" t="str">
        <f t="shared" si="76"/>
        <v>NO</v>
      </c>
      <c r="J2478" t="str">
        <f t="shared" si="77"/>
        <v>NO</v>
      </c>
    </row>
    <row r="2479" spans="1:10" x14ac:dyDescent="0.25">
      <c r="A2479">
        <v>52.326801779999997</v>
      </c>
      <c r="B2479">
        <v>25825</v>
      </c>
      <c r="C2479">
        <v>7.822265625</v>
      </c>
      <c r="D2479">
        <v>-17.578125</v>
      </c>
      <c r="E2479">
        <v>71</v>
      </c>
      <c r="F2479">
        <v>103</v>
      </c>
      <c r="I2479" t="str">
        <f t="shared" si="76"/>
        <v>NO</v>
      </c>
      <c r="J2479" t="str">
        <f t="shared" si="77"/>
        <v>NO</v>
      </c>
    </row>
    <row r="2480" spans="1:10" x14ac:dyDescent="0.25">
      <c r="A2480">
        <v>52.337601419999999</v>
      </c>
      <c r="B2480">
        <v>25835</v>
      </c>
      <c r="C2480">
        <v>7.646484375</v>
      </c>
      <c r="D2480">
        <v>-17.578125</v>
      </c>
      <c r="E2480">
        <v>71</v>
      </c>
      <c r="F2480">
        <v>103</v>
      </c>
      <c r="I2480" t="str">
        <f t="shared" si="76"/>
        <v>NO</v>
      </c>
      <c r="J2480" t="str">
        <f t="shared" si="77"/>
        <v>NO</v>
      </c>
    </row>
    <row r="2481" spans="1:10" x14ac:dyDescent="0.25">
      <c r="A2481">
        <v>52.347601179999998</v>
      </c>
      <c r="B2481">
        <v>25845</v>
      </c>
      <c r="C2481">
        <v>7.3828125</v>
      </c>
      <c r="D2481">
        <v>-23.970171000000001</v>
      </c>
      <c r="E2481">
        <v>71</v>
      </c>
      <c r="F2481">
        <v>103</v>
      </c>
      <c r="I2481" t="str">
        <f t="shared" si="76"/>
        <v>NO</v>
      </c>
      <c r="J2481" t="str">
        <f t="shared" si="77"/>
        <v>NO</v>
      </c>
    </row>
    <row r="2482" spans="1:10" x14ac:dyDescent="0.25">
      <c r="A2482">
        <v>52.358601810000003</v>
      </c>
      <c r="B2482">
        <v>25856</v>
      </c>
      <c r="C2482">
        <v>7.03125</v>
      </c>
      <c r="D2482">
        <v>-35.15625</v>
      </c>
      <c r="E2482">
        <v>71</v>
      </c>
      <c r="F2482">
        <v>103</v>
      </c>
      <c r="I2482" t="str">
        <f t="shared" si="76"/>
        <v>NO</v>
      </c>
      <c r="J2482" t="str">
        <f t="shared" si="77"/>
        <v>NO</v>
      </c>
    </row>
    <row r="2483" spans="1:10" x14ac:dyDescent="0.25">
      <c r="A2483">
        <v>52.368601560000002</v>
      </c>
      <c r="B2483">
        <v>25866</v>
      </c>
      <c r="C2483">
        <v>6.591796875</v>
      </c>
      <c r="D2483">
        <v>-39.9502831</v>
      </c>
      <c r="E2483">
        <v>71</v>
      </c>
      <c r="F2483">
        <v>103</v>
      </c>
      <c r="I2483" t="str">
        <f t="shared" si="76"/>
        <v>NO</v>
      </c>
      <c r="J2483" t="str">
        <f t="shared" si="77"/>
        <v>NO</v>
      </c>
    </row>
    <row r="2484" spans="1:10" x14ac:dyDescent="0.25">
      <c r="A2484">
        <v>52.378601789999998</v>
      </c>
      <c r="B2484">
        <v>25877</v>
      </c>
      <c r="C2484">
        <v>6.15234375</v>
      </c>
      <c r="D2484">
        <v>-43.9453125</v>
      </c>
      <c r="E2484">
        <v>71</v>
      </c>
      <c r="F2484">
        <v>103</v>
      </c>
      <c r="I2484" t="str">
        <f t="shared" si="76"/>
        <v>NO</v>
      </c>
      <c r="J2484" t="str">
        <f t="shared" si="77"/>
        <v>NO</v>
      </c>
    </row>
    <row r="2485" spans="1:10" x14ac:dyDescent="0.25">
      <c r="A2485">
        <v>52.389601229999997</v>
      </c>
      <c r="B2485">
        <v>25887</v>
      </c>
      <c r="C2485">
        <v>5.625</v>
      </c>
      <c r="D2485">
        <v>-47.9403419</v>
      </c>
      <c r="E2485">
        <v>71</v>
      </c>
      <c r="F2485">
        <v>103</v>
      </c>
      <c r="I2485" t="str">
        <f t="shared" si="76"/>
        <v>NO</v>
      </c>
      <c r="J2485" t="str">
        <f t="shared" si="77"/>
        <v>NO</v>
      </c>
    </row>
    <row r="2486" spans="1:10" x14ac:dyDescent="0.25">
      <c r="A2486">
        <v>52.399603130000003</v>
      </c>
      <c r="B2486">
        <v>25898</v>
      </c>
      <c r="C2486">
        <v>5.09765625</v>
      </c>
      <c r="D2486">
        <v>-52.734375</v>
      </c>
      <c r="E2486">
        <v>71</v>
      </c>
      <c r="F2486">
        <v>103</v>
      </c>
      <c r="I2486" t="str">
        <f t="shared" si="76"/>
        <v>NO</v>
      </c>
      <c r="J2486" t="str">
        <f t="shared" si="77"/>
        <v>NO</v>
      </c>
    </row>
    <row r="2487" spans="1:10" x14ac:dyDescent="0.25">
      <c r="A2487">
        <v>52.410601139999997</v>
      </c>
      <c r="B2487">
        <v>25908</v>
      </c>
      <c r="C2487">
        <v>4.482421875</v>
      </c>
      <c r="D2487">
        <v>-61.5234375</v>
      </c>
      <c r="E2487">
        <v>71</v>
      </c>
      <c r="F2487">
        <v>103</v>
      </c>
      <c r="I2487" t="str">
        <f t="shared" si="76"/>
        <v>NO</v>
      </c>
      <c r="J2487" t="str">
        <f t="shared" si="77"/>
        <v>NO</v>
      </c>
    </row>
    <row r="2488" spans="1:10" x14ac:dyDescent="0.25">
      <c r="A2488">
        <v>52.42060137</v>
      </c>
      <c r="B2488">
        <v>25918</v>
      </c>
      <c r="C2488">
        <v>3.8671875</v>
      </c>
      <c r="D2488">
        <v>-55.930396999999999</v>
      </c>
      <c r="E2488">
        <v>71</v>
      </c>
      <c r="F2488">
        <v>103</v>
      </c>
      <c r="I2488" t="str">
        <f t="shared" si="76"/>
        <v>NO</v>
      </c>
      <c r="J2488" t="str">
        <f t="shared" si="77"/>
        <v>NO</v>
      </c>
    </row>
    <row r="2489" spans="1:10" x14ac:dyDescent="0.25">
      <c r="A2489">
        <v>52.431601999999998</v>
      </c>
      <c r="B2489">
        <v>25929</v>
      </c>
      <c r="C2489">
        <v>3.1640625</v>
      </c>
      <c r="D2489">
        <v>-70.3125</v>
      </c>
      <c r="E2489">
        <v>71</v>
      </c>
      <c r="F2489">
        <v>103</v>
      </c>
      <c r="I2489" t="str">
        <f t="shared" si="76"/>
        <v>NO</v>
      </c>
      <c r="J2489" t="str">
        <f t="shared" si="77"/>
        <v>NO</v>
      </c>
    </row>
    <row r="2490" spans="1:10" x14ac:dyDescent="0.25">
      <c r="A2490">
        <v>52.441601749999997</v>
      </c>
      <c r="B2490">
        <v>25939</v>
      </c>
      <c r="C2490">
        <v>2.4609375</v>
      </c>
      <c r="D2490">
        <v>-63.9204559</v>
      </c>
      <c r="E2490">
        <v>71</v>
      </c>
      <c r="F2490">
        <v>103</v>
      </c>
      <c r="I2490" t="str">
        <f t="shared" si="76"/>
        <v>NO</v>
      </c>
      <c r="J2490" t="str">
        <f t="shared" si="77"/>
        <v>NO</v>
      </c>
    </row>
    <row r="2491" spans="1:10" x14ac:dyDescent="0.25">
      <c r="A2491">
        <v>52.45260167</v>
      </c>
      <c r="B2491">
        <v>25950</v>
      </c>
      <c r="C2491">
        <v>1.7578125</v>
      </c>
      <c r="D2491">
        <v>-70.3125</v>
      </c>
      <c r="E2491">
        <v>71</v>
      </c>
      <c r="F2491">
        <v>103</v>
      </c>
      <c r="I2491" t="str">
        <f t="shared" si="76"/>
        <v>NO</v>
      </c>
      <c r="J2491" t="str">
        <f t="shared" si="77"/>
        <v>NO</v>
      </c>
    </row>
    <row r="2492" spans="1:10" x14ac:dyDescent="0.25">
      <c r="A2492">
        <v>52.462601419999999</v>
      </c>
      <c r="B2492">
        <v>25960</v>
      </c>
      <c r="C2492">
        <v>1.0546875</v>
      </c>
      <c r="D2492">
        <v>-63.9204559</v>
      </c>
      <c r="E2492">
        <v>71</v>
      </c>
      <c r="F2492">
        <v>103</v>
      </c>
      <c r="I2492" t="str">
        <f t="shared" si="76"/>
        <v>NO</v>
      </c>
      <c r="J2492" t="str">
        <f t="shared" si="77"/>
        <v>NO</v>
      </c>
    </row>
    <row r="2493" spans="1:10" x14ac:dyDescent="0.25">
      <c r="A2493">
        <v>52.472604750000002</v>
      </c>
      <c r="B2493">
        <v>25971</v>
      </c>
      <c r="C2493">
        <v>0.263671875</v>
      </c>
      <c r="D2493">
        <v>-79.1015625</v>
      </c>
      <c r="E2493">
        <v>71</v>
      </c>
      <c r="F2493">
        <v>103</v>
      </c>
      <c r="I2493" t="str">
        <f t="shared" si="76"/>
        <v>NO</v>
      </c>
      <c r="J2493" t="str">
        <f t="shared" si="77"/>
        <v>NO</v>
      </c>
    </row>
    <row r="2494" spans="1:10" x14ac:dyDescent="0.25">
      <c r="A2494">
        <v>52.483601569999998</v>
      </c>
      <c r="B2494">
        <v>25981</v>
      </c>
      <c r="C2494">
        <v>-0.439453125</v>
      </c>
      <c r="D2494">
        <v>-70.3125</v>
      </c>
      <c r="E2494">
        <v>71</v>
      </c>
      <c r="F2494">
        <v>103</v>
      </c>
      <c r="I2494" t="str">
        <f t="shared" si="76"/>
        <v>NO</v>
      </c>
      <c r="J2494" t="str">
        <f t="shared" si="77"/>
        <v>NO</v>
      </c>
    </row>
    <row r="2495" spans="1:10" x14ac:dyDescent="0.25">
      <c r="A2495">
        <v>52.493604660000003</v>
      </c>
      <c r="B2495">
        <v>25991</v>
      </c>
      <c r="C2495">
        <v>-1.23046875</v>
      </c>
      <c r="D2495">
        <v>-71.910514800000001</v>
      </c>
      <c r="E2495">
        <v>71</v>
      </c>
      <c r="F2495">
        <v>103</v>
      </c>
      <c r="I2495" t="str">
        <f t="shared" si="76"/>
        <v>NO</v>
      </c>
      <c r="J2495" t="str">
        <f t="shared" si="77"/>
        <v>NO</v>
      </c>
    </row>
    <row r="2496" spans="1:10" x14ac:dyDescent="0.25">
      <c r="A2496">
        <v>52.504604579999999</v>
      </c>
      <c r="B2496">
        <v>26002</v>
      </c>
      <c r="C2496">
        <v>-1.93359375</v>
      </c>
      <c r="D2496">
        <v>-70.3125</v>
      </c>
      <c r="E2496">
        <v>71</v>
      </c>
      <c r="F2496">
        <v>103</v>
      </c>
      <c r="I2496" t="str">
        <f t="shared" si="76"/>
        <v>NO</v>
      </c>
      <c r="J2496" t="str">
        <f t="shared" si="77"/>
        <v>NO</v>
      </c>
    </row>
    <row r="2497" spans="1:10" x14ac:dyDescent="0.25">
      <c r="A2497">
        <v>52.514601229999997</v>
      </c>
      <c r="B2497">
        <v>26012</v>
      </c>
      <c r="C2497">
        <v>-2.724609375</v>
      </c>
      <c r="D2497">
        <v>-71.910514800000001</v>
      </c>
      <c r="E2497">
        <v>71</v>
      </c>
      <c r="F2497">
        <v>103</v>
      </c>
      <c r="I2497" t="str">
        <f t="shared" si="76"/>
        <v>NO</v>
      </c>
      <c r="J2497" t="str">
        <f t="shared" si="77"/>
        <v>NO</v>
      </c>
    </row>
    <row r="2498" spans="1:10" x14ac:dyDescent="0.25">
      <c r="A2498">
        <v>52.525270939999999</v>
      </c>
      <c r="B2498">
        <v>26023</v>
      </c>
      <c r="C2498">
        <v>-3.33984375</v>
      </c>
      <c r="D2498">
        <v>-61.5234375</v>
      </c>
      <c r="E2498">
        <v>71</v>
      </c>
      <c r="F2498">
        <v>103</v>
      </c>
      <c r="I2498" t="str">
        <f t="shared" si="76"/>
        <v>NO</v>
      </c>
      <c r="J2498" t="str">
        <f t="shared" si="77"/>
        <v>NO</v>
      </c>
    </row>
    <row r="2499" spans="1:10" x14ac:dyDescent="0.25">
      <c r="A2499">
        <v>52.535510539999997</v>
      </c>
      <c r="B2499">
        <v>26033</v>
      </c>
      <c r="C2499">
        <v>-4.04296875</v>
      </c>
      <c r="D2499">
        <v>-63.9204559</v>
      </c>
      <c r="E2499">
        <v>71</v>
      </c>
      <c r="F2499">
        <v>103</v>
      </c>
      <c r="I2499" t="str">
        <f t="shared" si="76"/>
        <v>NO</v>
      </c>
      <c r="J2499" t="str">
        <f t="shared" si="77"/>
        <v>NO</v>
      </c>
    </row>
    <row r="2500" spans="1:10" x14ac:dyDescent="0.25">
      <c r="A2500">
        <v>52.546017890000002</v>
      </c>
      <c r="B2500">
        <v>26044</v>
      </c>
      <c r="C2500">
        <v>-4.658203125</v>
      </c>
      <c r="D2500">
        <v>-61.5234375</v>
      </c>
      <c r="E2500">
        <v>71</v>
      </c>
      <c r="F2500">
        <v>103</v>
      </c>
      <c r="I2500" t="str">
        <f t="shared" si="76"/>
        <v>NO</v>
      </c>
      <c r="J2500" t="str">
        <f t="shared" si="77"/>
        <v>NO</v>
      </c>
    </row>
    <row r="2501" spans="1:10" x14ac:dyDescent="0.25">
      <c r="A2501">
        <v>52.556705950000001</v>
      </c>
      <c r="B2501">
        <v>26054</v>
      </c>
      <c r="C2501">
        <v>-5.2734375</v>
      </c>
      <c r="D2501">
        <v>-61.5234375</v>
      </c>
      <c r="E2501">
        <v>71</v>
      </c>
      <c r="F2501">
        <v>103</v>
      </c>
      <c r="I2501" t="str">
        <f t="shared" si="76"/>
        <v>NO</v>
      </c>
      <c r="J2501" t="str">
        <f t="shared" si="77"/>
        <v>NO</v>
      </c>
    </row>
    <row r="2502" spans="1:10" x14ac:dyDescent="0.25">
      <c r="A2502">
        <v>52.567117690000003</v>
      </c>
      <c r="B2502">
        <v>26064</v>
      </c>
      <c r="C2502">
        <v>-5.888671875</v>
      </c>
      <c r="D2502">
        <v>-55.930396999999999</v>
      </c>
      <c r="E2502">
        <v>71</v>
      </c>
      <c r="F2502">
        <v>103</v>
      </c>
      <c r="I2502" t="str">
        <f t="shared" ref="I2502:I2565" si="78">IF(AND(C2503=MAX(C2499:C2507), _xlfn.STDEV.P(C2499:C2507)&gt;$K$6),"YES","NO")</f>
        <v>NO</v>
      </c>
      <c r="J2502" t="str">
        <f t="shared" ref="J2502:J2565" si="79">IF(AND(C2503=MIN(C2499:C2507), _xlfn.STDEV.P(C2499:C2507)&gt;$K$6),"YES","NO")</f>
        <v>NO</v>
      </c>
    </row>
    <row r="2503" spans="1:10" x14ac:dyDescent="0.25">
      <c r="A2503">
        <v>52.577330830000001</v>
      </c>
      <c r="B2503">
        <v>26075</v>
      </c>
      <c r="C2503">
        <v>-6.328125</v>
      </c>
      <c r="D2503">
        <v>-43.9453125</v>
      </c>
      <c r="E2503">
        <v>71</v>
      </c>
      <c r="F2503">
        <v>103</v>
      </c>
      <c r="I2503" t="str">
        <f t="shared" si="78"/>
        <v>NO</v>
      </c>
      <c r="J2503" t="str">
        <f t="shared" si="79"/>
        <v>NO</v>
      </c>
    </row>
    <row r="2504" spans="1:10" x14ac:dyDescent="0.25">
      <c r="A2504">
        <v>52.588026759999998</v>
      </c>
      <c r="B2504">
        <v>26085</v>
      </c>
      <c r="C2504">
        <v>-6.85546875</v>
      </c>
      <c r="D2504">
        <v>-47.9403419</v>
      </c>
      <c r="E2504">
        <v>71</v>
      </c>
      <c r="F2504">
        <v>103</v>
      </c>
      <c r="I2504" t="str">
        <f t="shared" si="78"/>
        <v>NO</v>
      </c>
      <c r="J2504" t="str">
        <f t="shared" si="79"/>
        <v>NO</v>
      </c>
    </row>
    <row r="2505" spans="1:10" x14ac:dyDescent="0.25">
      <c r="A2505">
        <v>52.598216059999999</v>
      </c>
      <c r="B2505">
        <v>26096</v>
      </c>
      <c r="C2505">
        <v>-7.20703125</v>
      </c>
      <c r="D2505">
        <v>-35.15625</v>
      </c>
      <c r="E2505">
        <v>71</v>
      </c>
      <c r="F2505">
        <v>103</v>
      </c>
      <c r="I2505" t="str">
        <f t="shared" si="78"/>
        <v>NO</v>
      </c>
      <c r="J2505" t="str">
        <f t="shared" si="79"/>
        <v>NO</v>
      </c>
    </row>
    <row r="2506" spans="1:10" x14ac:dyDescent="0.25">
      <c r="A2506">
        <v>52.60847974</v>
      </c>
      <c r="B2506">
        <v>26106</v>
      </c>
      <c r="C2506">
        <v>-7.55859375</v>
      </c>
      <c r="D2506">
        <v>-31.960228000000001</v>
      </c>
      <c r="E2506">
        <v>71</v>
      </c>
      <c r="F2506">
        <v>103</v>
      </c>
      <c r="I2506" t="str">
        <f t="shared" si="78"/>
        <v>NO</v>
      </c>
      <c r="J2506" t="str">
        <f t="shared" si="79"/>
        <v>NO</v>
      </c>
    </row>
    <row r="2507" spans="1:10" x14ac:dyDescent="0.25">
      <c r="A2507">
        <v>52.619016889999997</v>
      </c>
      <c r="B2507">
        <v>26117</v>
      </c>
      <c r="C2507">
        <v>-7.91015625</v>
      </c>
      <c r="D2507">
        <v>-35.15625</v>
      </c>
      <c r="E2507">
        <v>71</v>
      </c>
      <c r="F2507">
        <v>103</v>
      </c>
      <c r="I2507" t="str">
        <f t="shared" si="78"/>
        <v>NO</v>
      </c>
      <c r="J2507" t="str">
        <f t="shared" si="79"/>
        <v>NO</v>
      </c>
    </row>
    <row r="2508" spans="1:10" x14ac:dyDescent="0.25">
      <c r="A2508">
        <v>52.629671569999999</v>
      </c>
      <c r="B2508">
        <v>26127</v>
      </c>
      <c r="C2508">
        <v>-8.0859375</v>
      </c>
      <c r="D2508">
        <v>-17.578125</v>
      </c>
      <c r="E2508">
        <v>71</v>
      </c>
      <c r="F2508">
        <v>103</v>
      </c>
      <c r="I2508" t="str">
        <f t="shared" si="78"/>
        <v>NO</v>
      </c>
      <c r="J2508" t="str">
        <f t="shared" si="79"/>
        <v>NO</v>
      </c>
    </row>
    <row r="2509" spans="1:10" x14ac:dyDescent="0.25">
      <c r="A2509">
        <v>52.639889959999998</v>
      </c>
      <c r="B2509">
        <v>26137</v>
      </c>
      <c r="C2509">
        <v>-8.26171875</v>
      </c>
      <c r="D2509">
        <v>-15.980114</v>
      </c>
      <c r="E2509">
        <v>71</v>
      </c>
      <c r="F2509">
        <v>103</v>
      </c>
      <c r="I2509" t="str">
        <f t="shared" si="78"/>
        <v>NO</v>
      </c>
      <c r="J2509" t="str">
        <f t="shared" si="79"/>
        <v>YES</v>
      </c>
    </row>
    <row r="2510" spans="1:10" x14ac:dyDescent="0.25">
      <c r="A2510">
        <v>52.650206330000003</v>
      </c>
      <c r="B2510">
        <v>26148</v>
      </c>
      <c r="C2510">
        <v>-8.349609375</v>
      </c>
      <c r="D2510">
        <v>-8.7890625</v>
      </c>
      <c r="E2510">
        <v>71</v>
      </c>
      <c r="F2510">
        <v>103</v>
      </c>
      <c r="I2510" t="str">
        <f t="shared" si="78"/>
        <v>NO</v>
      </c>
      <c r="J2510" t="str">
        <f t="shared" si="79"/>
        <v>NO</v>
      </c>
    </row>
    <row r="2511" spans="1:10" x14ac:dyDescent="0.25">
      <c r="A2511">
        <v>52.660267830000002</v>
      </c>
      <c r="B2511">
        <v>26158</v>
      </c>
      <c r="C2511">
        <v>-8.349609375</v>
      </c>
      <c r="D2511">
        <v>0</v>
      </c>
      <c r="E2511">
        <v>71</v>
      </c>
      <c r="F2511">
        <v>103</v>
      </c>
      <c r="I2511" t="str">
        <f t="shared" si="78"/>
        <v>NO</v>
      </c>
      <c r="J2511" t="str">
        <f t="shared" si="79"/>
        <v>YES</v>
      </c>
    </row>
    <row r="2512" spans="1:10" x14ac:dyDescent="0.25">
      <c r="A2512">
        <v>52.671177149999998</v>
      </c>
      <c r="B2512">
        <v>26169</v>
      </c>
      <c r="C2512">
        <v>-8.349609375</v>
      </c>
      <c r="D2512">
        <v>0</v>
      </c>
      <c r="E2512">
        <v>71</v>
      </c>
      <c r="F2512">
        <v>103</v>
      </c>
      <c r="I2512" t="str">
        <f t="shared" si="78"/>
        <v>NO</v>
      </c>
      <c r="J2512" t="str">
        <f t="shared" si="79"/>
        <v>NO</v>
      </c>
    </row>
    <row r="2513" spans="1:10" x14ac:dyDescent="0.25">
      <c r="A2513">
        <v>52.681770559999997</v>
      </c>
      <c r="B2513">
        <v>26179</v>
      </c>
      <c r="C2513">
        <v>-8.173828125</v>
      </c>
      <c r="D2513">
        <v>15.980114</v>
      </c>
      <c r="E2513">
        <v>71</v>
      </c>
      <c r="F2513">
        <v>103</v>
      </c>
      <c r="I2513" t="str">
        <f t="shared" si="78"/>
        <v>NO</v>
      </c>
      <c r="J2513" t="str">
        <f t="shared" si="79"/>
        <v>NO</v>
      </c>
    </row>
    <row r="2514" spans="1:10" x14ac:dyDescent="0.25">
      <c r="A2514">
        <v>52.691772700000001</v>
      </c>
      <c r="B2514">
        <v>26190</v>
      </c>
      <c r="C2514">
        <v>-7.998046875</v>
      </c>
      <c r="D2514">
        <v>17.578125</v>
      </c>
      <c r="E2514">
        <v>71</v>
      </c>
      <c r="F2514">
        <v>103</v>
      </c>
      <c r="I2514" t="str">
        <f t="shared" si="78"/>
        <v>NO</v>
      </c>
      <c r="J2514" t="str">
        <f t="shared" si="79"/>
        <v>NO</v>
      </c>
    </row>
    <row r="2515" spans="1:10" x14ac:dyDescent="0.25">
      <c r="A2515">
        <v>52.702771429999999</v>
      </c>
      <c r="B2515">
        <v>26200</v>
      </c>
      <c r="C2515">
        <v>-7.734375</v>
      </c>
      <c r="D2515">
        <v>26.3671875</v>
      </c>
      <c r="E2515">
        <v>71</v>
      </c>
      <c r="F2515">
        <v>103</v>
      </c>
      <c r="I2515" t="str">
        <f t="shared" si="78"/>
        <v>NO</v>
      </c>
      <c r="J2515" t="str">
        <f t="shared" si="79"/>
        <v>NO</v>
      </c>
    </row>
    <row r="2516" spans="1:10" x14ac:dyDescent="0.25">
      <c r="A2516">
        <v>52.71276975</v>
      </c>
      <c r="B2516">
        <v>26210</v>
      </c>
      <c r="C2516">
        <v>-7.3828125</v>
      </c>
      <c r="D2516">
        <v>31.960228000000001</v>
      </c>
      <c r="E2516">
        <v>71</v>
      </c>
      <c r="F2516">
        <v>103</v>
      </c>
      <c r="I2516" t="str">
        <f t="shared" si="78"/>
        <v>NO</v>
      </c>
      <c r="J2516" t="str">
        <f t="shared" si="79"/>
        <v>NO</v>
      </c>
    </row>
    <row r="2517" spans="1:10" x14ac:dyDescent="0.25">
      <c r="A2517">
        <v>52.72277236</v>
      </c>
      <c r="B2517">
        <v>26221</v>
      </c>
      <c r="C2517">
        <v>-7.03125</v>
      </c>
      <c r="D2517">
        <v>35.15625</v>
      </c>
      <c r="E2517">
        <v>71</v>
      </c>
      <c r="F2517">
        <v>103</v>
      </c>
      <c r="I2517" t="str">
        <f t="shared" si="78"/>
        <v>NO</v>
      </c>
      <c r="J2517" t="str">
        <f t="shared" si="79"/>
        <v>NO</v>
      </c>
    </row>
    <row r="2518" spans="1:10" x14ac:dyDescent="0.25">
      <c r="A2518">
        <v>52.733773229999997</v>
      </c>
      <c r="B2518">
        <v>26231</v>
      </c>
      <c r="C2518">
        <v>-6.591796875</v>
      </c>
      <c r="D2518">
        <v>39.9502831</v>
      </c>
      <c r="E2518">
        <v>71</v>
      </c>
      <c r="F2518">
        <v>103</v>
      </c>
      <c r="I2518" t="str">
        <f t="shared" si="78"/>
        <v>NO</v>
      </c>
      <c r="J2518" t="str">
        <f t="shared" si="79"/>
        <v>NO</v>
      </c>
    </row>
    <row r="2519" spans="1:10" x14ac:dyDescent="0.25">
      <c r="A2519">
        <v>52.743770120000001</v>
      </c>
      <c r="B2519">
        <v>26242</v>
      </c>
      <c r="C2519">
        <v>-6.064453125</v>
      </c>
      <c r="D2519">
        <v>52.734375</v>
      </c>
      <c r="E2519">
        <v>71</v>
      </c>
      <c r="F2519">
        <v>103</v>
      </c>
      <c r="I2519" t="str">
        <f t="shared" si="78"/>
        <v>NO</v>
      </c>
      <c r="J2519" t="str">
        <f t="shared" si="79"/>
        <v>NO</v>
      </c>
    </row>
    <row r="2520" spans="1:10" x14ac:dyDescent="0.25">
      <c r="A2520">
        <v>52.754769799999998</v>
      </c>
      <c r="B2520">
        <v>26252</v>
      </c>
      <c r="C2520">
        <v>-5.537109375</v>
      </c>
      <c r="D2520">
        <v>47.9403419</v>
      </c>
      <c r="E2520">
        <v>71</v>
      </c>
      <c r="F2520">
        <v>103</v>
      </c>
      <c r="I2520" t="str">
        <f t="shared" si="78"/>
        <v>NO</v>
      </c>
      <c r="J2520" t="str">
        <f t="shared" si="79"/>
        <v>NO</v>
      </c>
    </row>
    <row r="2521" spans="1:10" x14ac:dyDescent="0.25">
      <c r="A2521">
        <v>52.764772890000003</v>
      </c>
      <c r="B2521">
        <v>26263</v>
      </c>
      <c r="C2521">
        <v>-5.009765625</v>
      </c>
      <c r="D2521">
        <v>52.734375</v>
      </c>
      <c r="E2521">
        <v>71</v>
      </c>
      <c r="F2521">
        <v>103</v>
      </c>
      <c r="I2521" t="str">
        <f t="shared" si="78"/>
        <v>NO</v>
      </c>
      <c r="J2521" t="str">
        <f t="shared" si="79"/>
        <v>NO</v>
      </c>
    </row>
    <row r="2522" spans="1:10" x14ac:dyDescent="0.25">
      <c r="A2522">
        <v>52.77476978</v>
      </c>
      <c r="B2522">
        <v>26273</v>
      </c>
      <c r="C2522">
        <v>-4.39453125</v>
      </c>
      <c r="D2522">
        <v>61.5234375</v>
      </c>
      <c r="E2522">
        <v>71</v>
      </c>
      <c r="F2522">
        <v>103</v>
      </c>
      <c r="I2522" t="str">
        <f t="shared" si="78"/>
        <v>NO</v>
      </c>
      <c r="J2522" t="str">
        <f t="shared" si="79"/>
        <v>NO</v>
      </c>
    </row>
    <row r="2523" spans="1:10" x14ac:dyDescent="0.25">
      <c r="A2523">
        <v>52.785769940000002</v>
      </c>
      <c r="B2523">
        <v>26283</v>
      </c>
      <c r="C2523">
        <v>-3.69140625</v>
      </c>
      <c r="D2523">
        <v>63.9204559</v>
      </c>
      <c r="E2523">
        <v>71</v>
      </c>
      <c r="F2523">
        <v>103</v>
      </c>
      <c r="I2523" t="str">
        <f t="shared" si="78"/>
        <v>NO</v>
      </c>
      <c r="J2523" t="str">
        <f t="shared" si="79"/>
        <v>NO</v>
      </c>
    </row>
    <row r="2524" spans="1:10" x14ac:dyDescent="0.25">
      <c r="A2524">
        <v>52.795773029999999</v>
      </c>
      <c r="B2524">
        <v>26294</v>
      </c>
      <c r="C2524">
        <v>-2.98828125</v>
      </c>
      <c r="D2524">
        <v>70.3125</v>
      </c>
      <c r="E2524">
        <v>71</v>
      </c>
      <c r="F2524">
        <v>103</v>
      </c>
      <c r="I2524" t="str">
        <f t="shared" si="78"/>
        <v>NO</v>
      </c>
      <c r="J2524" t="str">
        <f t="shared" si="79"/>
        <v>NO</v>
      </c>
    </row>
    <row r="2525" spans="1:10" x14ac:dyDescent="0.25">
      <c r="A2525">
        <v>52.806772709999997</v>
      </c>
      <c r="B2525">
        <v>26304</v>
      </c>
      <c r="C2525">
        <v>-2.28515625</v>
      </c>
      <c r="D2525">
        <v>63.9204559</v>
      </c>
      <c r="E2525">
        <v>71</v>
      </c>
      <c r="F2525">
        <v>103</v>
      </c>
      <c r="I2525" t="str">
        <f t="shared" si="78"/>
        <v>NO</v>
      </c>
      <c r="J2525" t="str">
        <f t="shared" si="79"/>
        <v>NO</v>
      </c>
    </row>
    <row r="2526" spans="1:10" x14ac:dyDescent="0.25">
      <c r="A2526">
        <v>52.81677294</v>
      </c>
      <c r="B2526">
        <v>26315</v>
      </c>
      <c r="C2526">
        <v>-1.58203125</v>
      </c>
      <c r="D2526">
        <v>70.3125</v>
      </c>
      <c r="E2526">
        <v>71</v>
      </c>
      <c r="F2526">
        <v>103</v>
      </c>
      <c r="I2526" t="str">
        <f t="shared" si="78"/>
        <v>NO</v>
      </c>
      <c r="J2526" t="str">
        <f t="shared" si="79"/>
        <v>NO</v>
      </c>
    </row>
    <row r="2527" spans="1:10" x14ac:dyDescent="0.25">
      <c r="A2527">
        <v>52.827770469999997</v>
      </c>
      <c r="B2527">
        <v>26325</v>
      </c>
      <c r="C2527">
        <v>-0.87890625</v>
      </c>
      <c r="D2527">
        <v>70.3125</v>
      </c>
      <c r="E2527">
        <v>71</v>
      </c>
      <c r="F2527">
        <v>103</v>
      </c>
      <c r="I2527" t="str">
        <f t="shared" si="78"/>
        <v>NO</v>
      </c>
      <c r="J2527" t="str">
        <f t="shared" si="79"/>
        <v>NO</v>
      </c>
    </row>
    <row r="2528" spans="1:10" x14ac:dyDescent="0.25">
      <c r="A2528">
        <v>52.83777285</v>
      </c>
      <c r="B2528">
        <v>26336</v>
      </c>
      <c r="C2528">
        <v>-0.17578125</v>
      </c>
      <c r="D2528">
        <v>63.9204559</v>
      </c>
      <c r="E2528">
        <v>71</v>
      </c>
      <c r="F2528">
        <v>103</v>
      </c>
      <c r="I2528" t="str">
        <f t="shared" si="78"/>
        <v>NO</v>
      </c>
      <c r="J2528" t="str">
        <f t="shared" si="79"/>
        <v>NO</v>
      </c>
    </row>
    <row r="2529" spans="1:10" x14ac:dyDescent="0.25">
      <c r="A2529">
        <v>52.848775860000003</v>
      </c>
      <c r="B2529">
        <v>26346</v>
      </c>
      <c r="C2529">
        <v>0.615234375</v>
      </c>
      <c r="D2529">
        <v>79.1015625</v>
      </c>
      <c r="E2529">
        <v>71</v>
      </c>
      <c r="F2529">
        <v>103</v>
      </c>
      <c r="I2529" t="str">
        <f t="shared" si="78"/>
        <v>NO</v>
      </c>
      <c r="J2529" t="str">
        <f t="shared" si="79"/>
        <v>NO</v>
      </c>
    </row>
    <row r="2530" spans="1:10" x14ac:dyDescent="0.25">
      <c r="A2530">
        <v>52.858769420000002</v>
      </c>
      <c r="B2530">
        <v>26356</v>
      </c>
      <c r="C2530">
        <v>1.318359375</v>
      </c>
      <c r="D2530">
        <v>63.9204559</v>
      </c>
      <c r="E2530">
        <v>71</v>
      </c>
      <c r="F2530">
        <v>103</v>
      </c>
      <c r="I2530" t="str">
        <f t="shared" si="78"/>
        <v>NO</v>
      </c>
      <c r="J2530" t="str">
        <f t="shared" si="79"/>
        <v>NO</v>
      </c>
    </row>
    <row r="2531" spans="1:10" x14ac:dyDescent="0.25">
      <c r="A2531">
        <v>52.868769649999997</v>
      </c>
      <c r="B2531">
        <v>26367</v>
      </c>
      <c r="C2531">
        <v>2.109375</v>
      </c>
      <c r="D2531">
        <v>79.1015625</v>
      </c>
      <c r="E2531">
        <v>71</v>
      </c>
      <c r="F2531">
        <v>103</v>
      </c>
      <c r="I2531" t="str">
        <f t="shared" si="78"/>
        <v>NO</v>
      </c>
      <c r="J2531" t="str">
        <f t="shared" si="79"/>
        <v>NO</v>
      </c>
    </row>
    <row r="2532" spans="1:10" x14ac:dyDescent="0.25">
      <c r="A2532">
        <v>52.879771470000001</v>
      </c>
      <c r="B2532">
        <v>26377</v>
      </c>
      <c r="C2532">
        <v>2.724609375</v>
      </c>
      <c r="D2532">
        <v>55.930396999999999</v>
      </c>
      <c r="E2532">
        <v>71</v>
      </c>
      <c r="F2532">
        <v>103</v>
      </c>
      <c r="I2532" t="str">
        <f t="shared" si="78"/>
        <v>NO</v>
      </c>
      <c r="J2532" t="str">
        <f t="shared" si="79"/>
        <v>NO</v>
      </c>
    </row>
    <row r="2533" spans="1:10" x14ac:dyDescent="0.25">
      <c r="A2533">
        <v>52.889769549999997</v>
      </c>
      <c r="B2533">
        <v>26388</v>
      </c>
      <c r="C2533">
        <v>3.427734375</v>
      </c>
      <c r="D2533">
        <v>70.3125</v>
      </c>
      <c r="E2533">
        <v>71</v>
      </c>
      <c r="F2533">
        <v>103</v>
      </c>
      <c r="I2533" t="str">
        <f t="shared" si="78"/>
        <v>NO</v>
      </c>
      <c r="J2533" t="str">
        <f t="shared" si="79"/>
        <v>NO</v>
      </c>
    </row>
    <row r="2534" spans="1:10" x14ac:dyDescent="0.25">
      <c r="A2534">
        <v>52.900770430000001</v>
      </c>
      <c r="B2534">
        <v>26398</v>
      </c>
      <c r="C2534">
        <v>4.04296875</v>
      </c>
      <c r="D2534">
        <v>61.5234375</v>
      </c>
      <c r="E2534">
        <v>71</v>
      </c>
      <c r="F2534">
        <v>103</v>
      </c>
      <c r="I2534" t="str">
        <f t="shared" si="78"/>
        <v>NO</v>
      </c>
      <c r="J2534" t="str">
        <f t="shared" si="79"/>
        <v>NO</v>
      </c>
    </row>
    <row r="2535" spans="1:10" x14ac:dyDescent="0.25">
      <c r="A2535">
        <v>52.910769459999997</v>
      </c>
      <c r="B2535">
        <v>26408</v>
      </c>
      <c r="C2535">
        <v>4.658203125</v>
      </c>
      <c r="D2535">
        <v>55.930396999999999</v>
      </c>
      <c r="E2535">
        <v>71</v>
      </c>
      <c r="F2535">
        <v>103</v>
      </c>
      <c r="I2535" t="str">
        <f t="shared" si="78"/>
        <v>NO</v>
      </c>
      <c r="J2535" t="str">
        <f t="shared" si="79"/>
        <v>NO</v>
      </c>
    </row>
    <row r="2536" spans="1:10" x14ac:dyDescent="0.25">
      <c r="A2536">
        <v>52.921169519999999</v>
      </c>
      <c r="B2536">
        <v>26419</v>
      </c>
      <c r="C2536">
        <v>5.2734375</v>
      </c>
      <c r="D2536">
        <v>61.5234375</v>
      </c>
      <c r="E2536">
        <v>71</v>
      </c>
      <c r="F2536">
        <v>103</v>
      </c>
      <c r="I2536" t="str">
        <f t="shared" si="78"/>
        <v>NO</v>
      </c>
      <c r="J2536" t="str">
        <f t="shared" si="79"/>
        <v>NO</v>
      </c>
    </row>
    <row r="2537" spans="1:10" x14ac:dyDescent="0.25">
      <c r="A2537">
        <v>52.93177128</v>
      </c>
      <c r="B2537">
        <v>26429</v>
      </c>
      <c r="C2537">
        <v>5.80078125</v>
      </c>
      <c r="D2537">
        <v>47.9403419</v>
      </c>
      <c r="E2537">
        <v>71</v>
      </c>
      <c r="F2537">
        <v>103</v>
      </c>
      <c r="I2537" t="str">
        <f t="shared" si="78"/>
        <v>NO</v>
      </c>
      <c r="J2537" t="str">
        <f t="shared" si="79"/>
        <v>NO</v>
      </c>
    </row>
    <row r="2538" spans="1:10" x14ac:dyDescent="0.25">
      <c r="A2538">
        <v>52.941770079999998</v>
      </c>
      <c r="B2538">
        <v>26440</v>
      </c>
      <c r="C2538">
        <v>6.240234375</v>
      </c>
      <c r="D2538">
        <v>43.9453125</v>
      </c>
      <c r="E2538">
        <v>71</v>
      </c>
      <c r="F2538">
        <v>103</v>
      </c>
      <c r="I2538" t="str">
        <f t="shared" si="78"/>
        <v>NO</v>
      </c>
      <c r="J2538" t="str">
        <f t="shared" si="79"/>
        <v>NO</v>
      </c>
    </row>
    <row r="2539" spans="1:10" x14ac:dyDescent="0.25">
      <c r="A2539">
        <v>52.952770469999997</v>
      </c>
      <c r="B2539">
        <v>26450</v>
      </c>
      <c r="C2539">
        <v>6.6796875</v>
      </c>
      <c r="D2539">
        <v>39.9502831</v>
      </c>
      <c r="E2539">
        <v>71</v>
      </c>
      <c r="F2539">
        <v>103</v>
      </c>
      <c r="I2539" t="str">
        <f t="shared" si="78"/>
        <v>NO</v>
      </c>
      <c r="J2539" t="str">
        <f t="shared" si="79"/>
        <v>NO</v>
      </c>
    </row>
    <row r="2540" spans="1:10" x14ac:dyDescent="0.25">
      <c r="A2540">
        <v>52.962772610000002</v>
      </c>
      <c r="B2540">
        <v>26461</v>
      </c>
      <c r="C2540">
        <v>7.03125</v>
      </c>
      <c r="D2540">
        <v>35.15625</v>
      </c>
      <c r="E2540">
        <v>71</v>
      </c>
      <c r="F2540">
        <v>103</v>
      </c>
      <c r="I2540" t="str">
        <f t="shared" si="78"/>
        <v>NO</v>
      </c>
      <c r="J2540" t="str">
        <f t="shared" si="79"/>
        <v>NO</v>
      </c>
    </row>
    <row r="2541" spans="1:10" x14ac:dyDescent="0.25">
      <c r="A2541">
        <v>52.973769900000001</v>
      </c>
      <c r="B2541">
        <v>26471</v>
      </c>
      <c r="C2541">
        <v>7.294921875</v>
      </c>
      <c r="D2541">
        <v>26.3671875</v>
      </c>
      <c r="E2541">
        <v>71</v>
      </c>
      <c r="F2541">
        <v>103</v>
      </c>
      <c r="I2541" t="str">
        <f t="shared" si="78"/>
        <v>NO</v>
      </c>
      <c r="J2541" t="str">
        <f t="shared" si="79"/>
        <v>NO</v>
      </c>
    </row>
    <row r="2542" spans="1:10" x14ac:dyDescent="0.25">
      <c r="A2542">
        <v>52.983768939999997</v>
      </c>
      <c r="B2542">
        <v>26481</v>
      </c>
      <c r="C2542">
        <v>7.55859375</v>
      </c>
      <c r="D2542">
        <v>23.970171000000001</v>
      </c>
      <c r="E2542">
        <v>71</v>
      </c>
      <c r="F2542">
        <v>103</v>
      </c>
      <c r="I2542" t="str">
        <f t="shared" si="78"/>
        <v>NO</v>
      </c>
      <c r="J2542" t="str">
        <f t="shared" si="79"/>
        <v>NO</v>
      </c>
    </row>
    <row r="2543" spans="1:10" x14ac:dyDescent="0.25">
      <c r="A2543">
        <v>52.993771789999997</v>
      </c>
      <c r="B2543">
        <v>26492</v>
      </c>
      <c r="C2543">
        <v>7.734375</v>
      </c>
      <c r="D2543">
        <v>17.578125</v>
      </c>
      <c r="E2543">
        <v>71</v>
      </c>
      <c r="F2543">
        <v>103</v>
      </c>
      <c r="I2543" t="str">
        <f t="shared" si="78"/>
        <v>NO</v>
      </c>
      <c r="J2543" t="str">
        <f t="shared" si="79"/>
        <v>NO</v>
      </c>
    </row>
    <row r="2544" spans="1:10" x14ac:dyDescent="0.25">
      <c r="A2544">
        <v>53.00477171</v>
      </c>
      <c r="B2544">
        <v>26502</v>
      </c>
      <c r="C2544">
        <v>7.822265625</v>
      </c>
      <c r="D2544">
        <v>7.9900570000000002</v>
      </c>
      <c r="E2544">
        <v>71</v>
      </c>
      <c r="F2544">
        <v>103</v>
      </c>
      <c r="I2544" t="str">
        <f t="shared" si="78"/>
        <v>NO</v>
      </c>
      <c r="J2544" t="str">
        <f t="shared" si="79"/>
        <v>NO</v>
      </c>
    </row>
    <row r="2545" spans="1:10" x14ac:dyDescent="0.25">
      <c r="A2545">
        <v>53.01477027</v>
      </c>
      <c r="B2545">
        <v>26513</v>
      </c>
      <c r="C2545">
        <v>7.91015625</v>
      </c>
      <c r="D2545">
        <v>8.7890625</v>
      </c>
      <c r="E2545">
        <v>71</v>
      </c>
      <c r="F2545">
        <v>103</v>
      </c>
      <c r="I2545" t="str">
        <f t="shared" si="78"/>
        <v>NO</v>
      </c>
      <c r="J2545" t="str">
        <f t="shared" si="79"/>
        <v>NO</v>
      </c>
    </row>
    <row r="2546" spans="1:10" x14ac:dyDescent="0.25">
      <c r="A2546">
        <v>53.025770659999999</v>
      </c>
      <c r="B2546">
        <v>26523</v>
      </c>
      <c r="C2546">
        <v>7.91015625</v>
      </c>
      <c r="D2546">
        <v>0</v>
      </c>
      <c r="E2546">
        <v>71</v>
      </c>
      <c r="F2546">
        <v>103</v>
      </c>
      <c r="I2546" t="str">
        <f t="shared" si="78"/>
        <v>NO</v>
      </c>
      <c r="J2546" t="str">
        <f t="shared" si="79"/>
        <v>NO</v>
      </c>
    </row>
    <row r="2547" spans="1:10" x14ac:dyDescent="0.25">
      <c r="A2547">
        <v>53.035772090000002</v>
      </c>
      <c r="B2547">
        <v>26534</v>
      </c>
      <c r="C2547">
        <v>7.822265625</v>
      </c>
      <c r="D2547">
        <v>-8.7890625</v>
      </c>
      <c r="E2547">
        <v>71</v>
      </c>
      <c r="F2547">
        <v>103</v>
      </c>
      <c r="I2547" t="str">
        <f t="shared" si="78"/>
        <v>NO</v>
      </c>
      <c r="J2547" t="str">
        <f t="shared" si="79"/>
        <v>NO</v>
      </c>
    </row>
    <row r="2548" spans="1:10" x14ac:dyDescent="0.25">
      <c r="A2548">
        <v>53.046770100000003</v>
      </c>
      <c r="B2548">
        <v>26544</v>
      </c>
      <c r="C2548">
        <v>7.734375</v>
      </c>
      <c r="D2548">
        <v>-8.7890625</v>
      </c>
      <c r="E2548">
        <v>71</v>
      </c>
      <c r="F2548">
        <v>103</v>
      </c>
      <c r="I2548" t="str">
        <f t="shared" si="78"/>
        <v>NO</v>
      </c>
      <c r="J2548" t="str">
        <f t="shared" si="79"/>
        <v>NO</v>
      </c>
    </row>
    <row r="2549" spans="1:10" x14ac:dyDescent="0.25">
      <c r="A2549">
        <v>53.056769129999999</v>
      </c>
      <c r="B2549">
        <v>26554</v>
      </c>
      <c r="C2549">
        <v>7.470703125</v>
      </c>
      <c r="D2549">
        <v>-23.970171000000001</v>
      </c>
      <c r="E2549">
        <v>71</v>
      </c>
      <c r="F2549">
        <v>103</v>
      </c>
      <c r="I2549" t="str">
        <f t="shared" si="78"/>
        <v>NO</v>
      </c>
      <c r="J2549" t="str">
        <f t="shared" si="79"/>
        <v>NO</v>
      </c>
    </row>
    <row r="2550" spans="1:10" x14ac:dyDescent="0.25">
      <c r="A2550">
        <v>53.066774129999999</v>
      </c>
      <c r="B2550">
        <v>26565</v>
      </c>
      <c r="C2550">
        <v>7.294921875</v>
      </c>
      <c r="D2550">
        <v>-17.578125</v>
      </c>
      <c r="E2550">
        <v>71</v>
      </c>
      <c r="F2550">
        <v>103</v>
      </c>
      <c r="I2550" t="str">
        <f t="shared" si="78"/>
        <v>NO</v>
      </c>
      <c r="J2550" t="str">
        <f t="shared" si="79"/>
        <v>NO</v>
      </c>
    </row>
    <row r="2551" spans="1:10" x14ac:dyDescent="0.25">
      <c r="A2551">
        <v>53.077769519999997</v>
      </c>
      <c r="B2551">
        <v>26575</v>
      </c>
      <c r="C2551">
        <v>6.943359375</v>
      </c>
      <c r="D2551">
        <v>-31.960228000000001</v>
      </c>
      <c r="E2551">
        <v>71</v>
      </c>
      <c r="F2551">
        <v>103</v>
      </c>
      <c r="I2551" t="str">
        <f t="shared" si="78"/>
        <v>NO</v>
      </c>
      <c r="J2551" t="str">
        <f t="shared" si="79"/>
        <v>NO</v>
      </c>
    </row>
    <row r="2552" spans="1:10" x14ac:dyDescent="0.25">
      <c r="A2552">
        <v>53.087772129999998</v>
      </c>
      <c r="B2552">
        <v>26586</v>
      </c>
      <c r="C2552">
        <v>6.591796875</v>
      </c>
      <c r="D2552">
        <v>-35.15625</v>
      </c>
      <c r="E2552">
        <v>71</v>
      </c>
      <c r="F2552">
        <v>103</v>
      </c>
      <c r="I2552" t="str">
        <f t="shared" si="78"/>
        <v>NO</v>
      </c>
      <c r="J2552" t="str">
        <f t="shared" si="79"/>
        <v>NO</v>
      </c>
    </row>
    <row r="2553" spans="1:10" x14ac:dyDescent="0.25">
      <c r="A2553">
        <v>53.098772289999999</v>
      </c>
      <c r="B2553">
        <v>26596</v>
      </c>
      <c r="C2553">
        <v>6.064453125</v>
      </c>
      <c r="D2553">
        <v>-47.9403419</v>
      </c>
      <c r="E2553">
        <v>71</v>
      </c>
      <c r="F2553">
        <v>103</v>
      </c>
      <c r="I2553" t="str">
        <f t="shared" si="78"/>
        <v>NO</v>
      </c>
      <c r="J2553" t="str">
        <f t="shared" si="79"/>
        <v>NO</v>
      </c>
    </row>
    <row r="2554" spans="1:10" x14ac:dyDescent="0.25">
      <c r="A2554">
        <v>53.1087718</v>
      </c>
      <c r="B2554">
        <v>26607</v>
      </c>
      <c r="C2554">
        <v>5.625</v>
      </c>
      <c r="D2554">
        <v>-43.9453125</v>
      </c>
      <c r="E2554">
        <v>71</v>
      </c>
      <c r="F2554">
        <v>103</v>
      </c>
      <c r="I2554" t="str">
        <f t="shared" si="78"/>
        <v>NO</v>
      </c>
      <c r="J2554" t="str">
        <f t="shared" si="79"/>
        <v>NO</v>
      </c>
    </row>
    <row r="2555" spans="1:10" x14ac:dyDescent="0.25">
      <c r="A2555">
        <v>53.119769810000001</v>
      </c>
      <c r="B2555">
        <v>26617</v>
      </c>
      <c r="C2555">
        <v>5.09765625</v>
      </c>
      <c r="D2555">
        <v>-52.734375</v>
      </c>
      <c r="E2555">
        <v>71</v>
      </c>
      <c r="F2555">
        <v>103</v>
      </c>
      <c r="I2555" t="str">
        <f t="shared" si="78"/>
        <v>NO</v>
      </c>
      <c r="J2555" t="str">
        <f t="shared" si="79"/>
        <v>NO</v>
      </c>
    </row>
    <row r="2556" spans="1:10" x14ac:dyDescent="0.25">
      <c r="A2556">
        <v>53.129769330000002</v>
      </c>
      <c r="B2556">
        <v>26627</v>
      </c>
      <c r="C2556">
        <v>4.482421875</v>
      </c>
      <c r="D2556">
        <v>-55.930396999999999</v>
      </c>
      <c r="E2556">
        <v>71</v>
      </c>
      <c r="F2556">
        <v>103</v>
      </c>
      <c r="I2556" t="str">
        <f t="shared" si="78"/>
        <v>NO</v>
      </c>
      <c r="J2556" t="str">
        <f t="shared" si="79"/>
        <v>NO</v>
      </c>
    </row>
    <row r="2557" spans="1:10" x14ac:dyDescent="0.25">
      <c r="A2557">
        <v>53.139770980000002</v>
      </c>
      <c r="B2557">
        <v>26638</v>
      </c>
      <c r="C2557">
        <v>3.955078125</v>
      </c>
      <c r="D2557">
        <v>-52.734375</v>
      </c>
      <c r="E2557">
        <v>71</v>
      </c>
      <c r="F2557">
        <v>103</v>
      </c>
      <c r="I2557" t="str">
        <f t="shared" si="78"/>
        <v>NO</v>
      </c>
      <c r="J2557" t="str">
        <f t="shared" si="79"/>
        <v>NO</v>
      </c>
    </row>
    <row r="2558" spans="1:10" x14ac:dyDescent="0.25">
      <c r="A2558">
        <v>53.150771140000003</v>
      </c>
      <c r="B2558">
        <v>26648</v>
      </c>
      <c r="C2558">
        <v>3.251953125</v>
      </c>
      <c r="D2558">
        <v>-63.9204559</v>
      </c>
      <c r="E2558">
        <v>71</v>
      </c>
      <c r="F2558">
        <v>103</v>
      </c>
      <c r="I2558" t="str">
        <f t="shared" si="78"/>
        <v>NO</v>
      </c>
      <c r="J2558" t="str">
        <f t="shared" si="79"/>
        <v>NO</v>
      </c>
    </row>
    <row r="2559" spans="1:10" x14ac:dyDescent="0.25">
      <c r="A2559">
        <v>53.160769940000002</v>
      </c>
      <c r="B2559">
        <v>26659</v>
      </c>
      <c r="C2559">
        <v>2.63671875</v>
      </c>
      <c r="D2559">
        <v>-61.5234375</v>
      </c>
      <c r="E2559">
        <v>71</v>
      </c>
      <c r="F2559">
        <v>103</v>
      </c>
      <c r="I2559" t="str">
        <f t="shared" si="78"/>
        <v>NO</v>
      </c>
      <c r="J2559" t="str">
        <f t="shared" si="79"/>
        <v>NO</v>
      </c>
    </row>
    <row r="2560" spans="1:10" x14ac:dyDescent="0.25">
      <c r="A2560">
        <v>53.171769619999999</v>
      </c>
      <c r="B2560">
        <v>26669</v>
      </c>
      <c r="C2560">
        <v>1.93359375</v>
      </c>
      <c r="D2560">
        <v>-63.9204559</v>
      </c>
      <c r="E2560">
        <v>71</v>
      </c>
      <c r="F2560">
        <v>103</v>
      </c>
      <c r="I2560" t="str">
        <f t="shared" si="78"/>
        <v>NO</v>
      </c>
      <c r="J2560" t="str">
        <f t="shared" si="79"/>
        <v>NO</v>
      </c>
    </row>
    <row r="2561" spans="1:10" x14ac:dyDescent="0.25">
      <c r="A2561">
        <v>53.181771990000001</v>
      </c>
      <c r="B2561">
        <v>26680</v>
      </c>
      <c r="C2561">
        <v>1.23046875</v>
      </c>
      <c r="D2561">
        <v>-70.3125</v>
      </c>
      <c r="E2561">
        <v>71</v>
      </c>
      <c r="F2561">
        <v>103</v>
      </c>
      <c r="I2561" t="str">
        <f t="shared" si="78"/>
        <v>NO</v>
      </c>
      <c r="J2561" t="str">
        <f t="shared" si="79"/>
        <v>NO</v>
      </c>
    </row>
    <row r="2562" spans="1:10" x14ac:dyDescent="0.25">
      <c r="A2562">
        <v>53.191770550000001</v>
      </c>
      <c r="B2562">
        <v>26690</v>
      </c>
      <c r="C2562">
        <v>0.439453125</v>
      </c>
      <c r="D2562">
        <v>-79.1015625</v>
      </c>
      <c r="E2562">
        <v>71</v>
      </c>
      <c r="F2562">
        <v>103</v>
      </c>
      <c r="I2562" t="str">
        <f t="shared" si="78"/>
        <v>NO</v>
      </c>
      <c r="J2562" t="str">
        <f t="shared" si="79"/>
        <v>NO</v>
      </c>
    </row>
    <row r="2563" spans="1:10" x14ac:dyDescent="0.25">
      <c r="A2563">
        <v>53.202769519999997</v>
      </c>
      <c r="B2563">
        <v>26700</v>
      </c>
      <c r="C2563">
        <v>-0.263671875</v>
      </c>
      <c r="D2563">
        <v>-63.9204559</v>
      </c>
      <c r="E2563">
        <v>71</v>
      </c>
      <c r="F2563">
        <v>103</v>
      </c>
      <c r="I2563" t="str">
        <f t="shared" si="78"/>
        <v>NO</v>
      </c>
      <c r="J2563" t="str">
        <f t="shared" si="79"/>
        <v>NO</v>
      </c>
    </row>
    <row r="2564" spans="1:10" x14ac:dyDescent="0.25">
      <c r="A2564">
        <v>53.212772129999998</v>
      </c>
      <c r="B2564">
        <v>26711</v>
      </c>
      <c r="C2564">
        <v>-0.966796875</v>
      </c>
      <c r="D2564">
        <v>-70.3125</v>
      </c>
      <c r="E2564">
        <v>71</v>
      </c>
      <c r="F2564">
        <v>103</v>
      </c>
      <c r="I2564" t="str">
        <f t="shared" si="78"/>
        <v>NO</v>
      </c>
      <c r="J2564" t="str">
        <f t="shared" si="79"/>
        <v>NO</v>
      </c>
    </row>
    <row r="2565" spans="1:10" x14ac:dyDescent="0.25">
      <c r="A2565">
        <v>53.223772050000001</v>
      </c>
      <c r="B2565">
        <v>26721</v>
      </c>
      <c r="C2565">
        <v>-1.669921875</v>
      </c>
      <c r="D2565">
        <v>-63.9204559</v>
      </c>
      <c r="E2565">
        <v>71</v>
      </c>
      <c r="F2565">
        <v>103</v>
      </c>
      <c r="I2565" t="str">
        <f t="shared" si="78"/>
        <v>NO</v>
      </c>
      <c r="J2565" t="str">
        <f t="shared" si="79"/>
        <v>NO</v>
      </c>
    </row>
    <row r="2566" spans="1:10" x14ac:dyDescent="0.25">
      <c r="A2566">
        <v>53.233771089999998</v>
      </c>
      <c r="B2566">
        <v>26732</v>
      </c>
      <c r="C2566">
        <v>-2.4609375</v>
      </c>
      <c r="D2566">
        <v>-79.1015625</v>
      </c>
      <c r="E2566">
        <v>71</v>
      </c>
      <c r="F2566">
        <v>103</v>
      </c>
      <c r="I2566" t="str">
        <f t="shared" ref="I2566:I2629" si="80">IF(AND(C2567=MAX(C2563:C2571), _xlfn.STDEV.P(C2563:C2571)&gt;$K$6),"YES","NO")</f>
        <v>NO</v>
      </c>
      <c r="J2566" t="str">
        <f t="shared" ref="J2566:J2629" si="81">IF(AND(C2567=MIN(C2563:C2571), _xlfn.STDEV.P(C2563:C2571)&gt;$K$6),"YES","NO")</f>
        <v>NO</v>
      </c>
    </row>
    <row r="2567" spans="1:10" x14ac:dyDescent="0.25">
      <c r="A2567">
        <v>53.244769570000003</v>
      </c>
      <c r="B2567">
        <v>26742</v>
      </c>
      <c r="C2567">
        <v>-3.076171875</v>
      </c>
      <c r="D2567">
        <v>-55.930396999999999</v>
      </c>
      <c r="E2567">
        <v>71</v>
      </c>
      <c r="F2567">
        <v>103</v>
      </c>
      <c r="I2567" t="str">
        <f t="shared" si="80"/>
        <v>NO</v>
      </c>
      <c r="J2567" t="str">
        <f t="shared" si="81"/>
        <v>NO</v>
      </c>
    </row>
    <row r="2568" spans="1:10" x14ac:dyDescent="0.25">
      <c r="A2568">
        <v>53.254770989999997</v>
      </c>
      <c r="B2568">
        <v>26753</v>
      </c>
      <c r="C2568">
        <v>-3.779296875</v>
      </c>
      <c r="D2568">
        <v>-70.3125</v>
      </c>
      <c r="E2568">
        <v>71</v>
      </c>
      <c r="F2568">
        <v>103</v>
      </c>
      <c r="I2568" t="str">
        <f t="shared" si="80"/>
        <v>NO</v>
      </c>
      <c r="J2568" t="str">
        <f t="shared" si="81"/>
        <v>NO</v>
      </c>
    </row>
    <row r="2569" spans="1:10" x14ac:dyDescent="0.25">
      <c r="A2569">
        <v>53.264769319999999</v>
      </c>
      <c r="B2569">
        <v>26763</v>
      </c>
      <c r="C2569">
        <v>-4.39453125</v>
      </c>
      <c r="D2569">
        <v>-61.5234375</v>
      </c>
      <c r="E2569">
        <v>71</v>
      </c>
      <c r="F2569">
        <v>103</v>
      </c>
      <c r="I2569" t="str">
        <f t="shared" si="80"/>
        <v>NO</v>
      </c>
      <c r="J2569" t="str">
        <f t="shared" si="81"/>
        <v>NO</v>
      </c>
    </row>
    <row r="2570" spans="1:10" x14ac:dyDescent="0.25">
      <c r="A2570">
        <v>53.275769709999999</v>
      </c>
      <c r="B2570">
        <v>26773</v>
      </c>
      <c r="C2570">
        <v>-5.009765625</v>
      </c>
      <c r="D2570">
        <v>-55.930396999999999</v>
      </c>
      <c r="E2570">
        <v>71</v>
      </c>
      <c r="F2570">
        <v>103</v>
      </c>
      <c r="I2570" t="str">
        <f t="shared" si="80"/>
        <v>NO</v>
      </c>
      <c r="J2570" t="str">
        <f t="shared" si="81"/>
        <v>NO</v>
      </c>
    </row>
    <row r="2571" spans="1:10" x14ac:dyDescent="0.25">
      <c r="A2571">
        <v>53.285772799999997</v>
      </c>
      <c r="B2571">
        <v>26784</v>
      </c>
      <c r="C2571">
        <v>-5.537109375</v>
      </c>
      <c r="D2571">
        <v>-52.734375</v>
      </c>
      <c r="E2571">
        <v>71</v>
      </c>
      <c r="F2571">
        <v>103</v>
      </c>
      <c r="I2571" t="str">
        <f t="shared" si="80"/>
        <v>NO</v>
      </c>
      <c r="J2571" t="str">
        <f t="shared" si="81"/>
        <v>NO</v>
      </c>
    </row>
    <row r="2572" spans="1:10" x14ac:dyDescent="0.25">
      <c r="A2572">
        <v>53.29677272</v>
      </c>
      <c r="B2572">
        <v>26794</v>
      </c>
      <c r="C2572">
        <v>-6.064453125</v>
      </c>
      <c r="D2572">
        <v>-47.9403419</v>
      </c>
      <c r="E2572">
        <v>71</v>
      </c>
      <c r="F2572">
        <v>103</v>
      </c>
      <c r="I2572" t="str">
        <f t="shared" si="80"/>
        <v>NO</v>
      </c>
      <c r="J2572" t="str">
        <f t="shared" si="81"/>
        <v>NO</v>
      </c>
    </row>
    <row r="2573" spans="1:10" x14ac:dyDescent="0.25">
      <c r="A2573">
        <v>53.306773190000001</v>
      </c>
      <c r="B2573">
        <v>26805</v>
      </c>
      <c r="C2573">
        <v>-6.50390625</v>
      </c>
      <c r="D2573">
        <v>-43.9453125</v>
      </c>
      <c r="E2573">
        <v>71</v>
      </c>
      <c r="F2573">
        <v>103</v>
      </c>
      <c r="I2573" t="str">
        <f t="shared" si="80"/>
        <v>NO</v>
      </c>
      <c r="J2573" t="str">
        <f t="shared" si="81"/>
        <v>NO</v>
      </c>
    </row>
    <row r="2574" spans="1:10" x14ac:dyDescent="0.25">
      <c r="A2574">
        <v>53.317769769999998</v>
      </c>
      <c r="B2574">
        <v>26815</v>
      </c>
      <c r="C2574">
        <v>-6.943359375</v>
      </c>
      <c r="D2574">
        <v>-39.9502831</v>
      </c>
      <c r="E2574">
        <v>71</v>
      </c>
      <c r="F2574">
        <v>103</v>
      </c>
      <c r="I2574" t="str">
        <f t="shared" si="80"/>
        <v>NO</v>
      </c>
      <c r="J2574" t="str">
        <f t="shared" si="81"/>
        <v>NO</v>
      </c>
    </row>
    <row r="2575" spans="1:10" x14ac:dyDescent="0.25">
      <c r="A2575">
        <v>53.327772619999998</v>
      </c>
      <c r="B2575">
        <v>26826</v>
      </c>
      <c r="C2575">
        <v>-7.294921875</v>
      </c>
      <c r="D2575">
        <v>-35.15625</v>
      </c>
      <c r="E2575">
        <v>71</v>
      </c>
      <c r="F2575">
        <v>103</v>
      </c>
      <c r="I2575" t="str">
        <f t="shared" si="80"/>
        <v>NO</v>
      </c>
      <c r="J2575" t="str">
        <f t="shared" si="81"/>
        <v>NO</v>
      </c>
    </row>
    <row r="2576" spans="1:10" x14ac:dyDescent="0.25">
      <c r="A2576">
        <v>53.337769270000003</v>
      </c>
      <c r="B2576">
        <v>26836</v>
      </c>
      <c r="C2576">
        <v>-7.55859375</v>
      </c>
      <c r="D2576">
        <v>-26.3671875</v>
      </c>
      <c r="E2576">
        <v>71</v>
      </c>
      <c r="F2576">
        <v>103</v>
      </c>
      <c r="I2576" t="str">
        <f t="shared" si="80"/>
        <v>NO</v>
      </c>
      <c r="J2576" t="str">
        <f t="shared" si="81"/>
        <v>NO</v>
      </c>
    </row>
    <row r="2577" spans="1:10" x14ac:dyDescent="0.25">
      <c r="A2577">
        <v>53.348770620000003</v>
      </c>
      <c r="B2577">
        <v>26846</v>
      </c>
      <c r="C2577">
        <v>-7.822265625</v>
      </c>
      <c r="D2577">
        <v>-23.970171000000001</v>
      </c>
      <c r="E2577">
        <v>71</v>
      </c>
      <c r="F2577">
        <v>103</v>
      </c>
      <c r="I2577" t="str">
        <f t="shared" si="80"/>
        <v>NO</v>
      </c>
      <c r="J2577" t="str">
        <f t="shared" si="81"/>
        <v>NO</v>
      </c>
    </row>
    <row r="2578" spans="1:10" x14ac:dyDescent="0.25">
      <c r="A2578">
        <v>53.358772039999998</v>
      </c>
      <c r="B2578">
        <v>26857</v>
      </c>
      <c r="C2578">
        <v>-7.998046875</v>
      </c>
      <c r="D2578">
        <v>-17.578125</v>
      </c>
      <c r="E2578">
        <v>71</v>
      </c>
      <c r="F2578">
        <v>103</v>
      </c>
      <c r="I2578" t="str">
        <f t="shared" si="80"/>
        <v>NO</v>
      </c>
      <c r="J2578" t="str">
        <f t="shared" si="81"/>
        <v>YES</v>
      </c>
    </row>
    <row r="2579" spans="1:10" x14ac:dyDescent="0.25">
      <c r="A2579">
        <v>53.369773629999997</v>
      </c>
      <c r="B2579">
        <v>26867</v>
      </c>
      <c r="C2579">
        <v>-8.0859375</v>
      </c>
      <c r="D2579">
        <v>-7.9900570000000002</v>
      </c>
      <c r="E2579">
        <v>71</v>
      </c>
      <c r="F2579">
        <v>103</v>
      </c>
      <c r="I2579" t="str">
        <f t="shared" si="80"/>
        <v>NO</v>
      </c>
      <c r="J2579" t="str">
        <f t="shared" si="81"/>
        <v>NO</v>
      </c>
    </row>
    <row r="2580" spans="1:10" x14ac:dyDescent="0.25">
      <c r="A2580">
        <v>53.379769799999998</v>
      </c>
      <c r="B2580">
        <v>26878</v>
      </c>
      <c r="C2580">
        <v>-8.0859375</v>
      </c>
      <c r="D2580">
        <v>0</v>
      </c>
      <c r="E2580">
        <v>71</v>
      </c>
      <c r="F2580">
        <v>103</v>
      </c>
      <c r="I2580" t="str">
        <f t="shared" si="80"/>
        <v>NO</v>
      </c>
      <c r="J2580" t="str">
        <f t="shared" si="81"/>
        <v>YES</v>
      </c>
    </row>
    <row r="2581" spans="1:10" x14ac:dyDescent="0.25">
      <c r="A2581">
        <v>53.390769480000003</v>
      </c>
      <c r="B2581">
        <v>26888</v>
      </c>
      <c r="C2581">
        <v>-8.0859375</v>
      </c>
      <c r="D2581">
        <v>0</v>
      </c>
      <c r="E2581">
        <v>71</v>
      </c>
      <c r="F2581">
        <v>103</v>
      </c>
      <c r="I2581" t="str">
        <f t="shared" si="80"/>
        <v>NO</v>
      </c>
      <c r="J2581" t="str">
        <f t="shared" si="81"/>
        <v>NO</v>
      </c>
    </row>
    <row r="2582" spans="1:10" x14ac:dyDescent="0.25">
      <c r="A2582">
        <v>53.400773049999998</v>
      </c>
      <c r="B2582">
        <v>26899</v>
      </c>
      <c r="C2582">
        <v>-7.998046875</v>
      </c>
      <c r="D2582">
        <v>7.9900570000000002</v>
      </c>
      <c r="E2582">
        <v>71</v>
      </c>
      <c r="F2582">
        <v>103</v>
      </c>
      <c r="I2582" t="str">
        <f t="shared" si="80"/>
        <v>NO</v>
      </c>
      <c r="J2582" t="str">
        <f t="shared" si="81"/>
        <v>NO</v>
      </c>
    </row>
    <row r="2583" spans="1:10" x14ac:dyDescent="0.25">
      <c r="A2583">
        <v>53.411770580000002</v>
      </c>
      <c r="B2583">
        <v>26909</v>
      </c>
      <c r="C2583">
        <v>-7.734375</v>
      </c>
      <c r="D2583">
        <v>26.3671875</v>
      </c>
      <c r="E2583">
        <v>71</v>
      </c>
      <c r="F2583">
        <v>103</v>
      </c>
      <c r="I2583" t="str">
        <f t="shared" si="80"/>
        <v>NO</v>
      </c>
      <c r="J2583" t="str">
        <f t="shared" si="81"/>
        <v>NO</v>
      </c>
    </row>
    <row r="2584" spans="1:10" x14ac:dyDescent="0.25">
      <c r="A2584">
        <v>53.421769619999999</v>
      </c>
      <c r="B2584">
        <v>26919</v>
      </c>
      <c r="C2584">
        <v>-7.55859375</v>
      </c>
      <c r="D2584">
        <v>15.980114</v>
      </c>
      <c r="E2584">
        <v>71</v>
      </c>
      <c r="F2584">
        <v>103</v>
      </c>
      <c r="I2584" t="str">
        <f t="shared" si="80"/>
        <v>NO</v>
      </c>
      <c r="J2584" t="str">
        <f t="shared" si="81"/>
        <v>NO</v>
      </c>
    </row>
    <row r="2585" spans="1:10" x14ac:dyDescent="0.25">
      <c r="A2585">
        <v>53.431771519999998</v>
      </c>
      <c r="B2585">
        <v>26930</v>
      </c>
      <c r="C2585">
        <v>-7.20703125</v>
      </c>
      <c r="D2585">
        <v>35.15625</v>
      </c>
      <c r="E2585">
        <v>71</v>
      </c>
      <c r="F2585">
        <v>103</v>
      </c>
      <c r="I2585" t="str">
        <f t="shared" si="80"/>
        <v>NO</v>
      </c>
      <c r="J2585" t="str">
        <f t="shared" si="81"/>
        <v>NO</v>
      </c>
    </row>
    <row r="2586" spans="1:10" x14ac:dyDescent="0.25">
      <c r="A2586">
        <v>53.442773340000002</v>
      </c>
      <c r="B2586">
        <v>26940</v>
      </c>
      <c r="C2586">
        <v>-6.85546875</v>
      </c>
      <c r="D2586">
        <v>31.960228000000001</v>
      </c>
      <c r="E2586">
        <v>71</v>
      </c>
      <c r="F2586">
        <v>103</v>
      </c>
      <c r="I2586" t="str">
        <f t="shared" si="80"/>
        <v>NO</v>
      </c>
      <c r="J2586" t="str">
        <f t="shared" si="81"/>
        <v>NO</v>
      </c>
    </row>
    <row r="2587" spans="1:10" x14ac:dyDescent="0.25">
      <c r="A2587">
        <v>53.452770229999999</v>
      </c>
      <c r="B2587">
        <v>26951</v>
      </c>
      <c r="C2587">
        <v>-6.416015625</v>
      </c>
      <c r="D2587">
        <v>43.9453125</v>
      </c>
      <c r="E2587">
        <v>71</v>
      </c>
      <c r="F2587">
        <v>103</v>
      </c>
      <c r="I2587" t="str">
        <f t="shared" si="80"/>
        <v>NO</v>
      </c>
      <c r="J2587" t="str">
        <f t="shared" si="81"/>
        <v>NO</v>
      </c>
    </row>
    <row r="2588" spans="1:10" x14ac:dyDescent="0.25">
      <c r="A2588">
        <v>53.463769669999998</v>
      </c>
      <c r="B2588">
        <v>26961</v>
      </c>
      <c r="C2588">
        <v>-5.9765625</v>
      </c>
      <c r="D2588">
        <v>43.9453125</v>
      </c>
      <c r="E2588">
        <v>71</v>
      </c>
      <c r="F2588">
        <v>103</v>
      </c>
      <c r="I2588" t="str">
        <f t="shared" si="80"/>
        <v>NO</v>
      </c>
      <c r="J2588" t="str">
        <f t="shared" si="81"/>
        <v>NO</v>
      </c>
    </row>
    <row r="2589" spans="1:10" x14ac:dyDescent="0.25">
      <c r="A2589">
        <v>53.473770379999998</v>
      </c>
      <c r="B2589">
        <v>26971</v>
      </c>
      <c r="C2589">
        <v>-5.44921875</v>
      </c>
      <c r="D2589">
        <v>47.9403419</v>
      </c>
      <c r="E2589">
        <v>71</v>
      </c>
      <c r="F2589">
        <v>103</v>
      </c>
      <c r="I2589" t="str">
        <f t="shared" si="80"/>
        <v>NO</v>
      </c>
      <c r="J2589" t="str">
        <f t="shared" si="81"/>
        <v>NO</v>
      </c>
    </row>
    <row r="2590" spans="1:10" x14ac:dyDescent="0.25">
      <c r="A2590">
        <v>53.484773400000002</v>
      </c>
      <c r="B2590">
        <v>26982</v>
      </c>
      <c r="C2590">
        <v>-4.921875</v>
      </c>
      <c r="D2590">
        <v>52.734375</v>
      </c>
      <c r="E2590">
        <v>71</v>
      </c>
      <c r="F2590">
        <v>103</v>
      </c>
      <c r="I2590" t="str">
        <f t="shared" si="80"/>
        <v>NO</v>
      </c>
      <c r="J2590" t="str">
        <f t="shared" si="81"/>
        <v>NO</v>
      </c>
    </row>
    <row r="2591" spans="1:10" x14ac:dyDescent="0.25">
      <c r="A2591">
        <v>53.494771239999999</v>
      </c>
      <c r="B2591">
        <v>26992</v>
      </c>
      <c r="C2591">
        <v>-4.306640625</v>
      </c>
      <c r="D2591">
        <v>55.930396999999999</v>
      </c>
      <c r="E2591">
        <v>71</v>
      </c>
      <c r="F2591">
        <v>103</v>
      </c>
      <c r="I2591" t="str">
        <f t="shared" si="80"/>
        <v>NO</v>
      </c>
      <c r="J2591" t="str">
        <f t="shared" si="81"/>
        <v>NO</v>
      </c>
    </row>
    <row r="2592" spans="1:10" x14ac:dyDescent="0.25">
      <c r="A2592">
        <v>53.504772899999999</v>
      </c>
      <c r="B2592">
        <v>27003</v>
      </c>
      <c r="C2592">
        <v>-3.69140625</v>
      </c>
      <c r="D2592">
        <v>61.5234375</v>
      </c>
      <c r="E2592">
        <v>71</v>
      </c>
      <c r="F2592">
        <v>103</v>
      </c>
      <c r="I2592" t="str">
        <f t="shared" si="80"/>
        <v>NO</v>
      </c>
      <c r="J2592" t="str">
        <f t="shared" si="81"/>
        <v>NO</v>
      </c>
    </row>
    <row r="2593" spans="1:10" x14ac:dyDescent="0.25">
      <c r="A2593">
        <v>53.515772579999997</v>
      </c>
      <c r="B2593">
        <v>27013</v>
      </c>
      <c r="C2593">
        <v>-3.076171875</v>
      </c>
      <c r="D2593">
        <v>55.930396999999999</v>
      </c>
      <c r="E2593">
        <v>71</v>
      </c>
      <c r="F2593">
        <v>103</v>
      </c>
      <c r="I2593" t="str">
        <f t="shared" si="80"/>
        <v>NO</v>
      </c>
      <c r="J2593" t="str">
        <f t="shared" si="81"/>
        <v>NO</v>
      </c>
    </row>
    <row r="2594" spans="1:10" x14ac:dyDescent="0.25">
      <c r="A2594">
        <v>53.52576947</v>
      </c>
      <c r="B2594">
        <v>27024</v>
      </c>
      <c r="C2594">
        <v>-2.28515625</v>
      </c>
      <c r="D2594">
        <v>79.1015625</v>
      </c>
      <c r="E2594">
        <v>71</v>
      </c>
      <c r="F2594">
        <v>103</v>
      </c>
      <c r="I2594" t="str">
        <f t="shared" si="80"/>
        <v>NO</v>
      </c>
      <c r="J2594" t="str">
        <f t="shared" si="81"/>
        <v>NO</v>
      </c>
    </row>
    <row r="2595" spans="1:10" x14ac:dyDescent="0.25">
      <c r="A2595">
        <v>53.536770109999999</v>
      </c>
      <c r="B2595">
        <v>27034</v>
      </c>
      <c r="C2595">
        <v>-1.58203125</v>
      </c>
      <c r="D2595">
        <v>70.3125</v>
      </c>
      <c r="E2595">
        <v>71</v>
      </c>
      <c r="F2595">
        <v>103</v>
      </c>
      <c r="I2595" t="str">
        <f t="shared" si="80"/>
        <v>NO</v>
      </c>
      <c r="J2595" t="str">
        <f t="shared" si="81"/>
        <v>NO</v>
      </c>
    </row>
    <row r="2596" spans="1:10" x14ac:dyDescent="0.25">
      <c r="A2596">
        <v>53.546769859999998</v>
      </c>
      <c r="B2596">
        <v>27044</v>
      </c>
      <c r="C2596">
        <v>-0.87890625</v>
      </c>
      <c r="D2596">
        <v>63.9204559</v>
      </c>
      <c r="E2596">
        <v>71</v>
      </c>
      <c r="F2596">
        <v>103</v>
      </c>
      <c r="I2596" t="str">
        <f t="shared" si="80"/>
        <v>NO</v>
      </c>
      <c r="J2596" t="str">
        <f t="shared" si="81"/>
        <v>NO</v>
      </c>
    </row>
    <row r="2597" spans="1:10" x14ac:dyDescent="0.25">
      <c r="A2597">
        <v>53.556771759999997</v>
      </c>
      <c r="B2597">
        <v>27055</v>
      </c>
      <c r="C2597">
        <v>-0.17578125</v>
      </c>
      <c r="D2597">
        <v>70.3125</v>
      </c>
      <c r="E2597">
        <v>71</v>
      </c>
      <c r="F2597">
        <v>103</v>
      </c>
      <c r="I2597" t="str">
        <f t="shared" si="80"/>
        <v>NO</v>
      </c>
      <c r="J2597" t="str">
        <f t="shared" si="81"/>
        <v>NO</v>
      </c>
    </row>
    <row r="2598" spans="1:10" x14ac:dyDescent="0.25">
      <c r="A2598">
        <v>53.567770000000003</v>
      </c>
      <c r="B2598">
        <v>27065</v>
      </c>
      <c r="C2598">
        <v>0.52734375</v>
      </c>
      <c r="D2598">
        <v>63.9204559</v>
      </c>
      <c r="E2598">
        <v>71</v>
      </c>
      <c r="F2598">
        <v>103</v>
      </c>
      <c r="I2598" t="str">
        <f t="shared" si="80"/>
        <v>NO</v>
      </c>
      <c r="J2598" t="str">
        <f t="shared" si="81"/>
        <v>NO</v>
      </c>
    </row>
    <row r="2599" spans="1:10" x14ac:dyDescent="0.25">
      <c r="A2599">
        <v>53.577769519999997</v>
      </c>
      <c r="B2599">
        <v>27076</v>
      </c>
      <c r="C2599">
        <v>1.23046875</v>
      </c>
      <c r="D2599">
        <v>70.3125</v>
      </c>
      <c r="E2599">
        <v>71</v>
      </c>
      <c r="F2599">
        <v>103</v>
      </c>
      <c r="I2599" t="str">
        <f t="shared" si="80"/>
        <v>NO</v>
      </c>
      <c r="J2599" t="str">
        <f t="shared" si="81"/>
        <v>NO</v>
      </c>
    </row>
    <row r="2600" spans="1:10" x14ac:dyDescent="0.25">
      <c r="A2600">
        <v>53.588773250000003</v>
      </c>
      <c r="B2600">
        <v>27086</v>
      </c>
      <c r="C2600">
        <v>1.93359375</v>
      </c>
      <c r="D2600">
        <v>63.9204559</v>
      </c>
      <c r="E2600">
        <v>71</v>
      </c>
      <c r="F2600">
        <v>103</v>
      </c>
      <c r="I2600" t="str">
        <f t="shared" si="80"/>
        <v>NO</v>
      </c>
      <c r="J2600" t="str">
        <f t="shared" si="81"/>
        <v>NO</v>
      </c>
    </row>
    <row r="2601" spans="1:10" x14ac:dyDescent="0.25">
      <c r="A2601">
        <v>53.598770379999998</v>
      </c>
      <c r="B2601">
        <v>27097</v>
      </c>
      <c r="C2601">
        <v>2.63671875</v>
      </c>
      <c r="D2601">
        <v>70.3125</v>
      </c>
      <c r="E2601">
        <v>71</v>
      </c>
      <c r="F2601">
        <v>103</v>
      </c>
      <c r="I2601" t="str">
        <f t="shared" si="80"/>
        <v>NO</v>
      </c>
      <c r="J2601" t="str">
        <f t="shared" si="81"/>
        <v>NO</v>
      </c>
    </row>
    <row r="2602" spans="1:10" x14ac:dyDescent="0.25">
      <c r="A2602">
        <v>53.609772919999997</v>
      </c>
      <c r="B2602">
        <v>27107</v>
      </c>
      <c r="C2602">
        <v>3.33984375</v>
      </c>
      <c r="D2602">
        <v>70.3125</v>
      </c>
      <c r="E2602">
        <v>71</v>
      </c>
      <c r="F2602">
        <v>103</v>
      </c>
      <c r="I2602" t="str">
        <f t="shared" si="80"/>
        <v>NO</v>
      </c>
      <c r="J2602" t="str">
        <f t="shared" si="81"/>
        <v>NO</v>
      </c>
    </row>
    <row r="2603" spans="1:10" x14ac:dyDescent="0.25">
      <c r="A2603">
        <v>53.619770529999997</v>
      </c>
      <c r="B2603">
        <v>27117</v>
      </c>
      <c r="C2603">
        <v>3.955078125</v>
      </c>
      <c r="D2603">
        <v>55.930396999999999</v>
      </c>
      <c r="E2603">
        <v>71</v>
      </c>
      <c r="F2603">
        <v>103</v>
      </c>
      <c r="I2603" t="str">
        <f t="shared" si="80"/>
        <v>NO</v>
      </c>
      <c r="J2603" t="str">
        <f t="shared" si="81"/>
        <v>NO</v>
      </c>
    </row>
    <row r="2604" spans="1:10" x14ac:dyDescent="0.25">
      <c r="A2604">
        <v>53.630773069999996</v>
      </c>
      <c r="B2604">
        <v>27128</v>
      </c>
      <c r="C2604">
        <v>4.5703125</v>
      </c>
      <c r="D2604">
        <v>61.5234375</v>
      </c>
      <c r="E2604">
        <v>71</v>
      </c>
      <c r="F2604">
        <v>103</v>
      </c>
      <c r="I2604" t="str">
        <f t="shared" si="80"/>
        <v>NO</v>
      </c>
      <c r="J2604" t="str">
        <f t="shared" si="81"/>
        <v>NO</v>
      </c>
    </row>
    <row r="2605" spans="1:10" x14ac:dyDescent="0.25">
      <c r="A2605">
        <v>53.640786650000003</v>
      </c>
      <c r="B2605">
        <v>27138</v>
      </c>
      <c r="C2605">
        <v>5.09765625</v>
      </c>
      <c r="D2605">
        <v>47.9403419</v>
      </c>
      <c r="E2605">
        <v>71</v>
      </c>
      <c r="F2605">
        <v>103</v>
      </c>
      <c r="I2605" t="str">
        <f t="shared" si="80"/>
        <v>NO</v>
      </c>
      <c r="J2605" t="str">
        <f t="shared" si="81"/>
        <v>NO</v>
      </c>
    </row>
    <row r="2606" spans="1:10" x14ac:dyDescent="0.25">
      <c r="A2606">
        <v>53.650786400000001</v>
      </c>
      <c r="B2606">
        <v>27149</v>
      </c>
      <c r="C2606">
        <v>5.625</v>
      </c>
      <c r="D2606">
        <v>52.734375</v>
      </c>
      <c r="E2606">
        <v>71</v>
      </c>
      <c r="F2606">
        <v>103</v>
      </c>
      <c r="I2606" t="str">
        <f t="shared" si="80"/>
        <v>NO</v>
      </c>
      <c r="J2606" t="str">
        <f t="shared" si="81"/>
        <v>NO</v>
      </c>
    </row>
    <row r="2607" spans="1:10" x14ac:dyDescent="0.25">
      <c r="A2607">
        <v>53.661786560000003</v>
      </c>
      <c r="B2607">
        <v>27159</v>
      </c>
      <c r="C2607">
        <v>6.064453125</v>
      </c>
      <c r="D2607">
        <v>39.9502831</v>
      </c>
      <c r="E2607">
        <v>71</v>
      </c>
      <c r="F2607">
        <v>103</v>
      </c>
      <c r="I2607" t="str">
        <f t="shared" si="80"/>
        <v>NO</v>
      </c>
      <c r="J2607" t="str">
        <f t="shared" si="81"/>
        <v>NO</v>
      </c>
    </row>
    <row r="2608" spans="1:10" x14ac:dyDescent="0.25">
      <c r="A2608">
        <v>53.671787979999998</v>
      </c>
      <c r="B2608">
        <v>27170</v>
      </c>
      <c r="C2608">
        <v>6.50390625</v>
      </c>
      <c r="D2608">
        <v>43.9453125</v>
      </c>
      <c r="E2608">
        <v>71</v>
      </c>
      <c r="F2608">
        <v>103</v>
      </c>
      <c r="I2608" t="str">
        <f t="shared" si="80"/>
        <v>NO</v>
      </c>
      <c r="J2608" t="str">
        <f t="shared" si="81"/>
        <v>NO</v>
      </c>
    </row>
    <row r="2609" spans="1:10" x14ac:dyDescent="0.25">
      <c r="A2609">
        <v>53.681785820000002</v>
      </c>
      <c r="B2609">
        <v>27180</v>
      </c>
      <c r="C2609">
        <v>6.85546875</v>
      </c>
      <c r="D2609">
        <v>35.15625</v>
      </c>
      <c r="E2609">
        <v>71</v>
      </c>
      <c r="F2609">
        <v>103</v>
      </c>
      <c r="I2609" t="str">
        <f t="shared" si="80"/>
        <v>NO</v>
      </c>
      <c r="J2609" t="str">
        <f t="shared" si="81"/>
        <v>NO</v>
      </c>
    </row>
    <row r="2610" spans="1:10" x14ac:dyDescent="0.25">
      <c r="A2610">
        <v>53.692786220000002</v>
      </c>
      <c r="B2610">
        <v>27190</v>
      </c>
      <c r="C2610">
        <v>7.20703125</v>
      </c>
      <c r="D2610">
        <v>31.960228000000001</v>
      </c>
      <c r="E2610">
        <v>71</v>
      </c>
      <c r="F2610">
        <v>103</v>
      </c>
      <c r="I2610" t="str">
        <f t="shared" si="80"/>
        <v>NO</v>
      </c>
      <c r="J2610" t="str">
        <f t="shared" si="81"/>
        <v>NO</v>
      </c>
    </row>
    <row r="2611" spans="1:10" x14ac:dyDescent="0.25">
      <c r="A2611">
        <v>53.70278716</v>
      </c>
      <c r="B2611">
        <v>27201</v>
      </c>
      <c r="C2611">
        <v>7.470703125</v>
      </c>
      <c r="D2611">
        <v>26.3671875</v>
      </c>
      <c r="E2611">
        <v>71</v>
      </c>
      <c r="F2611">
        <v>103</v>
      </c>
      <c r="I2611" t="str">
        <f t="shared" si="80"/>
        <v>NO</v>
      </c>
      <c r="J2611" t="str">
        <f t="shared" si="81"/>
        <v>NO</v>
      </c>
    </row>
    <row r="2612" spans="1:10" x14ac:dyDescent="0.25">
      <c r="A2612">
        <v>53.713785649999998</v>
      </c>
      <c r="B2612">
        <v>27211</v>
      </c>
      <c r="C2612">
        <v>7.646484375</v>
      </c>
      <c r="D2612">
        <v>15.980114</v>
      </c>
      <c r="E2612">
        <v>71</v>
      </c>
      <c r="F2612">
        <v>103</v>
      </c>
      <c r="I2612" t="str">
        <f t="shared" si="80"/>
        <v>NO</v>
      </c>
      <c r="J2612" t="str">
        <f t="shared" si="81"/>
        <v>NO</v>
      </c>
    </row>
    <row r="2613" spans="1:10" x14ac:dyDescent="0.25">
      <c r="A2613">
        <v>53.723785880000001</v>
      </c>
      <c r="B2613">
        <v>27222</v>
      </c>
      <c r="C2613">
        <v>7.734375</v>
      </c>
      <c r="D2613">
        <v>8.7890625</v>
      </c>
      <c r="E2613">
        <v>71</v>
      </c>
      <c r="F2613">
        <v>103</v>
      </c>
      <c r="I2613" t="str">
        <f t="shared" si="80"/>
        <v>NO</v>
      </c>
      <c r="J2613" t="str">
        <f t="shared" si="81"/>
        <v>NO</v>
      </c>
    </row>
    <row r="2614" spans="1:10" x14ac:dyDescent="0.25">
      <c r="A2614">
        <v>53.734786990000003</v>
      </c>
      <c r="B2614">
        <v>27232</v>
      </c>
      <c r="C2614">
        <v>7.822265625</v>
      </c>
      <c r="D2614">
        <v>7.9900570000000002</v>
      </c>
      <c r="E2614">
        <v>71</v>
      </c>
      <c r="F2614">
        <v>103</v>
      </c>
      <c r="I2614" t="str">
        <f t="shared" si="80"/>
        <v>NO</v>
      </c>
      <c r="J2614" t="str">
        <f t="shared" si="81"/>
        <v>NO</v>
      </c>
    </row>
    <row r="2615" spans="1:10" x14ac:dyDescent="0.25">
      <c r="A2615">
        <v>53.744787219999999</v>
      </c>
      <c r="B2615">
        <v>27243</v>
      </c>
      <c r="C2615">
        <v>7.822265625</v>
      </c>
      <c r="D2615">
        <v>0</v>
      </c>
      <c r="E2615">
        <v>71</v>
      </c>
      <c r="F2615">
        <v>103</v>
      </c>
      <c r="I2615" t="str">
        <f t="shared" si="80"/>
        <v>YES</v>
      </c>
      <c r="J2615" t="str">
        <f t="shared" si="81"/>
        <v>NO</v>
      </c>
    </row>
    <row r="2616" spans="1:10" x14ac:dyDescent="0.25">
      <c r="A2616">
        <v>53.75478768</v>
      </c>
      <c r="B2616">
        <v>27253</v>
      </c>
      <c r="C2616">
        <v>7.822265625</v>
      </c>
      <c r="D2616">
        <v>0</v>
      </c>
      <c r="E2616">
        <v>71</v>
      </c>
      <c r="F2616">
        <v>103</v>
      </c>
      <c r="I2616" t="str">
        <f t="shared" si="80"/>
        <v>NO</v>
      </c>
      <c r="J2616" t="str">
        <f t="shared" si="81"/>
        <v>NO</v>
      </c>
    </row>
    <row r="2617" spans="1:10" x14ac:dyDescent="0.25">
      <c r="A2617">
        <v>53.765785690000001</v>
      </c>
      <c r="B2617">
        <v>27263</v>
      </c>
      <c r="C2617">
        <v>7.646484375</v>
      </c>
      <c r="D2617">
        <v>-15.980114</v>
      </c>
      <c r="E2617">
        <v>71</v>
      </c>
      <c r="F2617">
        <v>103</v>
      </c>
      <c r="I2617" t="str">
        <f t="shared" si="80"/>
        <v>NO</v>
      </c>
      <c r="J2617" t="str">
        <f t="shared" si="81"/>
        <v>NO</v>
      </c>
    </row>
    <row r="2618" spans="1:10" x14ac:dyDescent="0.25">
      <c r="A2618">
        <v>53.775786160000003</v>
      </c>
      <c r="B2618">
        <v>27274</v>
      </c>
      <c r="C2618">
        <v>7.470703125</v>
      </c>
      <c r="D2618">
        <v>-17.578125</v>
      </c>
      <c r="E2618">
        <v>71</v>
      </c>
      <c r="F2618">
        <v>103</v>
      </c>
      <c r="I2618" t="str">
        <f t="shared" si="80"/>
        <v>NO</v>
      </c>
      <c r="J2618" t="str">
        <f t="shared" si="81"/>
        <v>NO</v>
      </c>
    </row>
    <row r="2619" spans="1:10" x14ac:dyDescent="0.25">
      <c r="A2619">
        <v>53.786787029999999</v>
      </c>
      <c r="B2619">
        <v>27284</v>
      </c>
      <c r="C2619">
        <v>7.20703125</v>
      </c>
      <c r="D2619">
        <v>-23.970171000000001</v>
      </c>
      <c r="E2619">
        <v>71</v>
      </c>
      <c r="F2619">
        <v>103</v>
      </c>
      <c r="I2619" t="str">
        <f t="shared" si="80"/>
        <v>NO</v>
      </c>
      <c r="J2619" t="str">
        <f t="shared" si="81"/>
        <v>NO</v>
      </c>
    </row>
    <row r="2620" spans="1:10" x14ac:dyDescent="0.25">
      <c r="A2620">
        <v>53.796786310000002</v>
      </c>
      <c r="B2620">
        <v>27295</v>
      </c>
      <c r="C2620">
        <v>6.943359375</v>
      </c>
      <c r="D2620">
        <v>-26.3671875</v>
      </c>
      <c r="E2620">
        <v>71</v>
      </c>
      <c r="F2620">
        <v>103</v>
      </c>
      <c r="I2620" t="str">
        <f t="shared" si="80"/>
        <v>NO</v>
      </c>
      <c r="J2620" t="str">
        <f t="shared" si="81"/>
        <v>NO</v>
      </c>
    </row>
    <row r="2621" spans="1:10" x14ac:dyDescent="0.25">
      <c r="A2621">
        <v>53.807886600000003</v>
      </c>
      <c r="B2621">
        <v>27305</v>
      </c>
      <c r="C2621">
        <v>6.591796875</v>
      </c>
      <c r="D2621">
        <v>-31.960228000000001</v>
      </c>
      <c r="E2621">
        <v>71</v>
      </c>
      <c r="F2621">
        <v>103</v>
      </c>
      <c r="I2621" t="str">
        <f t="shared" si="80"/>
        <v>NO</v>
      </c>
      <c r="J2621" t="str">
        <f t="shared" si="81"/>
        <v>NO</v>
      </c>
    </row>
    <row r="2622" spans="1:10" x14ac:dyDescent="0.25">
      <c r="A2622">
        <v>53.818107599999998</v>
      </c>
      <c r="B2622">
        <v>27316</v>
      </c>
      <c r="C2622">
        <v>6.15234375</v>
      </c>
      <c r="D2622">
        <v>-43.9453125</v>
      </c>
      <c r="E2622">
        <v>71</v>
      </c>
      <c r="F2622">
        <v>103</v>
      </c>
      <c r="I2622" t="str">
        <f t="shared" si="80"/>
        <v>NO</v>
      </c>
      <c r="J2622" t="str">
        <f t="shared" si="81"/>
        <v>NO</v>
      </c>
    </row>
    <row r="2623" spans="1:10" x14ac:dyDescent="0.25">
      <c r="A2623">
        <v>53.82789373</v>
      </c>
      <c r="B2623">
        <v>27326</v>
      </c>
      <c r="C2623">
        <v>5.625</v>
      </c>
      <c r="D2623">
        <v>-52.734375</v>
      </c>
      <c r="E2623">
        <v>71</v>
      </c>
      <c r="F2623">
        <v>103</v>
      </c>
      <c r="I2623" t="str">
        <f t="shared" si="80"/>
        <v>NO</v>
      </c>
      <c r="J2623" t="str">
        <f t="shared" si="81"/>
        <v>NO</v>
      </c>
    </row>
    <row r="2624" spans="1:10" x14ac:dyDescent="0.25">
      <c r="A2624">
        <v>53.838892940000001</v>
      </c>
      <c r="B2624">
        <v>27336</v>
      </c>
      <c r="C2624">
        <v>5.185546875</v>
      </c>
      <c r="D2624">
        <v>-39.9502831</v>
      </c>
      <c r="E2624">
        <v>71</v>
      </c>
      <c r="F2624">
        <v>103</v>
      </c>
      <c r="I2624" t="str">
        <f t="shared" si="80"/>
        <v>NO</v>
      </c>
      <c r="J2624" t="str">
        <f t="shared" si="81"/>
        <v>NO</v>
      </c>
    </row>
    <row r="2625" spans="1:10" x14ac:dyDescent="0.25">
      <c r="A2625">
        <v>53.848894600000001</v>
      </c>
      <c r="B2625">
        <v>27347</v>
      </c>
      <c r="C2625">
        <v>4.5703125</v>
      </c>
      <c r="D2625">
        <v>-61.5234375</v>
      </c>
      <c r="E2625">
        <v>71</v>
      </c>
      <c r="F2625">
        <v>103</v>
      </c>
      <c r="I2625" t="str">
        <f t="shared" si="80"/>
        <v>NO</v>
      </c>
      <c r="J2625" t="str">
        <f t="shared" si="81"/>
        <v>NO</v>
      </c>
    </row>
    <row r="2626" spans="1:10" x14ac:dyDescent="0.25">
      <c r="A2626">
        <v>53.859894750000002</v>
      </c>
      <c r="B2626">
        <v>27357</v>
      </c>
      <c r="C2626">
        <v>3.955078125</v>
      </c>
      <c r="D2626">
        <v>-55.930396999999999</v>
      </c>
      <c r="E2626">
        <v>71</v>
      </c>
      <c r="F2626">
        <v>103</v>
      </c>
      <c r="I2626" t="str">
        <f t="shared" si="80"/>
        <v>NO</v>
      </c>
      <c r="J2626" t="str">
        <f t="shared" si="81"/>
        <v>NO</v>
      </c>
    </row>
    <row r="2627" spans="1:10" x14ac:dyDescent="0.25">
      <c r="A2627">
        <v>53.86989355</v>
      </c>
      <c r="B2627">
        <v>27368</v>
      </c>
      <c r="C2627">
        <v>3.33984375</v>
      </c>
      <c r="D2627">
        <v>-61.5234375</v>
      </c>
      <c r="E2627">
        <v>71</v>
      </c>
      <c r="F2627">
        <v>103</v>
      </c>
      <c r="I2627" t="str">
        <f t="shared" si="80"/>
        <v>NO</v>
      </c>
      <c r="J2627" t="str">
        <f t="shared" si="81"/>
        <v>NO</v>
      </c>
    </row>
    <row r="2628" spans="1:10" x14ac:dyDescent="0.25">
      <c r="A2628">
        <v>53.879895930000004</v>
      </c>
      <c r="B2628">
        <v>27378</v>
      </c>
      <c r="C2628">
        <v>2.724609375</v>
      </c>
      <c r="D2628">
        <v>-55.930396999999999</v>
      </c>
      <c r="E2628">
        <v>71</v>
      </c>
      <c r="F2628">
        <v>103</v>
      </c>
      <c r="I2628" t="str">
        <f t="shared" si="80"/>
        <v>NO</v>
      </c>
      <c r="J2628" t="str">
        <f t="shared" si="81"/>
        <v>NO</v>
      </c>
    </row>
    <row r="2629" spans="1:10" x14ac:dyDescent="0.25">
      <c r="A2629">
        <v>53.890895839999999</v>
      </c>
      <c r="B2629">
        <v>27389</v>
      </c>
      <c r="C2629">
        <v>2.021484375</v>
      </c>
      <c r="D2629">
        <v>-70.3125</v>
      </c>
      <c r="E2629">
        <v>71</v>
      </c>
      <c r="F2629">
        <v>103</v>
      </c>
      <c r="I2629" t="str">
        <f t="shared" si="80"/>
        <v>NO</v>
      </c>
      <c r="J2629" t="str">
        <f t="shared" si="81"/>
        <v>NO</v>
      </c>
    </row>
    <row r="2630" spans="1:10" x14ac:dyDescent="0.25">
      <c r="A2630">
        <v>53.900892970000001</v>
      </c>
      <c r="B2630">
        <v>27399</v>
      </c>
      <c r="C2630">
        <v>1.318359375</v>
      </c>
      <c r="D2630">
        <v>-70.3125</v>
      </c>
      <c r="E2630">
        <v>71</v>
      </c>
      <c r="F2630">
        <v>103</v>
      </c>
      <c r="I2630" t="str">
        <f t="shared" ref="I2630:I2693" si="82">IF(AND(C2631=MAX(C2627:C2635), _xlfn.STDEV.P(C2627:C2635)&gt;$K$6),"YES","NO")</f>
        <v>NO</v>
      </c>
      <c r="J2630" t="str">
        <f t="shared" ref="J2630:J2693" si="83">IF(AND(C2631=MIN(C2627:C2635), _xlfn.STDEV.P(C2627:C2635)&gt;$K$6),"YES","NO")</f>
        <v>NO</v>
      </c>
    </row>
    <row r="2631" spans="1:10" x14ac:dyDescent="0.25">
      <c r="A2631">
        <v>53.911893130000003</v>
      </c>
      <c r="B2631">
        <v>27409</v>
      </c>
      <c r="C2631">
        <v>0.615234375</v>
      </c>
      <c r="D2631">
        <v>-63.9204559</v>
      </c>
      <c r="E2631">
        <v>71</v>
      </c>
      <c r="F2631">
        <v>103</v>
      </c>
      <c r="I2631" t="str">
        <f t="shared" si="82"/>
        <v>NO</v>
      </c>
      <c r="J2631" t="str">
        <f t="shared" si="83"/>
        <v>NO</v>
      </c>
    </row>
    <row r="2632" spans="1:10" x14ac:dyDescent="0.25">
      <c r="A2632">
        <v>53.92189407</v>
      </c>
      <c r="B2632">
        <v>27420</v>
      </c>
      <c r="C2632">
        <v>-0.17578125</v>
      </c>
      <c r="D2632">
        <v>-79.1015625</v>
      </c>
      <c r="E2632">
        <v>71</v>
      </c>
      <c r="F2632">
        <v>103</v>
      </c>
      <c r="I2632" t="str">
        <f t="shared" si="82"/>
        <v>NO</v>
      </c>
      <c r="J2632" t="str">
        <f t="shared" si="83"/>
        <v>NO</v>
      </c>
    </row>
    <row r="2633" spans="1:10" x14ac:dyDescent="0.25">
      <c r="A2633">
        <v>53.932894470000001</v>
      </c>
      <c r="B2633">
        <v>27430</v>
      </c>
      <c r="C2633">
        <v>-0.87890625</v>
      </c>
      <c r="D2633">
        <v>-63.9204559</v>
      </c>
      <c r="E2633">
        <v>71</v>
      </c>
      <c r="F2633">
        <v>103</v>
      </c>
      <c r="I2633" t="str">
        <f t="shared" si="82"/>
        <v>NO</v>
      </c>
      <c r="J2633" t="str">
        <f t="shared" si="83"/>
        <v>NO</v>
      </c>
    </row>
    <row r="2634" spans="1:10" x14ac:dyDescent="0.25">
      <c r="A2634">
        <v>53.942893269999999</v>
      </c>
      <c r="B2634">
        <v>27441</v>
      </c>
      <c r="C2634">
        <v>-1.494140625</v>
      </c>
      <c r="D2634">
        <v>-61.5234375</v>
      </c>
      <c r="E2634">
        <v>71</v>
      </c>
      <c r="F2634">
        <v>103</v>
      </c>
      <c r="I2634" t="str">
        <f t="shared" si="82"/>
        <v>NO</v>
      </c>
      <c r="J2634" t="str">
        <f t="shared" si="83"/>
        <v>NO</v>
      </c>
    </row>
    <row r="2635" spans="1:10" x14ac:dyDescent="0.25">
      <c r="A2635">
        <v>53.952893969999998</v>
      </c>
      <c r="B2635">
        <v>27451</v>
      </c>
      <c r="C2635">
        <v>-2.197265625</v>
      </c>
      <c r="D2635">
        <v>-70.3125</v>
      </c>
      <c r="E2635">
        <v>71</v>
      </c>
      <c r="F2635">
        <v>103</v>
      </c>
      <c r="I2635" t="str">
        <f t="shared" si="82"/>
        <v>NO</v>
      </c>
      <c r="J2635" t="str">
        <f t="shared" si="83"/>
        <v>NO</v>
      </c>
    </row>
    <row r="2636" spans="1:10" x14ac:dyDescent="0.25">
      <c r="A2636">
        <v>53.963894840000002</v>
      </c>
      <c r="B2636">
        <v>27462</v>
      </c>
      <c r="C2636">
        <v>-2.98828125</v>
      </c>
      <c r="D2636">
        <v>-71.910514800000001</v>
      </c>
      <c r="E2636">
        <v>71</v>
      </c>
      <c r="F2636">
        <v>103</v>
      </c>
      <c r="I2636" t="str">
        <f t="shared" si="82"/>
        <v>NO</v>
      </c>
      <c r="J2636" t="str">
        <f t="shared" si="83"/>
        <v>NO</v>
      </c>
    </row>
    <row r="2637" spans="1:10" x14ac:dyDescent="0.25">
      <c r="A2637">
        <v>53.973893400000001</v>
      </c>
      <c r="B2637">
        <v>27472</v>
      </c>
      <c r="C2637">
        <v>-3.603515625</v>
      </c>
      <c r="D2637">
        <v>-61.5234375</v>
      </c>
      <c r="E2637">
        <v>71</v>
      </c>
      <c r="F2637">
        <v>103</v>
      </c>
      <c r="I2637" t="str">
        <f t="shared" si="82"/>
        <v>NO</v>
      </c>
      <c r="J2637" t="str">
        <f t="shared" si="83"/>
        <v>NO</v>
      </c>
    </row>
    <row r="2638" spans="1:10" x14ac:dyDescent="0.25">
      <c r="A2638">
        <v>53.984893800000002</v>
      </c>
      <c r="B2638">
        <v>27482</v>
      </c>
      <c r="C2638">
        <v>-4.21875</v>
      </c>
      <c r="D2638">
        <v>-55.930396999999999</v>
      </c>
      <c r="E2638">
        <v>71</v>
      </c>
      <c r="F2638">
        <v>103</v>
      </c>
      <c r="I2638" t="str">
        <f t="shared" si="82"/>
        <v>NO</v>
      </c>
      <c r="J2638" t="str">
        <f t="shared" si="83"/>
        <v>NO</v>
      </c>
    </row>
    <row r="2639" spans="1:10" x14ac:dyDescent="0.25">
      <c r="A2639">
        <v>53.994894739999999</v>
      </c>
      <c r="B2639">
        <v>27493</v>
      </c>
      <c r="C2639">
        <v>-4.833984375</v>
      </c>
      <c r="D2639">
        <v>-61.5234375</v>
      </c>
      <c r="E2639">
        <v>71</v>
      </c>
      <c r="F2639">
        <v>103</v>
      </c>
      <c r="I2639" t="str">
        <f t="shared" si="82"/>
        <v>NO</v>
      </c>
      <c r="J2639" t="str">
        <f t="shared" si="83"/>
        <v>NO</v>
      </c>
    </row>
    <row r="2640" spans="1:10" x14ac:dyDescent="0.25">
      <c r="A2640">
        <v>54.005897279999999</v>
      </c>
      <c r="B2640">
        <v>27503</v>
      </c>
      <c r="C2640">
        <v>-5.361328125</v>
      </c>
      <c r="D2640">
        <v>-47.9403419</v>
      </c>
      <c r="E2640">
        <v>71</v>
      </c>
      <c r="F2640">
        <v>103</v>
      </c>
      <c r="I2640" t="str">
        <f t="shared" si="82"/>
        <v>NO</v>
      </c>
      <c r="J2640" t="str">
        <f t="shared" si="83"/>
        <v>NO</v>
      </c>
    </row>
    <row r="2641" spans="1:10" x14ac:dyDescent="0.25">
      <c r="A2641">
        <v>54.015892739999998</v>
      </c>
      <c r="B2641">
        <v>27514</v>
      </c>
      <c r="C2641">
        <v>-5.888671875</v>
      </c>
      <c r="D2641">
        <v>-52.734375</v>
      </c>
      <c r="E2641">
        <v>71</v>
      </c>
      <c r="F2641">
        <v>103</v>
      </c>
      <c r="I2641" t="str">
        <f t="shared" si="82"/>
        <v>NO</v>
      </c>
      <c r="J2641" t="str">
        <f t="shared" si="83"/>
        <v>NO</v>
      </c>
    </row>
    <row r="2642" spans="1:10" x14ac:dyDescent="0.25">
      <c r="A2642">
        <v>54.025893449999998</v>
      </c>
      <c r="B2642">
        <v>27524</v>
      </c>
      <c r="C2642">
        <v>-6.416015625</v>
      </c>
      <c r="D2642">
        <v>-52.734375</v>
      </c>
      <c r="E2642">
        <v>71</v>
      </c>
      <c r="F2642">
        <v>103</v>
      </c>
      <c r="I2642" t="str">
        <f t="shared" si="82"/>
        <v>NO</v>
      </c>
      <c r="J2642" t="str">
        <f t="shared" si="83"/>
        <v>NO</v>
      </c>
    </row>
    <row r="2643" spans="1:10" x14ac:dyDescent="0.25">
      <c r="A2643">
        <v>54.036896470000002</v>
      </c>
      <c r="B2643">
        <v>27534</v>
      </c>
      <c r="C2643">
        <v>-6.85546875</v>
      </c>
      <c r="D2643">
        <v>-39.9502831</v>
      </c>
      <c r="E2643">
        <v>71</v>
      </c>
      <c r="F2643">
        <v>103</v>
      </c>
      <c r="I2643" t="str">
        <f t="shared" si="82"/>
        <v>NO</v>
      </c>
      <c r="J2643" t="str">
        <f t="shared" si="83"/>
        <v>NO</v>
      </c>
    </row>
    <row r="2644" spans="1:10" x14ac:dyDescent="0.25">
      <c r="A2644">
        <v>54.046894549999998</v>
      </c>
      <c r="B2644">
        <v>27545</v>
      </c>
      <c r="C2644">
        <v>-7.20703125</v>
      </c>
      <c r="D2644">
        <v>-35.15625</v>
      </c>
      <c r="E2644">
        <v>71</v>
      </c>
      <c r="F2644">
        <v>103</v>
      </c>
      <c r="I2644" t="str">
        <f t="shared" si="82"/>
        <v>NO</v>
      </c>
      <c r="J2644" t="str">
        <f t="shared" si="83"/>
        <v>NO</v>
      </c>
    </row>
    <row r="2645" spans="1:10" x14ac:dyDescent="0.25">
      <c r="A2645">
        <v>54.057893040000003</v>
      </c>
      <c r="B2645">
        <v>27555</v>
      </c>
      <c r="C2645">
        <v>-7.470703125</v>
      </c>
      <c r="D2645">
        <v>-23.970171000000001</v>
      </c>
      <c r="E2645">
        <v>71</v>
      </c>
      <c r="F2645">
        <v>103</v>
      </c>
      <c r="I2645" t="str">
        <f t="shared" si="82"/>
        <v>NO</v>
      </c>
      <c r="J2645" t="str">
        <f t="shared" si="83"/>
        <v>NO</v>
      </c>
    </row>
    <row r="2646" spans="1:10" x14ac:dyDescent="0.25">
      <c r="A2646">
        <v>54.06789637</v>
      </c>
      <c r="B2646">
        <v>27566</v>
      </c>
      <c r="C2646">
        <v>-7.734375</v>
      </c>
      <c r="D2646">
        <v>-26.3671875</v>
      </c>
      <c r="E2646">
        <v>71</v>
      </c>
      <c r="F2646">
        <v>103</v>
      </c>
      <c r="I2646" t="str">
        <f t="shared" si="82"/>
        <v>NO</v>
      </c>
      <c r="J2646" t="str">
        <f t="shared" si="83"/>
        <v>NO</v>
      </c>
    </row>
    <row r="2647" spans="1:10" x14ac:dyDescent="0.25">
      <c r="A2647">
        <v>54.078896280000002</v>
      </c>
      <c r="B2647">
        <v>27576</v>
      </c>
      <c r="C2647">
        <v>-7.91015625</v>
      </c>
      <c r="D2647">
        <v>-15.980114</v>
      </c>
      <c r="E2647">
        <v>71</v>
      </c>
      <c r="F2647">
        <v>103</v>
      </c>
      <c r="I2647" t="str">
        <f t="shared" si="82"/>
        <v>NO</v>
      </c>
      <c r="J2647" t="str">
        <f t="shared" si="83"/>
        <v>NO</v>
      </c>
    </row>
    <row r="2648" spans="1:10" x14ac:dyDescent="0.25">
      <c r="A2648">
        <v>54.088892219999998</v>
      </c>
      <c r="B2648">
        <v>27587</v>
      </c>
      <c r="C2648">
        <v>-7.998046875</v>
      </c>
      <c r="D2648">
        <v>-8.7890625</v>
      </c>
      <c r="E2648">
        <v>71</v>
      </c>
      <c r="F2648">
        <v>103</v>
      </c>
      <c r="I2648" t="str">
        <f t="shared" si="82"/>
        <v>NO</v>
      </c>
      <c r="J2648" t="str">
        <f t="shared" si="83"/>
        <v>NO</v>
      </c>
    </row>
    <row r="2649" spans="1:10" x14ac:dyDescent="0.25">
      <c r="A2649">
        <v>54.098895310000003</v>
      </c>
      <c r="B2649">
        <v>27597</v>
      </c>
      <c r="C2649">
        <v>-8.0859375</v>
      </c>
      <c r="D2649">
        <v>-8.7890625</v>
      </c>
      <c r="E2649">
        <v>71</v>
      </c>
      <c r="F2649">
        <v>103</v>
      </c>
      <c r="I2649" t="str">
        <f t="shared" si="82"/>
        <v>NO</v>
      </c>
      <c r="J2649" t="str">
        <f t="shared" si="83"/>
        <v>NO</v>
      </c>
    </row>
    <row r="2650" spans="1:10" x14ac:dyDescent="0.25">
      <c r="A2650">
        <v>54.109894279999999</v>
      </c>
      <c r="B2650">
        <v>27607</v>
      </c>
      <c r="C2650">
        <v>-8.0859375</v>
      </c>
      <c r="D2650">
        <v>0</v>
      </c>
      <c r="E2650">
        <v>71</v>
      </c>
      <c r="F2650">
        <v>103</v>
      </c>
      <c r="I2650" t="str">
        <f t="shared" si="82"/>
        <v>NO</v>
      </c>
      <c r="J2650" t="str">
        <f t="shared" si="83"/>
        <v>NO</v>
      </c>
    </row>
    <row r="2651" spans="1:10" x14ac:dyDescent="0.25">
      <c r="A2651">
        <v>54.119893789999999</v>
      </c>
      <c r="B2651">
        <v>27618</v>
      </c>
      <c r="C2651">
        <v>-7.998046875</v>
      </c>
      <c r="D2651">
        <v>8.7890625</v>
      </c>
      <c r="E2651">
        <v>71</v>
      </c>
      <c r="F2651">
        <v>103</v>
      </c>
      <c r="I2651" t="str">
        <f t="shared" si="82"/>
        <v>NO</v>
      </c>
      <c r="J2651" t="str">
        <f t="shared" si="83"/>
        <v>NO</v>
      </c>
    </row>
    <row r="2652" spans="1:10" x14ac:dyDescent="0.25">
      <c r="A2652">
        <v>54.13089299</v>
      </c>
      <c r="B2652">
        <v>27628</v>
      </c>
      <c r="C2652">
        <v>-7.822265625</v>
      </c>
      <c r="D2652">
        <v>15.980114</v>
      </c>
      <c r="E2652">
        <v>71</v>
      </c>
      <c r="F2652">
        <v>103</v>
      </c>
      <c r="I2652" t="str">
        <f t="shared" si="82"/>
        <v>NO</v>
      </c>
      <c r="J2652" t="str">
        <f t="shared" si="83"/>
        <v>NO</v>
      </c>
    </row>
    <row r="2653" spans="1:10" x14ac:dyDescent="0.25">
      <c r="A2653">
        <v>54.140895610000001</v>
      </c>
      <c r="B2653">
        <v>27639</v>
      </c>
      <c r="C2653">
        <v>-7.646484375</v>
      </c>
      <c r="D2653">
        <v>17.578125</v>
      </c>
      <c r="E2653">
        <v>71</v>
      </c>
      <c r="F2653">
        <v>103</v>
      </c>
      <c r="I2653" t="str">
        <f t="shared" si="82"/>
        <v>NO</v>
      </c>
      <c r="J2653" t="str">
        <f t="shared" si="83"/>
        <v>NO</v>
      </c>
    </row>
    <row r="2654" spans="1:10" x14ac:dyDescent="0.25">
      <c r="A2654">
        <v>54.151896950000001</v>
      </c>
      <c r="B2654">
        <v>27649</v>
      </c>
      <c r="C2654">
        <v>-7.3828125</v>
      </c>
      <c r="D2654">
        <v>23.970171000000001</v>
      </c>
      <c r="E2654">
        <v>71</v>
      </c>
      <c r="F2654">
        <v>103</v>
      </c>
      <c r="I2654" t="str">
        <f t="shared" si="82"/>
        <v>NO</v>
      </c>
      <c r="J2654" t="str">
        <f t="shared" si="83"/>
        <v>NO</v>
      </c>
    </row>
    <row r="2655" spans="1:10" x14ac:dyDescent="0.25">
      <c r="A2655">
        <v>54.161892649999999</v>
      </c>
      <c r="B2655">
        <v>27660</v>
      </c>
      <c r="C2655">
        <v>-7.03125</v>
      </c>
      <c r="D2655">
        <v>35.15625</v>
      </c>
      <c r="E2655">
        <v>71</v>
      </c>
      <c r="F2655">
        <v>103</v>
      </c>
      <c r="I2655" t="str">
        <f t="shared" si="82"/>
        <v>NO</v>
      </c>
      <c r="J2655" t="str">
        <f t="shared" si="83"/>
        <v>NO</v>
      </c>
    </row>
    <row r="2656" spans="1:10" x14ac:dyDescent="0.25">
      <c r="A2656">
        <v>54.171893599999997</v>
      </c>
      <c r="B2656">
        <v>27670</v>
      </c>
      <c r="C2656">
        <v>-6.591796875</v>
      </c>
      <c r="D2656">
        <v>43.9453125</v>
      </c>
      <c r="E2656">
        <v>71</v>
      </c>
      <c r="F2656">
        <v>103</v>
      </c>
      <c r="I2656" t="str">
        <f t="shared" si="82"/>
        <v>NO</v>
      </c>
      <c r="J2656" t="str">
        <f t="shared" si="83"/>
        <v>NO</v>
      </c>
    </row>
    <row r="2657" spans="1:10" x14ac:dyDescent="0.25">
      <c r="A2657">
        <v>54.182893749999998</v>
      </c>
      <c r="B2657">
        <v>27680</v>
      </c>
      <c r="C2657">
        <v>-6.15234375</v>
      </c>
      <c r="D2657">
        <v>39.9502831</v>
      </c>
      <c r="E2657">
        <v>71</v>
      </c>
      <c r="F2657">
        <v>103</v>
      </c>
      <c r="I2657" t="str">
        <f t="shared" si="82"/>
        <v>NO</v>
      </c>
      <c r="J2657" t="str">
        <f t="shared" si="83"/>
        <v>NO</v>
      </c>
    </row>
    <row r="2658" spans="1:10" x14ac:dyDescent="0.25">
      <c r="A2658">
        <v>54.192893740000002</v>
      </c>
      <c r="B2658">
        <v>27691</v>
      </c>
      <c r="C2658">
        <v>-5.712890625</v>
      </c>
      <c r="D2658">
        <v>43.9453125</v>
      </c>
      <c r="E2658">
        <v>71</v>
      </c>
      <c r="F2658">
        <v>103</v>
      </c>
      <c r="I2658" t="str">
        <f t="shared" si="82"/>
        <v>NO</v>
      </c>
      <c r="J2658" t="str">
        <f t="shared" si="83"/>
        <v>NO</v>
      </c>
    </row>
    <row r="2659" spans="1:10" x14ac:dyDescent="0.25">
      <c r="A2659">
        <v>54.20389342</v>
      </c>
      <c r="B2659">
        <v>27701</v>
      </c>
      <c r="C2659">
        <v>-5.09765625</v>
      </c>
      <c r="D2659">
        <v>55.930396999999999</v>
      </c>
      <c r="E2659">
        <v>71</v>
      </c>
      <c r="F2659">
        <v>103</v>
      </c>
      <c r="I2659" t="str">
        <f t="shared" si="82"/>
        <v>NO</v>
      </c>
      <c r="J2659" t="str">
        <f t="shared" si="83"/>
        <v>NO</v>
      </c>
    </row>
    <row r="2660" spans="1:10" x14ac:dyDescent="0.25">
      <c r="A2660">
        <v>54.213892700000002</v>
      </c>
      <c r="B2660">
        <v>27712</v>
      </c>
      <c r="C2660">
        <v>-4.5703125</v>
      </c>
      <c r="D2660">
        <v>52.734375</v>
      </c>
      <c r="E2660">
        <v>71</v>
      </c>
      <c r="F2660">
        <v>103</v>
      </c>
      <c r="I2660" t="str">
        <f t="shared" si="82"/>
        <v>NO</v>
      </c>
      <c r="J2660" t="str">
        <f t="shared" si="83"/>
        <v>NO</v>
      </c>
    </row>
    <row r="2661" spans="1:10" x14ac:dyDescent="0.25">
      <c r="A2661">
        <v>54.224896190000003</v>
      </c>
      <c r="B2661">
        <v>27722</v>
      </c>
      <c r="C2661">
        <v>-3.955078125</v>
      </c>
      <c r="D2661">
        <v>55.930396999999999</v>
      </c>
      <c r="E2661">
        <v>71</v>
      </c>
      <c r="F2661">
        <v>103</v>
      </c>
      <c r="I2661" t="str">
        <f t="shared" si="82"/>
        <v>NO</v>
      </c>
      <c r="J2661" t="str">
        <f t="shared" si="83"/>
        <v>NO</v>
      </c>
    </row>
    <row r="2662" spans="1:10" x14ac:dyDescent="0.25">
      <c r="A2662">
        <v>54.234892850000001</v>
      </c>
      <c r="B2662">
        <v>27733</v>
      </c>
      <c r="C2662">
        <v>-3.251953125</v>
      </c>
      <c r="D2662">
        <v>70.3125</v>
      </c>
      <c r="E2662">
        <v>71</v>
      </c>
      <c r="F2662">
        <v>103</v>
      </c>
      <c r="I2662" t="str">
        <f t="shared" si="82"/>
        <v>NO</v>
      </c>
      <c r="J2662" t="str">
        <f t="shared" si="83"/>
        <v>NO</v>
      </c>
    </row>
    <row r="2663" spans="1:10" x14ac:dyDescent="0.25">
      <c r="A2663">
        <v>54.24489355</v>
      </c>
      <c r="B2663">
        <v>27743</v>
      </c>
      <c r="C2663">
        <v>-2.63671875</v>
      </c>
      <c r="D2663">
        <v>61.5234375</v>
      </c>
      <c r="E2663">
        <v>71</v>
      </c>
      <c r="F2663">
        <v>103</v>
      </c>
      <c r="I2663" t="str">
        <f t="shared" si="82"/>
        <v>NO</v>
      </c>
      <c r="J2663" t="str">
        <f t="shared" si="83"/>
        <v>NO</v>
      </c>
    </row>
    <row r="2664" spans="1:10" x14ac:dyDescent="0.25">
      <c r="A2664">
        <v>54.255893950000001</v>
      </c>
      <c r="B2664">
        <v>27753</v>
      </c>
      <c r="C2664">
        <v>-1.93359375</v>
      </c>
      <c r="D2664">
        <v>63.9204559</v>
      </c>
      <c r="E2664">
        <v>71</v>
      </c>
      <c r="F2664">
        <v>103</v>
      </c>
      <c r="I2664" t="str">
        <f t="shared" si="82"/>
        <v>NO</v>
      </c>
      <c r="J2664" t="str">
        <f t="shared" si="83"/>
        <v>NO</v>
      </c>
    </row>
    <row r="2665" spans="1:10" x14ac:dyDescent="0.25">
      <c r="A2665">
        <v>54.266546490000003</v>
      </c>
      <c r="B2665">
        <v>27764</v>
      </c>
      <c r="C2665">
        <v>-1.23046875</v>
      </c>
      <c r="D2665">
        <v>70.3125</v>
      </c>
      <c r="E2665">
        <v>71</v>
      </c>
      <c r="F2665">
        <v>103</v>
      </c>
      <c r="I2665" t="str">
        <f t="shared" si="82"/>
        <v>NO</v>
      </c>
      <c r="J2665" t="str">
        <f t="shared" si="83"/>
        <v>NO</v>
      </c>
    </row>
    <row r="2666" spans="1:10" x14ac:dyDescent="0.25">
      <c r="A2666">
        <v>54.2768929</v>
      </c>
      <c r="B2666">
        <v>27774</v>
      </c>
      <c r="C2666">
        <v>-0.52734375</v>
      </c>
      <c r="D2666">
        <v>63.9204559</v>
      </c>
      <c r="E2666">
        <v>71</v>
      </c>
      <c r="F2666">
        <v>103</v>
      </c>
      <c r="I2666" t="str">
        <f t="shared" si="82"/>
        <v>NO</v>
      </c>
      <c r="J2666" t="str">
        <f t="shared" si="83"/>
        <v>NO</v>
      </c>
    </row>
    <row r="2667" spans="1:10" x14ac:dyDescent="0.25">
      <c r="A2667">
        <v>54.286892889999997</v>
      </c>
      <c r="B2667">
        <v>27785</v>
      </c>
      <c r="C2667">
        <v>0.17578125</v>
      </c>
      <c r="D2667">
        <v>70.3125</v>
      </c>
      <c r="E2667">
        <v>71</v>
      </c>
      <c r="F2667">
        <v>103</v>
      </c>
      <c r="I2667" t="str">
        <f t="shared" si="82"/>
        <v>NO</v>
      </c>
      <c r="J2667" t="str">
        <f t="shared" si="83"/>
        <v>NO</v>
      </c>
    </row>
    <row r="2668" spans="1:10" x14ac:dyDescent="0.25">
      <c r="A2668">
        <v>54.297896389999998</v>
      </c>
      <c r="B2668">
        <v>27795</v>
      </c>
      <c r="C2668">
        <v>0.87890625</v>
      </c>
      <c r="D2668">
        <v>63.9204559</v>
      </c>
      <c r="E2668">
        <v>71</v>
      </c>
      <c r="F2668">
        <v>103</v>
      </c>
      <c r="I2668" t="str">
        <f t="shared" si="82"/>
        <v>NO</v>
      </c>
      <c r="J2668" t="str">
        <f t="shared" si="83"/>
        <v>NO</v>
      </c>
    </row>
    <row r="2669" spans="1:10" x14ac:dyDescent="0.25">
      <c r="A2669">
        <v>54.307894470000001</v>
      </c>
      <c r="B2669">
        <v>27806</v>
      </c>
      <c r="C2669">
        <v>1.58203125</v>
      </c>
      <c r="D2669">
        <v>70.3125</v>
      </c>
      <c r="E2669">
        <v>71</v>
      </c>
      <c r="F2669">
        <v>103</v>
      </c>
      <c r="I2669" t="str">
        <f t="shared" si="82"/>
        <v>NO</v>
      </c>
      <c r="J2669" t="str">
        <f t="shared" si="83"/>
        <v>NO</v>
      </c>
    </row>
    <row r="2670" spans="1:10" x14ac:dyDescent="0.25">
      <c r="A2670">
        <v>54.317895649999997</v>
      </c>
      <c r="B2670">
        <v>27816</v>
      </c>
      <c r="C2670">
        <v>2.28515625</v>
      </c>
      <c r="D2670">
        <v>70.3125</v>
      </c>
      <c r="E2670">
        <v>71</v>
      </c>
      <c r="F2670">
        <v>103</v>
      </c>
      <c r="I2670" t="str">
        <f t="shared" si="82"/>
        <v>NO</v>
      </c>
      <c r="J2670" t="str">
        <f t="shared" si="83"/>
        <v>NO</v>
      </c>
    </row>
    <row r="2671" spans="1:10" x14ac:dyDescent="0.25">
      <c r="A2671">
        <v>54.328893899999997</v>
      </c>
      <c r="B2671">
        <v>27826</v>
      </c>
      <c r="C2671">
        <v>2.900390625</v>
      </c>
      <c r="D2671">
        <v>55.930396999999999</v>
      </c>
      <c r="E2671">
        <v>71</v>
      </c>
      <c r="F2671">
        <v>103</v>
      </c>
      <c r="I2671" t="str">
        <f t="shared" si="82"/>
        <v>NO</v>
      </c>
      <c r="J2671" t="str">
        <f t="shared" si="83"/>
        <v>NO</v>
      </c>
    </row>
    <row r="2672" spans="1:10" x14ac:dyDescent="0.25">
      <c r="A2672">
        <v>54.338895319999999</v>
      </c>
      <c r="B2672">
        <v>27837</v>
      </c>
      <c r="C2672">
        <v>3.515625</v>
      </c>
      <c r="D2672">
        <v>61.5234375</v>
      </c>
      <c r="E2672">
        <v>71</v>
      </c>
      <c r="F2672">
        <v>103</v>
      </c>
      <c r="I2672" t="str">
        <f t="shared" si="82"/>
        <v>NO</v>
      </c>
      <c r="J2672" t="str">
        <f t="shared" si="83"/>
        <v>NO</v>
      </c>
    </row>
    <row r="2673" spans="1:10" x14ac:dyDescent="0.25">
      <c r="A2673">
        <v>54.349893569999999</v>
      </c>
      <c r="B2673">
        <v>27847</v>
      </c>
      <c r="C2673">
        <v>4.130859375</v>
      </c>
      <c r="D2673">
        <v>55.930396999999999</v>
      </c>
      <c r="E2673">
        <v>71</v>
      </c>
      <c r="F2673">
        <v>103</v>
      </c>
      <c r="I2673" t="str">
        <f t="shared" si="82"/>
        <v>NO</v>
      </c>
      <c r="J2673" t="str">
        <f t="shared" si="83"/>
        <v>NO</v>
      </c>
    </row>
    <row r="2674" spans="1:10" x14ac:dyDescent="0.25">
      <c r="A2674">
        <v>54.359893079999999</v>
      </c>
      <c r="B2674">
        <v>27858</v>
      </c>
      <c r="C2674">
        <v>4.74609375</v>
      </c>
      <c r="D2674">
        <v>61.5234375</v>
      </c>
      <c r="E2674">
        <v>71</v>
      </c>
      <c r="F2674">
        <v>103</v>
      </c>
      <c r="I2674" t="str">
        <f t="shared" si="82"/>
        <v>NO</v>
      </c>
      <c r="J2674" t="str">
        <f t="shared" si="83"/>
        <v>NO</v>
      </c>
    </row>
    <row r="2675" spans="1:10" x14ac:dyDescent="0.25">
      <c r="A2675">
        <v>54.369894979999998</v>
      </c>
      <c r="B2675">
        <v>27868</v>
      </c>
      <c r="C2675">
        <v>5.2734375</v>
      </c>
      <c r="D2675">
        <v>47.9403419</v>
      </c>
      <c r="E2675">
        <v>71</v>
      </c>
      <c r="F2675">
        <v>103</v>
      </c>
      <c r="I2675" t="str">
        <f t="shared" si="82"/>
        <v>NO</v>
      </c>
      <c r="J2675" t="str">
        <f t="shared" si="83"/>
        <v>NO</v>
      </c>
    </row>
    <row r="2676" spans="1:10" x14ac:dyDescent="0.25">
      <c r="A2676">
        <v>54.380893469999997</v>
      </c>
      <c r="B2676">
        <v>27879</v>
      </c>
      <c r="C2676">
        <v>5.80078125</v>
      </c>
      <c r="D2676">
        <v>52.734375</v>
      </c>
      <c r="E2676">
        <v>71</v>
      </c>
      <c r="F2676">
        <v>103</v>
      </c>
      <c r="I2676" t="str">
        <f t="shared" si="82"/>
        <v>NO</v>
      </c>
      <c r="J2676" t="str">
        <f t="shared" si="83"/>
        <v>NO</v>
      </c>
    </row>
    <row r="2677" spans="1:10" x14ac:dyDescent="0.25">
      <c r="A2677">
        <v>54.390893220000002</v>
      </c>
      <c r="B2677">
        <v>27889</v>
      </c>
      <c r="C2677">
        <v>6.15234375</v>
      </c>
      <c r="D2677">
        <v>35.15625</v>
      </c>
      <c r="E2677">
        <v>71</v>
      </c>
      <c r="F2677">
        <v>103</v>
      </c>
      <c r="I2677" t="str">
        <f t="shared" si="82"/>
        <v>NO</v>
      </c>
      <c r="J2677" t="str">
        <f t="shared" si="83"/>
        <v>NO</v>
      </c>
    </row>
    <row r="2678" spans="1:10" x14ac:dyDescent="0.25">
      <c r="A2678">
        <v>54.401893139999999</v>
      </c>
      <c r="B2678">
        <v>27899</v>
      </c>
      <c r="C2678">
        <v>6.591796875</v>
      </c>
      <c r="D2678">
        <v>39.9502831</v>
      </c>
      <c r="E2678">
        <v>71</v>
      </c>
      <c r="F2678">
        <v>103</v>
      </c>
      <c r="I2678" t="str">
        <f t="shared" si="82"/>
        <v>NO</v>
      </c>
      <c r="J2678" t="str">
        <f t="shared" si="83"/>
        <v>NO</v>
      </c>
    </row>
    <row r="2679" spans="1:10" x14ac:dyDescent="0.25">
      <c r="A2679">
        <v>54.41189361</v>
      </c>
      <c r="B2679">
        <v>27910</v>
      </c>
      <c r="C2679">
        <v>6.943359375</v>
      </c>
      <c r="D2679">
        <v>35.15625</v>
      </c>
      <c r="E2679">
        <v>71</v>
      </c>
      <c r="F2679">
        <v>103</v>
      </c>
      <c r="I2679" t="str">
        <f t="shared" si="82"/>
        <v>NO</v>
      </c>
      <c r="J2679" t="str">
        <f t="shared" si="83"/>
        <v>NO</v>
      </c>
    </row>
    <row r="2680" spans="1:10" x14ac:dyDescent="0.25">
      <c r="A2680">
        <v>54.422893760000001</v>
      </c>
      <c r="B2680">
        <v>27920</v>
      </c>
      <c r="C2680">
        <v>7.119140625</v>
      </c>
      <c r="D2680">
        <v>15.980114</v>
      </c>
      <c r="E2680">
        <v>71</v>
      </c>
      <c r="F2680">
        <v>103</v>
      </c>
      <c r="I2680" t="str">
        <f t="shared" si="82"/>
        <v>NO</v>
      </c>
      <c r="J2680" t="str">
        <f t="shared" si="83"/>
        <v>NO</v>
      </c>
    </row>
    <row r="2681" spans="1:10" x14ac:dyDescent="0.25">
      <c r="A2681">
        <v>54.432893280000002</v>
      </c>
      <c r="B2681">
        <v>27931</v>
      </c>
      <c r="C2681">
        <v>7.3828125</v>
      </c>
      <c r="D2681">
        <v>26.3671875</v>
      </c>
      <c r="E2681">
        <v>71</v>
      </c>
      <c r="F2681">
        <v>103</v>
      </c>
      <c r="I2681" t="str">
        <f t="shared" si="82"/>
        <v>NO</v>
      </c>
      <c r="J2681" t="str">
        <f t="shared" si="83"/>
        <v>NO</v>
      </c>
    </row>
    <row r="2682" spans="1:10" x14ac:dyDescent="0.25">
      <c r="A2682">
        <v>54.442895649999997</v>
      </c>
      <c r="B2682">
        <v>27941</v>
      </c>
      <c r="C2682">
        <v>7.55859375</v>
      </c>
      <c r="D2682">
        <v>15.980114</v>
      </c>
      <c r="E2682">
        <v>71</v>
      </c>
      <c r="F2682">
        <v>103</v>
      </c>
      <c r="I2682" t="str">
        <f t="shared" si="82"/>
        <v>YES</v>
      </c>
      <c r="J2682" t="str">
        <f t="shared" si="83"/>
        <v>NO</v>
      </c>
    </row>
    <row r="2683" spans="1:10" x14ac:dyDescent="0.25">
      <c r="A2683">
        <v>54.453893899999997</v>
      </c>
      <c r="B2683">
        <v>27952</v>
      </c>
      <c r="C2683">
        <v>7.646484375</v>
      </c>
      <c r="D2683">
        <v>8.7890625</v>
      </c>
      <c r="E2683">
        <v>71</v>
      </c>
      <c r="F2683">
        <v>103</v>
      </c>
      <c r="I2683" t="str">
        <f t="shared" si="82"/>
        <v>NO</v>
      </c>
      <c r="J2683" t="str">
        <f t="shared" si="83"/>
        <v>NO</v>
      </c>
    </row>
    <row r="2684" spans="1:10" x14ac:dyDescent="0.25">
      <c r="A2684">
        <v>54.463892700000002</v>
      </c>
      <c r="B2684">
        <v>27962</v>
      </c>
      <c r="C2684">
        <v>7.646484375</v>
      </c>
      <c r="D2684">
        <v>0</v>
      </c>
      <c r="E2684">
        <v>71</v>
      </c>
      <c r="F2684">
        <v>103</v>
      </c>
      <c r="I2684" t="str">
        <f t="shared" si="82"/>
        <v>YES</v>
      </c>
      <c r="J2684" t="str">
        <f t="shared" si="83"/>
        <v>NO</v>
      </c>
    </row>
    <row r="2685" spans="1:10" x14ac:dyDescent="0.25">
      <c r="A2685">
        <v>54.474894290000002</v>
      </c>
      <c r="B2685">
        <v>27972</v>
      </c>
      <c r="C2685">
        <v>7.646484375</v>
      </c>
      <c r="D2685">
        <v>0</v>
      </c>
      <c r="E2685">
        <v>71</v>
      </c>
      <c r="F2685">
        <v>103</v>
      </c>
      <c r="I2685" t="str">
        <f t="shared" si="82"/>
        <v>NO</v>
      </c>
      <c r="J2685" t="str">
        <f t="shared" si="83"/>
        <v>NO</v>
      </c>
    </row>
    <row r="2686" spans="1:10" x14ac:dyDescent="0.25">
      <c r="A2686">
        <v>54.484896900000003</v>
      </c>
      <c r="B2686">
        <v>27983</v>
      </c>
      <c r="C2686">
        <v>7.470703125</v>
      </c>
      <c r="D2686">
        <v>-17.578125</v>
      </c>
      <c r="E2686">
        <v>71</v>
      </c>
      <c r="F2686">
        <v>103</v>
      </c>
      <c r="I2686" t="str">
        <f t="shared" si="82"/>
        <v>NO</v>
      </c>
      <c r="J2686" t="str">
        <f t="shared" si="83"/>
        <v>NO</v>
      </c>
    </row>
    <row r="2687" spans="1:10" x14ac:dyDescent="0.25">
      <c r="A2687">
        <v>54.495894190000001</v>
      </c>
      <c r="B2687">
        <v>27993</v>
      </c>
      <c r="C2687">
        <v>7.3828125</v>
      </c>
      <c r="D2687">
        <v>-7.9900570000000002</v>
      </c>
      <c r="E2687">
        <v>71</v>
      </c>
      <c r="F2687">
        <v>103</v>
      </c>
      <c r="I2687" t="str">
        <f t="shared" si="82"/>
        <v>NO</v>
      </c>
      <c r="J2687" t="str">
        <f t="shared" si="83"/>
        <v>NO</v>
      </c>
    </row>
    <row r="2688" spans="1:10" x14ac:dyDescent="0.25">
      <c r="A2688">
        <v>54.505893229999998</v>
      </c>
      <c r="B2688">
        <v>28004</v>
      </c>
      <c r="C2688">
        <v>7.119140625</v>
      </c>
      <c r="D2688">
        <v>-26.3671875</v>
      </c>
      <c r="E2688">
        <v>71</v>
      </c>
      <c r="F2688">
        <v>103</v>
      </c>
      <c r="I2688" t="str">
        <f t="shared" si="82"/>
        <v>NO</v>
      </c>
      <c r="J2688" t="str">
        <f t="shared" si="83"/>
        <v>NO</v>
      </c>
    </row>
    <row r="2689" spans="1:10" x14ac:dyDescent="0.25">
      <c r="A2689">
        <v>54.515896079999997</v>
      </c>
      <c r="B2689">
        <v>28014</v>
      </c>
      <c r="C2689">
        <v>6.85546875</v>
      </c>
      <c r="D2689">
        <v>-26.3671875</v>
      </c>
      <c r="E2689">
        <v>71</v>
      </c>
      <c r="F2689">
        <v>103</v>
      </c>
      <c r="I2689" t="str">
        <f t="shared" si="82"/>
        <v>NO</v>
      </c>
      <c r="J2689" t="str">
        <f t="shared" si="83"/>
        <v>NO</v>
      </c>
    </row>
    <row r="2690" spans="1:10" x14ac:dyDescent="0.25">
      <c r="A2690">
        <v>54.526894810000002</v>
      </c>
      <c r="B2690">
        <v>28025</v>
      </c>
      <c r="C2690">
        <v>6.50390625</v>
      </c>
      <c r="D2690">
        <v>-31.960228000000001</v>
      </c>
      <c r="E2690">
        <v>71</v>
      </c>
      <c r="F2690">
        <v>103</v>
      </c>
      <c r="I2690" t="str">
        <f t="shared" si="82"/>
        <v>NO</v>
      </c>
      <c r="J2690" t="str">
        <f t="shared" si="83"/>
        <v>NO</v>
      </c>
    </row>
    <row r="2691" spans="1:10" x14ac:dyDescent="0.25">
      <c r="A2691">
        <v>54.53689456</v>
      </c>
      <c r="B2691">
        <v>28035</v>
      </c>
      <c r="C2691">
        <v>6.15234375</v>
      </c>
      <c r="D2691">
        <v>-35.15625</v>
      </c>
      <c r="E2691">
        <v>71</v>
      </c>
      <c r="F2691">
        <v>103</v>
      </c>
      <c r="I2691" t="str">
        <f t="shared" si="82"/>
        <v>NO</v>
      </c>
      <c r="J2691" t="str">
        <f t="shared" si="83"/>
        <v>NO</v>
      </c>
    </row>
    <row r="2692" spans="1:10" x14ac:dyDescent="0.25">
      <c r="A2692">
        <v>54.547893520000002</v>
      </c>
      <c r="B2692">
        <v>28045</v>
      </c>
      <c r="C2692">
        <v>5.712890625</v>
      </c>
      <c r="D2692">
        <v>-39.9502831</v>
      </c>
      <c r="E2692">
        <v>71</v>
      </c>
      <c r="F2692">
        <v>103</v>
      </c>
      <c r="I2692" t="str">
        <f t="shared" si="82"/>
        <v>NO</v>
      </c>
      <c r="J2692" t="str">
        <f t="shared" si="83"/>
        <v>NO</v>
      </c>
    </row>
    <row r="2693" spans="1:10" x14ac:dyDescent="0.25">
      <c r="A2693">
        <v>54.557895180000003</v>
      </c>
      <c r="B2693">
        <v>28056</v>
      </c>
      <c r="C2693">
        <v>5.185546875</v>
      </c>
      <c r="D2693">
        <v>-52.734375</v>
      </c>
      <c r="E2693">
        <v>71</v>
      </c>
      <c r="F2693">
        <v>103</v>
      </c>
      <c r="I2693" t="str">
        <f t="shared" si="82"/>
        <v>NO</v>
      </c>
      <c r="J2693" t="str">
        <f t="shared" si="83"/>
        <v>NO</v>
      </c>
    </row>
    <row r="2694" spans="1:10" x14ac:dyDescent="0.25">
      <c r="A2694">
        <v>54.568895339999997</v>
      </c>
      <c r="B2694">
        <v>28066</v>
      </c>
      <c r="C2694">
        <v>4.658203125</v>
      </c>
      <c r="D2694">
        <v>-47.9403419</v>
      </c>
      <c r="E2694">
        <v>71</v>
      </c>
      <c r="F2694">
        <v>103</v>
      </c>
      <c r="I2694" t="str">
        <f t="shared" ref="I2694:I2733" si="84">IF(AND(C2695=MAX(C2691:C2699), _xlfn.STDEV.P(C2691:C2699)&gt;$K$6),"YES","NO")</f>
        <v>NO</v>
      </c>
      <c r="J2694" t="str">
        <f t="shared" ref="J2694:J2757" si="85">IF(AND(C2695=MIN(C2691:C2699), _xlfn.STDEV.P(C2691:C2699)&gt;$K$6),"YES","NO")</f>
        <v>NO</v>
      </c>
    </row>
    <row r="2695" spans="1:10" x14ac:dyDescent="0.25">
      <c r="A2695">
        <v>54.57889462</v>
      </c>
      <c r="B2695">
        <v>28077</v>
      </c>
      <c r="C2695">
        <v>4.130859375</v>
      </c>
      <c r="D2695">
        <v>-52.734375</v>
      </c>
      <c r="E2695">
        <v>71</v>
      </c>
      <c r="F2695">
        <v>103</v>
      </c>
      <c r="I2695" t="str">
        <f t="shared" si="84"/>
        <v>NO</v>
      </c>
      <c r="J2695" t="str">
        <f t="shared" si="85"/>
        <v>NO</v>
      </c>
    </row>
    <row r="2696" spans="1:10" x14ac:dyDescent="0.25">
      <c r="A2696">
        <v>54.588933470000001</v>
      </c>
      <c r="B2696">
        <v>28087</v>
      </c>
      <c r="C2696">
        <v>3.427734375</v>
      </c>
      <c r="D2696">
        <v>-70.3125</v>
      </c>
      <c r="E2696">
        <v>71</v>
      </c>
      <c r="F2696">
        <v>103</v>
      </c>
      <c r="I2696" t="str">
        <f t="shared" si="84"/>
        <v>NO</v>
      </c>
      <c r="J2696" t="str">
        <f t="shared" si="85"/>
        <v>NO</v>
      </c>
    </row>
    <row r="2697" spans="1:10" x14ac:dyDescent="0.25">
      <c r="A2697">
        <v>54.599935049999999</v>
      </c>
      <c r="B2697">
        <v>28097</v>
      </c>
      <c r="C2697">
        <v>2.900390625</v>
      </c>
      <c r="D2697">
        <v>-47.9403419</v>
      </c>
      <c r="E2697">
        <v>71</v>
      </c>
      <c r="F2697">
        <v>103</v>
      </c>
      <c r="I2697" t="str">
        <f t="shared" si="84"/>
        <v>NO</v>
      </c>
      <c r="J2697" t="str">
        <f t="shared" si="85"/>
        <v>NO</v>
      </c>
    </row>
    <row r="2698" spans="1:10" x14ac:dyDescent="0.25">
      <c r="A2698">
        <v>54.609932899999997</v>
      </c>
      <c r="B2698">
        <v>28108</v>
      </c>
      <c r="C2698">
        <v>2.197265625</v>
      </c>
      <c r="D2698">
        <v>-70.3125</v>
      </c>
      <c r="E2698">
        <v>71</v>
      </c>
      <c r="F2698">
        <v>103</v>
      </c>
      <c r="I2698" t="str">
        <f t="shared" si="84"/>
        <v>NO</v>
      </c>
      <c r="J2698" t="str">
        <f t="shared" si="85"/>
        <v>NO</v>
      </c>
    </row>
    <row r="2699" spans="1:10" x14ac:dyDescent="0.25">
      <c r="A2699">
        <v>54.620933059999999</v>
      </c>
      <c r="B2699">
        <v>28118</v>
      </c>
      <c r="C2699">
        <v>1.494140625</v>
      </c>
      <c r="D2699">
        <v>-63.9204559</v>
      </c>
      <c r="E2699">
        <v>71</v>
      </c>
      <c r="F2699">
        <v>103</v>
      </c>
      <c r="I2699" t="str">
        <f t="shared" si="84"/>
        <v>NO</v>
      </c>
      <c r="J2699" t="str">
        <f t="shared" si="85"/>
        <v>NO</v>
      </c>
    </row>
    <row r="2700" spans="1:10" x14ac:dyDescent="0.25">
      <c r="A2700">
        <v>54.630934240000002</v>
      </c>
      <c r="B2700">
        <v>28129</v>
      </c>
      <c r="C2700">
        <v>0.791015625</v>
      </c>
      <c r="D2700">
        <v>-70.3125</v>
      </c>
      <c r="E2700">
        <v>71</v>
      </c>
      <c r="F2700">
        <v>103</v>
      </c>
      <c r="I2700" t="str">
        <f t="shared" si="84"/>
        <v>NO</v>
      </c>
      <c r="J2700" t="str">
        <f t="shared" si="85"/>
        <v>NO</v>
      </c>
    </row>
    <row r="2701" spans="1:10" x14ac:dyDescent="0.25">
      <c r="A2701">
        <v>54.641935590000003</v>
      </c>
      <c r="B2701">
        <v>28139</v>
      </c>
      <c r="C2701">
        <v>8.7890625E-2</v>
      </c>
      <c r="D2701">
        <v>-63.9204559</v>
      </c>
      <c r="E2701">
        <v>71</v>
      </c>
      <c r="F2701">
        <v>103</v>
      </c>
      <c r="I2701" t="str">
        <f t="shared" si="84"/>
        <v>NO</v>
      </c>
      <c r="J2701" t="str">
        <f t="shared" si="85"/>
        <v>NO</v>
      </c>
    </row>
    <row r="2702" spans="1:10" x14ac:dyDescent="0.25">
      <c r="A2702">
        <v>54.651934390000001</v>
      </c>
      <c r="B2702">
        <v>28150</v>
      </c>
      <c r="C2702">
        <v>-0.615234375</v>
      </c>
      <c r="D2702">
        <v>-70.3125</v>
      </c>
      <c r="E2702">
        <v>71</v>
      </c>
      <c r="F2702">
        <v>103</v>
      </c>
      <c r="I2702" t="str">
        <f t="shared" si="84"/>
        <v>NO</v>
      </c>
      <c r="J2702" t="str">
        <f t="shared" si="85"/>
        <v>NO</v>
      </c>
    </row>
    <row r="2703" spans="1:10" x14ac:dyDescent="0.25">
      <c r="A2703">
        <v>54.661935329999999</v>
      </c>
      <c r="B2703">
        <v>28160</v>
      </c>
      <c r="C2703">
        <v>-1.318359375</v>
      </c>
      <c r="D2703">
        <v>-70.3125</v>
      </c>
      <c r="E2703">
        <v>71</v>
      </c>
      <c r="F2703">
        <v>103</v>
      </c>
      <c r="I2703" t="str">
        <f t="shared" si="84"/>
        <v>NO</v>
      </c>
      <c r="J2703" t="str">
        <f t="shared" si="85"/>
        <v>NO</v>
      </c>
    </row>
    <row r="2704" spans="1:10" x14ac:dyDescent="0.25">
      <c r="A2704">
        <v>54.672935010000003</v>
      </c>
      <c r="B2704">
        <v>28170</v>
      </c>
      <c r="C2704">
        <v>-2.021484375</v>
      </c>
      <c r="D2704">
        <v>-63.9204559</v>
      </c>
      <c r="E2704">
        <v>71</v>
      </c>
      <c r="F2704">
        <v>103</v>
      </c>
      <c r="I2704" t="str">
        <f t="shared" si="84"/>
        <v>NO</v>
      </c>
      <c r="J2704" t="str">
        <f t="shared" si="85"/>
        <v>NO</v>
      </c>
    </row>
    <row r="2705" spans="1:10" x14ac:dyDescent="0.25">
      <c r="A2705">
        <v>54.682933570000003</v>
      </c>
      <c r="B2705">
        <v>28181</v>
      </c>
      <c r="C2705">
        <v>-2.724609375</v>
      </c>
      <c r="D2705">
        <v>-70.3125</v>
      </c>
      <c r="E2705">
        <v>71</v>
      </c>
      <c r="F2705">
        <v>103</v>
      </c>
      <c r="I2705" t="str">
        <f t="shared" si="84"/>
        <v>NO</v>
      </c>
      <c r="J2705" t="str">
        <f t="shared" si="85"/>
        <v>NO</v>
      </c>
    </row>
    <row r="2706" spans="1:10" x14ac:dyDescent="0.25">
      <c r="A2706">
        <v>54.693933960000003</v>
      </c>
      <c r="B2706">
        <v>28191</v>
      </c>
      <c r="C2706">
        <v>-3.33984375</v>
      </c>
      <c r="D2706">
        <v>-55.930396999999999</v>
      </c>
      <c r="E2706">
        <v>71</v>
      </c>
      <c r="F2706">
        <v>103</v>
      </c>
      <c r="I2706" t="str">
        <f t="shared" si="84"/>
        <v>NO</v>
      </c>
      <c r="J2706" t="str">
        <f t="shared" si="85"/>
        <v>NO</v>
      </c>
    </row>
    <row r="2707" spans="1:10" x14ac:dyDescent="0.25">
      <c r="A2707">
        <v>54.703935379999997</v>
      </c>
      <c r="B2707">
        <v>28202</v>
      </c>
      <c r="C2707">
        <v>-4.04296875</v>
      </c>
      <c r="D2707">
        <v>-70.3125</v>
      </c>
      <c r="E2707">
        <v>71</v>
      </c>
      <c r="F2707">
        <v>103</v>
      </c>
      <c r="I2707" t="str">
        <f t="shared" si="84"/>
        <v>NO</v>
      </c>
      <c r="J2707" t="str">
        <f t="shared" si="85"/>
        <v>NO</v>
      </c>
    </row>
    <row r="2708" spans="1:10" x14ac:dyDescent="0.25">
      <c r="A2708">
        <v>54.714933629999997</v>
      </c>
      <c r="B2708">
        <v>28212</v>
      </c>
      <c r="C2708">
        <v>-4.5703125</v>
      </c>
      <c r="D2708">
        <v>-47.9403419</v>
      </c>
      <c r="E2708">
        <v>71</v>
      </c>
      <c r="F2708">
        <v>103</v>
      </c>
      <c r="I2708" t="str">
        <f t="shared" si="84"/>
        <v>NO</v>
      </c>
      <c r="J2708" t="str">
        <f t="shared" si="85"/>
        <v>NO</v>
      </c>
    </row>
    <row r="2709" spans="1:10" x14ac:dyDescent="0.25">
      <c r="A2709">
        <v>54.724933149999998</v>
      </c>
      <c r="B2709">
        <v>28223</v>
      </c>
      <c r="C2709">
        <v>-5.185546875</v>
      </c>
      <c r="D2709">
        <v>-61.5234375</v>
      </c>
      <c r="E2709">
        <v>71</v>
      </c>
      <c r="F2709">
        <v>103</v>
      </c>
      <c r="I2709" t="str">
        <f t="shared" si="84"/>
        <v>NO</v>
      </c>
      <c r="J2709" t="str">
        <f t="shared" si="85"/>
        <v>NO</v>
      </c>
    </row>
    <row r="2710" spans="1:10" x14ac:dyDescent="0.25">
      <c r="A2710">
        <v>54.735573770000002</v>
      </c>
      <c r="B2710">
        <v>28233</v>
      </c>
      <c r="C2710">
        <v>-5.712890625</v>
      </c>
      <c r="D2710">
        <v>-52.734375</v>
      </c>
      <c r="E2710">
        <v>71</v>
      </c>
      <c r="F2710">
        <v>103</v>
      </c>
      <c r="I2710" t="str">
        <f t="shared" si="84"/>
        <v>NO</v>
      </c>
      <c r="J2710" t="str">
        <f t="shared" si="85"/>
        <v>NO</v>
      </c>
    </row>
    <row r="2711" spans="1:10" x14ac:dyDescent="0.25">
      <c r="A2711">
        <v>54.746219160000003</v>
      </c>
      <c r="B2711">
        <v>28243</v>
      </c>
      <c r="C2711">
        <v>-6.15234375</v>
      </c>
      <c r="D2711">
        <v>-39.9502831</v>
      </c>
      <c r="E2711">
        <v>71</v>
      </c>
      <c r="F2711">
        <v>103</v>
      </c>
      <c r="I2711" t="str">
        <f t="shared" si="84"/>
        <v>NO</v>
      </c>
      <c r="J2711" t="str">
        <f t="shared" si="85"/>
        <v>NO</v>
      </c>
    </row>
    <row r="2712" spans="1:10" x14ac:dyDescent="0.25">
      <c r="A2712">
        <v>54.756249429999997</v>
      </c>
      <c r="B2712">
        <v>28254</v>
      </c>
      <c r="C2712">
        <v>-6.591796875</v>
      </c>
      <c r="D2712">
        <v>-43.9453125</v>
      </c>
      <c r="E2712">
        <v>71</v>
      </c>
      <c r="F2712">
        <v>103</v>
      </c>
      <c r="I2712" t="str">
        <f t="shared" si="84"/>
        <v>NO</v>
      </c>
      <c r="J2712" t="str">
        <f t="shared" si="85"/>
        <v>NO</v>
      </c>
    </row>
    <row r="2713" spans="1:10" x14ac:dyDescent="0.25">
      <c r="A2713">
        <v>54.767004729999996</v>
      </c>
      <c r="B2713">
        <v>28264</v>
      </c>
      <c r="C2713">
        <v>-6.943359375</v>
      </c>
      <c r="D2713">
        <v>-31.960228000000001</v>
      </c>
      <c r="E2713">
        <v>71</v>
      </c>
      <c r="F2713">
        <v>103</v>
      </c>
      <c r="I2713" t="str">
        <f t="shared" si="84"/>
        <v>NO</v>
      </c>
      <c r="J2713" t="str">
        <f t="shared" si="85"/>
        <v>NO</v>
      </c>
    </row>
    <row r="2714" spans="1:10" x14ac:dyDescent="0.25">
      <c r="A2714">
        <v>54.777381660000003</v>
      </c>
      <c r="B2714">
        <v>28275</v>
      </c>
      <c r="C2714">
        <v>-7.294921875</v>
      </c>
      <c r="D2714">
        <v>-35.15625</v>
      </c>
      <c r="E2714">
        <v>71</v>
      </c>
      <c r="F2714">
        <v>103</v>
      </c>
      <c r="I2714" t="str">
        <f t="shared" si="84"/>
        <v>NO</v>
      </c>
      <c r="J2714" t="str">
        <f t="shared" si="85"/>
        <v>NO</v>
      </c>
    </row>
    <row r="2715" spans="1:10" x14ac:dyDescent="0.25">
      <c r="A2715">
        <v>54.787575959999998</v>
      </c>
      <c r="B2715">
        <v>28285</v>
      </c>
      <c r="C2715">
        <v>-7.55859375</v>
      </c>
      <c r="D2715">
        <v>-23.970171000000001</v>
      </c>
      <c r="E2715">
        <v>71</v>
      </c>
      <c r="F2715">
        <v>103</v>
      </c>
      <c r="I2715" t="str">
        <f t="shared" si="84"/>
        <v>NO</v>
      </c>
      <c r="J2715" t="str">
        <f t="shared" si="85"/>
        <v>NO</v>
      </c>
    </row>
    <row r="2716" spans="1:10" x14ac:dyDescent="0.25">
      <c r="A2716">
        <v>54.798165079999997</v>
      </c>
      <c r="B2716">
        <v>28296</v>
      </c>
      <c r="C2716">
        <v>-7.734375</v>
      </c>
      <c r="D2716">
        <v>-17.578125</v>
      </c>
      <c r="E2716">
        <v>71</v>
      </c>
      <c r="F2716">
        <v>103</v>
      </c>
      <c r="I2716" t="str">
        <f t="shared" si="84"/>
        <v>NO</v>
      </c>
      <c r="J2716" t="str">
        <f t="shared" si="85"/>
        <v>NO</v>
      </c>
    </row>
    <row r="2717" spans="1:10" x14ac:dyDescent="0.25">
      <c r="A2717">
        <v>54.808750629999999</v>
      </c>
      <c r="B2717">
        <v>28306</v>
      </c>
      <c r="C2717">
        <v>-7.91015625</v>
      </c>
      <c r="D2717">
        <v>-17.578125</v>
      </c>
      <c r="E2717">
        <v>71</v>
      </c>
      <c r="F2717">
        <v>103</v>
      </c>
      <c r="I2717" t="str">
        <f t="shared" si="84"/>
        <v>NO</v>
      </c>
      <c r="J2717" t="str">
        <f t="shared" si="85"/>
        <v>NO</v>
      </c>
    </row>
    <row r="2718" spans="1:10" x14ac:dyDescent="0.25">
      <c r="A2718">
        <v>54.818955899999999</v>
      </c>
      <c r="B2718">
        <v>28316</v>
      </c>
      <c r="C2718">
        <v>-7.998046875</v>
      </c>
      <c r="D2718">
        <v>-7.9900570000000002</v>
      </c>
      <c r="E2718">
        <v>71</v>
      </c>
      <c r="F2718">
        <v>103</v>
      </c>
      <c r="I2718" t="str">
        <f t="shared" si="84"/>
        <v>NO</v>
      </c>
      <c r="J2718" t="str">
        <f t="shared" si="85"/>
        <v>NO</v>
      </c>
    </row>
    <row r="2719" spans="1:10" x14ac:dyDescent="0.25">
      <c r="A2719">
        <v>54.829186200000002</v>
      </c>
      <c r="B2719">
        <v>28327</v>
      </c>
      <c r="C2719">
        <v>-7.998046875</v>
      </c>
      <c r="D2719">
        <v>0</v>
      </c>
      <c r="E2719">
        <v>71</v>
      </c>
      <c r="F2719">
        <v>103</v>
      </c>
      <c r="I2719" t="str">
        <f t="shared" si="84"/>
        <v>NO</v>
      </c>
      <c r="J2719" t="str">
        <f t="shared" si="85"/>
        <v>NO</v>
      </c>
    </row>
    <row r="2720" spans="1:10" x14ac:dyDescent="0.25">
      <c r="A2720">
        <v>54.839195250000003</v>
      </c>
      <c r="B2720">
        <v>28337</v>
      </c>
      <c r="C2720">
        <v>-7.91015625</v>
      </c>
      <c r="D2720">
        <v>7.9900570000000002</v>
      </c>
      <c r="E2720">
        <v>71</v>
      </c>
      <c r="F2720">
        <v>103</v>
      </c>
      <c r="I2720" t="str">
        <f t="shared" si="84"/>
        <v>NO</v>
      </c>
      <c r="J2720" t="str">
        <f t="shared" si="85"/>
        <v>NO</v>
      </c>
    </row>
    <row r="2721" spans="1:10" x14ac:dyDescent="0.25">
      <c r="A2721">
        <v>54.85032511</v>
      </c>
      <c r="B2721">
        <v>28348</v>
      </c>
      <c r="C2721">
        <v>-7.734375</v>
      </c>
      <c r="D2721">
        <v>17.578125</v>
      </c>
      <c r="E2721">
        <v>71</v>
      </c>
      <c r="F2721">
        <v>103</v>
      </c>
      <c r="I2721" t="str">
        <f t="shared" si="84"/>
        <v>NO</v>
      </c>
      <c r="J2721" t="str">
        <f t="shared" si="85"/>
        <v>NO</v>
      </c>
    </row>
    <row r="2722" spans="1:10" x14ac:dyDescent="0.25">
      <c r="A2722">
        <v>54.86103129</v>
      </c>
      <c r="B2722">
        <v>28358</v>
      </c>
      <c r="C2722">
        <v>-7.646484375</v>
      </c>
      <c r="D2722">
        <v>7.9900570000000002</v>
      </c>
      <c r="E2722">
        <v>71</v>
      </c>
      <c r="F2722">
        <v>103</v>
      </c>
      <c r="I2722" t="str">
        <f t="shared" si="84"/>
        <v>NO</v>
      </c>
      <c r="J2722" t="str">
        <f t="shared" si="85"/>
        <v>NO</v>
      </c>
    </row>
    <row r="2723" spans="1:10" x14ac:dyDescent="0.25">
      <c r="A2723">
        <v>54.871315719999998</v>
      </c>
      <c r="B2723">
        <v>28369</v>
      </c>
      <c r="C2723">
        <v>-7.3828125</v>
      </c>
      <c r="D2723">
        <v>26.3671875</v>
      </c>
      <c r="E2723">
        <v>71</v>
      </c>
      <c r="F2723">
        <v>103</v>
      </c>
      <c r="I2723" t="str">
        <f t="shared" si="84"/>
        <v>NO</v>
      </c>
      <c r="J2723" t="str">
        <f t="shared" si="85"/>
        <v>NO</v>
      </c>
    </row>
    <row r="2724" spans="1:10" x14ac:dyDescent="0.25">
      <c r="A2724">
        <v>54.881775140000002</v>
      </c>
      <c r="B2724">
        <v>28379</v>
      </c>
      <c r="C2724">
        <v>-7.03125</v>
      </c>
      <c r="D2724">
        <v>35.15625</v>
      </c>
      <c r="E2724">
        <v>71</v>
      </c>
      <c r="F2724">
        <v>103</v>
      </c>
      <c r="I2724" t="str">
        <f t="shared" si="84"/>
        <v>NO</v>
      </c>
      <c r="J2724" t="str">
        <f t="shared" si="85"/>
        <v>NO</v>
      </c>
    </row>
    <row r="2725" spans="1:10" x14ac:dyDescent="0.25">
      <c r="A2725">
        <v>54.891493079999996</v>
      </c>
      <c r="B2725">
        <v>28389</v>
      </c>
      <c r="C2725">
        <v>-6.6796875</v>
      </c>
      <c r="D2725">
        <v>31.960228000000001</v>
      </c>
      <c r="E2725">
        <v>71</v>
      </c>
      <c r="F2725">
        <v>103</v>
      </c>
      <c r="I2725" t="str">
        <f t="shared" si="84"/>
        <v>NO</v>
      </c>
      <c r="J2725" t="str">
        <f t="shared" si="85"/>
        <v>NO</v>
      </c>
    </row>
    <row r="2726" spans="1:10" x14ac:dyDescent="0.25">
      <c r="A2726">
        <v>54.902491810000001</v>
      </c>
      <c r="B2726">
        <v>28400</v>
      </c>
      <c r="C2726">
        <v>-6.240234375</v>
      </c>
      <c r="D2726">
        <v>43.9453125</v>
      </c>
      <c r="E2726">
        <v>71</v>
      </c>
      <c r="F2726">
        <v>103</v>
      </c>
      <c r="I2726" t="str">
        <f t="shared" si="84"/>
        <v>NO</v>
      </c>
      <c r="J2726" t="str">
        <f t="shared" si="85"/>
        <v>NO</v>
      </c>
    </row>
    <row r="2727" spans="1:10" x14ac:dyDescent="0.25">
      <c r="A2727">
        <v>54.912491320000001</v>
      </c>
      <c r="B2727">
        <v>28410</v>
      </c>
      <c r="C2727">
        <v>-5.80078125</v>
      </c>
      <c r="D2727">
        <v>39.9502831</v>
      </c>
      <c r="E2727">
        <v>71</v>
      </c>
      <c r="F2727">
        <v>103</v>
      </c>
      <c r="I2727" t="str">
        <f t="shared" si="84"/>
        <v>NO</v>
      </c>
      <c r="J2727" t="str">
        <f t="shared" si="85"/>
        <v>NO</v>
      </c>
    </row>
    <row r="2728" spans="1:10" x14ac:dyDescent="0.25">
      <c r="A2728">
        <v>54.923491480000003</v>
      </c>
      <c r="B2728">
        <v>28421</v>
      </c>
      <c r="C2728">
        <v>-5.185546875</v>
      </c>
      <c r="D2728">
        <v>61.5234375</v>
      </c>
      <c r="E2728">
        <v>71</v>
      </c>
      <c r="F2728">
        <v>103</v>
      </c>
      <c r="I2728" t="str">
        <f t="shared" si="84"/>
        <v>NO</v>
      </c>
      <c r="J2728" t="str">
        <f t="shared" si="85"/>
        <v>NO</v>
      </c>
    </row>
    <row r="2729" spans="1:10" x14ac:dyDescent="0.25">
      <c r="A2729">
        <v>54.933490509999999</v>
      </c>
      <c r="B2729">
        <v>28431</v>
      </c>
      <c r="C2729">
        <v>-4.658203125</v>
      </c>
      <c r="D2729">
        <v>47.9403419</v>
      </c>
      <c r="E2729">
        <v>71</v>
      </c>
      <c r="F2729">
        <v>103</v>
      </c>
      <c r="I2729" t="str">
        <f t="shared" si="84"/>
        <v>NO</v>
      </c>
      <c r="J2729" t="str">
        <f t="shared" si="85"/>
        <v>NO</v>
      </c>
    </row>
    <row r="2730" spans="1:10" x14ac:dyDescent="0.25">
      <c r="A2730">
        <v>54.943489309999997</v>
      </c>
      <c r="B2730">
        <v>28442</v>
      </c>
      <c r="C2730">
        <v>-4.130859375</v>
      </c>
      <c r="D2730">
        <v>52.734375</v>
      </c>
      <c r="E2730">
        <v>71</v>
      </c>
      <c r="F2730">
        <v>103</v>
      </c>
      <c r="I2730" t="str">
        <f t="shared" si="84"/>
        <v>NO</v>
      </c>
      <c r="J2730" t="str">
        <f t="shared" si="85"/>
        <v>NO</v>
      </c>
    </row>
    <row r="2731" spans="1:10" x14ac:dyDescent="0.25">
      <c r="A2731">
        <v>54.954490900000003</v>
      </c>
      <c r="B2731">
        <v>28452</v>
      </c>
      <c r="C2731">
        <v>-3.427734375</v>
      </c>
      <c r="D2731">
        <v>70.3125</v>
      </c>
      <c r="E2731">
        <v>71</v>
      </c>
      <c r="F2731">
        <v>103</v>
      </c>
      <c r="I2731" t="str">
        <f t="shared" si="84"/>
        <v>NO</v>
      </c>
      <c r="J2731" t="str">
        <f t="shared" si="85"/>
        <v>NO</v>
      </c>
    </row>
    <row r="2732" spans="1:10" x14ac:dyDescent="0.25">
      <c r="A2732">
        <v>54.964491840000001</v>
      </c>
      <c r="B2732">
        <v>28462</v>
      </c>
      <c r="C2732">
        <v>-2.8125</v>
      </c>
      <c r="D2732">
        <v>55.930396999999999</v>
      </c>
      <c r="E2732">
        <v>71</v>
      </c>
      <c r="F2732">
        <v>103</v>
      </c>
      <c r="I2732" t="str">
        <f t="shared" si="84"/>
        <v>NO</v>
      </c>
      <c r="J2732" t="str">
        <f t="shared" si="85"/>
        <v>NO</v>
      </c>
    </row>
    <row r="2733" spans="1:10" x14ac:dyDescent="0.25">
      <c r="A2733">
        <v>54.975492000000003</v>
      </c>
      <c r="B2733">
        <v>28473</v>
      </c>
      <c r="C2733">
        <v>-2.109375</v>
      </c>
      <c r="D2733">
        <v>70.3125</v>
      </c>
      <c r="E2733">
        <v>71</v>
      </c>
      <c r="F2733">
        <v>103</v>
      </c>
      <c r="I2733" t="str">
        <f t="shared" si="84"/>
        <v>NO</v>
      </c>
      <c r="J2733" t="str">
        <f t="shared" si="85"/>
        <v>NO</v>
      </c>
    </row>
    <row r="2734" spans="1:10" x14ac:dyDescent="0.25">
      <c r="A2734">
        <v>54.985489610000002</v>
      </c>
      <c r="B2734">
        <v>28483</v>
      </c>
      <c r="C2734">
        <v>-1.494140625</v>
      </c>
      <c r="D2734">
        <v>55.930396999999999</v>
      </c>
      <c r="E2734">
        <v>71</v>
      </c>
      <c r="F2734">
        <v>103</v>
      </c>
      <c r="J2734" t="str">
        <f t="shared" si="85"/>
        <v>NO</v>
      </c>
    </row>
    <row r="2735" spans="1:10" x14ac:dyDescent="0.25">
      <c r="A2735">
        <v>54.995489839999998</v>
      </c>
      <c r="B2735">
        <v>28494</v>
      </c>
      <c r="C2735">
        <v>-0.791015625</v>
      </c>
      <c r="D2735">
        <v>70.3125</v>
      </c>
      <c r="E2735">
        <v>71</v>
      </c>
      <c r="F2735">
        <v>103</v>
      </c>
      <c r="J2735" t="str">
        <f t="shared" si="85"/>
        <v>NO</v>
      </c>
    </row>
    <row r="2736" spans="1:10" x14ac:dyDescent="0.25">
      <c r="A2736">
        <v>55.00695992</v>
      </c>
      <c r="B2736">
        <v>28504</v>
      </c>
      <c r="C2736">
        <v>-8.7890625E-2</v>
      </c>
      <c r="D2736">
        <v>63.9204559</v>
      </c>
      <c r="E2736">
        <v>71</v>
      </c>
      <c r="F2736">
        <v>103</v>
      </c>
      <c r="J2736" t="str">
        <f t="shared" si="85"/>
        <v>NO</v>
      </c>
    </row>
    <row r="2737" spans="1:10" x14ac:dyDescent="0.25">
      <c r="A2737">
        <v>55.016959190000001</v>
      </c>
      <c r="B2737">
        <v>28515</v>
      </c>
      <c r="C2737">
        <v>0.615234375</v>
      </c>
      <c r="D2737">
        <v>70.3125</v>
      </c>
      <c r="E2737">
        <v>71</v>
      </c>
      <c r="F2737">
        <v>103</v>
      </c>
      <c r="J2737" t="str">
        <f t="shared" si="85"/>
        <v>NO</v>
      </c>
    </row>
    <row r="2738" spans="1:10" x14ac:dyDescent="0.25">
      <c r="A2738">
        <v>55.026959900000001</v>
      </c>
      <c r="B2738">
        <v>28525</v>
      </c>
      <c r="C2738">
        <v>1.318359375</v>
      </c>
      <c r="D2738">
        <v>70.3125</v>
      </c>
      <c r="E2738">
        <v>71</v>
      </c>
      <c r="F2738">
        <v>103</v>
      </c>
      <c r="J2738" t="str">
        <f t="shared" si="85"/>
        <v>NO</v>
      </c>
    </row>
    <row r="2739" spans="1:10" x14ac:dyDescent="0.25">
      <c r="A2739">
        <v>55.037957669999997</v>
      </c>
      <c r="B2739">
        <v>28535</v>
      </c>
      <c r="C2739">
        <v>2.021484375</v>
      </c>
      <c r="D2739">
        <v>63.9204559</v>
      </c>
      <c r="E2739">
        <v>71</v>
      </c>
      <c r="F2739">
        <v>103</v>
      </c>
      <c r="J2739" t="str">
        <f t="shared" si="85"/>
        <v>NO</v>
      </c>
    </row>
    <row r="2740" spans="1:10" x14ac:dyDescent="0.25">
      <c r="A2740">
        <v>55.048385619999998</v>
      </c>
      <c r="B2740">
        <v>28546</v>
      </c>
      <c r="C2740">
        <v>2.63671875</v>
      </c>
      <c r="D2740">
        <v>61.5234375</v>
      </c>
      <c r="E2740">
        <v>71</v>
      </c>
      <c r="F2740">
        <v>103</v>
      </c>
      <c r="J2740" t="str">
        <f t="shared" si="85"/>
        <v>NO</v>
      </c>
    </row>
    <row r="2741" spans="1:10" x14ac:dyDescent="0.25">
      <c r="A2741">
        <v>55.058957579999998</v>
      </c>
      <c r="B2741">
        <v>28556</v>
      </c>
      <c r="C2741">
        <v>3.33984375</v>
      </c>
      <c r="D2741">
        <v>63.9204559</v>
      </c>
      <c r="E2741">
        <v>71</v>
      </c>
      <c r="F2741">
        <v>103</v>
      </c>
      <c r="J2741" t="str">
        <f t="shared" si="85"/>
        <v>NO</v>
      </c>
    </row>
    <row r="2742" spans="1:10" x14ac:dyDescent="0.25">
      <c r="A2742">
        <v>55.068958520000002</v>
      </c>
      <c r="B2742">
        <v>28567</v>
      </c>
      <c r="C2742">
        <v>3.8671875</v>
      </c>
      <c r="D2742">
        <v>52.734375</v>
      </c>
      <c r="E2742">
        <v>71</v>
      </c>
      <c r="F2742">
        <v>103</v>
      </c>
      <c r="J2742" t="str">
        <f t="shared" si="85"/>
        <v>NO</v>
      </c>
    </row>
    <row r="2743" spans="1:10" x14ac:dyDescent="0.25">
      <c r="A2743">
        <v>55.078960899999998</v>
      </c>
      <c r="B2743">
        <v>28577</v>
      </c>
      <c r="C2743">
        <v>4.482421875</v>
      </c>
      <c r="D2743">
        <v>55.930396999999999</v>
      </c>
      <c r="E2743">
        <v>71</v>
      </c>
      <c r="F2743">
        <v>103</v>
      </c>
      <c r="J2743" t="str">
        <f t="shared" si="85"/>
        <v>NO</v>
      </c>
    </row>
    <row r="2744" spans="1:10" x14ac:dyDescent="0.25">
      <c r="A2744">
        <v>55.089957480000002</v>
      </c>
      <c r="B2744">
        <v>28588</v>
      </c>
      <c r="C2744">
        <v>5.009765625</v>
      </c>
      <c r="D2744">
        <v>52.734375</v>
      </c>
      <c r="E2744">
        <v>71</v>
      </c>
      <c r="F2744">
        <v>103</v>
      </c>
      <c r="J2744" t="str">
        <f t="shared" si="85"/>
        <v>NO</v>
      </c>
    </row>
    <row r="2745" spans="1:10" x14ac:dyDescent="0.25">
      <c r="A2745">
        <v>55.099956990000003</v>
      </c>
      <c r="B2745">
        <v>28598</v>
      </c>
      <c r="C2745">
        <v>5.537109375</v>
      </c>
      <c r="D2745">
        <v>52.734375</v>
      </c>
      <c r="E2745">
        <v>71</v>
      </c>
      <c r="F2745">
        <v>103</v>
      </c>
      <c r="J2745" t="str">
        <f t="shared" si="85"/>
        <v>NO</v>
      </c>
    </row>
    <row r="2746" spans="1:10" x14ac:dyDescent="0.25">
      <c r="A2746">
        <v>55.110957859999999</v>
      </c>
      <c r="B2746">
        <v>28608</v>
      </c>
      <c r="C2746">
        <v>5.9765625</v>
      </c>
      <c r="D2746">
        <v>39.9502831</v>
      </c>
      <c r="E2746">
        <v>71</v>
      </c>
      <c r="F2746">
        <v>103</v>
      </c>
      <c r="J2746" t="str">
        <f t="shared" si="85"/>
        <v>NO</v>
      </c>
    </row>
    <row r="2747" spans="1:10" x14ac:dyDescent="0.25">
      <c r="A2747">
        <v>55.121187689999999</v>
      </c>
      <c r="B2747">
        <v>28619</v>
      </c>
      <c r="C2747">
        <v>6.328125</v>
      </c>
      <c r="D2747">
        <v>35.15625</v>
      </c>
      <c r="E2747">
        <v>71</v>
      </c>
      <c r="F2747">
        <v>103</v>
      </c>
      <c r="J2747" t="str">
        <f t="shared" si="85"/>
        <v>NO</v>
      </c>
    </row>
    <row r="2748" spans="1:10" x14ac:dyDescent="0.25">
      <c r="A2748">
        <v>55.130957129999999</v>
      </c>
      <c r="B2748">
        <v>28629</v>
      </c>
      <c r="C2748">
        <v>6.6796875</v>
      </c>
      <c r="D2748">
        <v>31.960228000000001</v>
      </c>
      <c r="E2748">
        <v>71</v>
      </c>
      <c r="F2748">
        <v>103</v>
      </c>
      <c r="J2748" t="str">
        <f t="shared" si="85"/>
        <v>NO</v>
      </c>
    </row>
    <row r="2749" spans="1:10" x14ac:dyDescent="0.25">
      <c r="A2749">
        <v>55.141957519999998</v>
      </c>
      <c r="B2749">
        <v>28640</v>
      </c>
      <c r="C2749">
        <v>7.03125</v>
      </c>
      <c r="D2749">
        <v>35.15625</v>
      </c>
      <c r="E2749">
        <v>71</v>
      </c>
      <c r="F2749">
        <v>103</v>
      </c>
      <c r="J2749" t="str">
        <f t="shared" si="85"/>
        <v>NO</v>
      </c>
    </row>
    <row r="2750" spans="1:10" x14ac:dyDescent="0.25">
      <c r="A2750">
        <v>55.151962760000004</v>
      </c>
      <c r="B2750">
        <v>28650</v>
      </c>
      <c r="C2750">
        <v>7.20703125</v>
      </c>
      <c r="D2750">
        <v>17.578125</v>
      </c>
      <c r="E2750">
        <v>71</v>
      </c>
      <c r="F2750">
        <v>103</v>
      </c>
      <c r="J2750" t="str">
        <f t="shared" si="85"/>
        <v>NO</v>
      </c>
    </row>
    <row r="2751" spans="1:10" x14ac:dyDescent="0.25">
      <c r="A2751">
        <v>55.162960290000001</v>
      </c>
      <c r="B2751">
        <v>28660</v>
      </c>
      <c r="C2751">
        <v>7.3828125</v>
      </c>
      <c r="D2751">
        <v>15.980114</v>
      </c>
      <c r="E2751">
        <v>71</v>
      </c>
      <c r="F2751">
        <v>103</v>
      </c>
      <c r="J2751" t="str">
        <f t="shared" si="85"/>
        <v>NO</v>
      </c>
    </row>
    <row r="2752" spans="1:10" x14ac:dyDescent="0.25">
      <c r="A2752">
        <v>55.172957660000002</v>
      </c>
      <c r="B2752">
        <v>28671</v>
      </c>
      <c r="C2752">
        <v>7.470703125</v>
      </c>
      <c r="D2752">
        <v>8.7890625</v>
      </c>
      <c r="E2752">
        <v>71</v>
      </c>
      <c r="F2752">
        <v>103</v>
      </c>
      <c r="J2752" t="str">
        <f t="shared" si="85"/>
        <v>NO</v>
      </c>
    </row>
    <row r="2753" spans="1:10" x14ac:dyDescent="0.25">
      <c r="A2753">
        <v>55.183957579999998</v>
      </c>
      <c r="B2753">
        <v>28681</v>
      </c>
      <c r="C2753">
        <v>7.55859375</v>
      </c>
      <c r="D2753">
        <v>7.9900570000000002</v>
      </c>
      <c r="E2753">
        <v>71</v>
      </c>
      <c r="F2753">
        <v>103</v>
      </c>
      <c r="J2753" t="str">
        <f t="shared" si="85"/>
        <v>NO</v>
      </c>
    </row>
    <row r="2754" spans="1:10" x14ac:dyDescent="0.25">
      <c r="A2754">
        <v>55.193959710000001</v>
      </c>
      <c r="B2754">
        <v>28692</v>
      </c>
      <c r="C2754">
        <v>7.55859375</v>
      </c>
      <c r="D2754">
        <v>0</v>
      </c>
      <c r="E2754">
        <v>71</v>
      </c>
      <c r="F2754">
        <v>103</v>
      </c>
      <c r="J2754" t="str">
        <f t="shared" si="85"/>
        <v>NO</v>
      </c>
    </row>
    <row r="2755" spans="1:10" x14ac:dyDescent="0.25">
      <c r="A2755">
        <v>55.20495725</v>
      </c>
      <c r="B2755">
        <v>28702</v>
      </c>
      <c r="C2755">
        <v>7.470703125</v>
      </c>
      <c r="D2755">
        <v>-7.9900570000000002</v>
      </c>
      <c r="E2755">
        <v>71</v>
      </c>
      <c r="F2755">
        <v>103</v>
      </c>
      <c r="J2755" t="str">
        <f t="shared" si="85"/>
        <v>NO</v>
      </c>
    </row>
    <row r="2756" spans="1:10" x14ac:dyDescent="0.25">
      <c r="A2756">
        <v>55.214957480000002</v>
      </c>
      <c r="B2756">
        <v>28713</v>
      </c>
      <c r="C2756">
        <v>7.294921875</v>
      </c>
      <c r="D2756">
        <v>-17.578125</v>
      </c>
      <c r="E2756">
        <v>71</v>
      </c>
      <c r="F2756">
        <v>103</v>
      </c>
      <c r="J2756" t="str">
        <f t="shared" si="85"/>
        <v>NO</v>
      </c>
    </row>
    <row r="2757" spans="1:10" x14ac:dyDescent="0.25">
      <c r="A2757">
        <v>55.224961039999997</v>
      </c>
      <c r="B2757">
        <v>28723</v>
      </c>
      <c r="C2757">
        <v>7.119140625</v>
      </c>
      <c r="D2757">
        <v>-17.578125</v>
      </c>
      <c r="E2757">
        <v>71</v>
      </c>
      <c r="F2757">
        <v>103</v>
      </c>
      <c r="J2757" t="str">
        <f t="shared" si="85"/>
        <v>NO</v>
      </c>
    </row>
    <row r="2758" spans="1:10" x14ac:dyDescent="0.25">
      <c r="A2758">
        <v>55.23638201</v>
      </c>
      <c r="B2758">
        <v>28733</v>
      </c>
      <c r="C2758">
        <v>6.85546875</v>
      </c>
      <c r="D2758">
        <v>-23.970171000000001</v>
      </c>
      <c r="E2758">
        <v>71</v>
      </c>
      <c r="F2758">
        <v>103</v>
      </c>
      <c r="J2758" t="str">
        <f t="shared" ref="J2758:J2821" si="86">IF(AND(C2759=MIN(C2755:C2763), _xlfn.STDEV.P(C2755:C2763)&gt;$K$6),"YES","NO")</f>
        <v>NO</v>
      </c>
    </row>
    <row r="2759" spans="1:10" x14ac:dyDescent="0.25">
      <c r="A2759">
        <v>55.245958090000002</v>
      </c>
      <c r="B2759">
        <v>28744</v>
      </c>
      <c r="C2759">
        <v>6.591796875</v>
      </c>
      <c r="D2759">
        <v>-26.3671875</v>
      </c>
      <c r="E2759">
        <v>71</v>
      </c>
      <c r="F2759">
        <v>103</v>
      </c>
      <c r="J2759" t="str">
        <f t="shared" si="86"/>
        <v>NO</v>
      </c>
    </row>
    <row r="2760" spans="1:10" x14ac:dyDescent="0.25">
      <c r="A2760">
        <v>55.256957530000001</v>
      </c>
      <c r="B2760">
        <v>28754</v>
      </c>
      <c r="C2760">
        <v>6.240234375</v>
      </c>
      <c r="D2760">
        <v>-31.960228000000001</v>
      </c>
      <c r="E2760">
        <v>71</v>
      </c>
      <c r="F2760">
        <v>103</v>
      </c>
      <c r="J2760" t="str">
        <f t="shared" si="86"/>
        <v>NO</v>
      </c>
    </row>
    <row r="2761" spans="1:10" x14ac:dyDescent="0.25">
      <c r="A2761">
        <v>55.266958709999997</v>
      </c>
      <c r="B2761">
        <v>28765</v>
      </c>
      <c r="C2761">
        <v>5.80078125</v>
      </c>
      <c r="D2761">
        <v>-43.9453125</v>
      </c>
      <c r="E2761">
        <v>71</v>
      </c>
      <c r="F2761">
        <v>103</v>
      </c>
      <c r="J2761" t="str">
        <f t="shared" si="86"/>
        <v>NO</v>
      </c>
    </row>
    <row r="2762" spans="1:10" x14ac:dyDescent="0.25">
      <c r="A2762">
        <v>55.276957510000003</v>
      </c>
      <c r="B2762">
        <v>28775</v>
      </c>
      <c r="C2762">
        <v>5.361328125</v>
      </c>
      <c r="D2762">
        <v>-39.9502831</v>
      </c>
      <c r="E2762">
        <v>71</v>
      </c>
      <c r="F2762">
        <v>103</v>
      </c>
      <c r="J2762" t="str">
        <f t="shared" si="86"/>
        <v>NO</v>
      </c>
    </row>
    <row r="2763" spans="1:10" x14ac:dyDescent="0.25">
      <c r="A2763">
        <v>55.287957429999999</v>
      </c>
      <c r="B2763">
        <v>28786</v>
      </c>
      <c r="C2763">
        <v>4.833984375</v>
      </c>
      <c r="D2763">
        <v>-52.734375</v>
      </c>
      <c r="E2763">
        <v>71</v>
      </c>
      <c r="F2763">
        <v>103</v>
      </c>
      <c r="J2763" t="str">
        <f t="shared" si="86"/>
        <v>NO</v>
      </c>
    </row>
    <row r="2764" spans="1:10" x14ac:dyDescent="0.25">
      <c r="A2764">
        <v>55.297958370000003</v>
      </c>
      <c r="B2764">
        <v>28796</v>
      </c>
      <c r="C2764">
        <v>4.306640625</v>
      </c>
      <c r="D2764">
        <v>-52.734375</v>
      </c>
      <c r="E2764">
        <v>71</v>
      </c>
      <c r="F2764">
        <v>103</v>
      </c>
      <c r="J2764" t="str">
        <f t="shared" si="86"/>
        <v>NO</v>
      </c>
    </row>
    <row r="2765" spans="1:10" x14ac:dyDescent="0.25">
      <c r="A2765">
        <v>55.309023619999998</v>
      </c>
      <c r="B2765">
        <v>28806</v>
      </c>
      <c r="C2765">
        <v>3.69140625</v>
      </c>
      <c r="D2765">
        <v>-55.930396999999999</v>
      </c>
      <c r="E2765">
        <v>71</v>
      </c>
      <c r="F2765">
        <v>103</v>
      </c>
      <c r="J2765" t="str">
        <f t="shared" si="86"/>
        <v>NO</v>
      </c>
    </row>
    <row r="2766" spans="1:10" x14ac:dyDescent="0.25">
      <c r="A2766">
        <v>55.318956610000001</v>
      </c>
      <c r="B2766">
        <v>28817</v>
      </c>
      <c r="C2766">
        <v>3.076171875</v>
      </c>
      <c r="D2766">
        <v>-61.5234375</v>
      </c>
      <c r="E2766">
        <v>71</v>
      </c>
      <c r="F2766">
        <v>103</v>
      </c>
      <c r="J2766" t="str">
        <f t="shared" si="86"/>
        <v>NO</v>
      </c>
    </row>
    <row r="2767" spans="1:10" x14ac:dyDescent="0.25">
      <c r="A2767">
        <v>55.329970600000003</v>
      </c>
      <c r="B2767">
        <v>28827</v>
      </c>
      <c r="C2767">
        <v>2.4609375</v>
      </c>
      <c r="D2767">
        <v>-55.930396999999999</v>
      </c>
      <c r="E2767">
        <v>71</v>
      </c>
      <c r="F2767">
        <v>103</v>
      </c>
      <c r="J2767" t="str">
        <f t="shared" si="86"/>
        <v>NO</v>
      </c>
    </row>
    <row r="2768" spans="1:10" x14ac:dyDescent="0.25">
      <c r="A2768">
        <v>55.33997488</v>
      </c>
      <c r="B2768">
        <v>28838</v>
      </c>
      <c r="C2768">
        <v>1.7578125</v>
      </c>
      <c r="D2768">
        <v>-70.3125</v>
      </c>
      <c r="E2768">
        <v>71</v>
      </c>
      <c r="F2768">
        <v>103</v>
      </c>
      <c r="J2768" t="str">
        <f t="shared" si="86"/>
        <v>NO</v>
      </c>
    </row>
    <row r="2769" spans="1:10" x14ac:dyDescent="0.25">
      <c r="A2769">
        <v>55.349970820000003</v>
      </c>
      <c r="B2769">
        <v>28848</v>
      </c>
      <c r="C2769">
        <v>1.142578125</v>
      </c>
      <c r="D2769">
        <v>-55.930396999999999</v>
      </c>
      <c r="E2769">
        <v>71</v>
      </c>
      <c r="F2769">
        <v>103</v>
      </c>
      <c r="J2769" t="str">
        <f t="shared" si="86"/>
        <v>NO</v>
      </c>
    </row>
    <row r="2770" spans="1:10" x14ac:dyDescent="0.25">
      <c r="A2770">
        <v>55.360972169999997</v>
      </c>
      <c r="B2770">
        <v>28859</v>
      </c>
      <c r="C2770">
        <v>0.439453125</v>
      </c>
      <c r="D2770">
        <v>-70.3125</v>
      </c>
      <c r="E2770">
        <v>71</v>
      </c>
      <c r="F2770">
        <v>103</v>
      </c>
      <c r="J2770" t="str">
        <f t="shared" si="86"/>
        <v>NO</v>
      </c>
    </row>
    <row r="2771" spans="1:10" x14ac:dyDescent="0.25">
      <c r="A2771">
        <v>55.37097335</v>
      </c>
      <c r="B2771">
        <v>28869</v>
      </c>
      <c r="C2771">
        <v>-0.3515625</v>
      </c>
      <c r="D2771">
        <v>-79.1015625</v>
      </c>
      <c r="E2771">
        <v>71</v>
      </c>
      <c r="F2771">
        <v>103</v>
      </c>
      <c r="J2771" t="str">
        <f t="shared" si="86"/>
        <v>NO</v>
      </c>
    </row>
    <row r="2772" spans="1:10" x14ac:dyDescent="0.25">
      <c r="A2772">
        <v>55.381972789999999</v>
      </c>
      <c r="B2772">
        <v>28879</v>
      </c>
      <c r="C2772">
        <v>-0.966796875</v>
      </c>
      <c r="D2772">
        <v>-55.930396999999999</v>
      </c>
      <c r="E2772">
        <v>71</v>
      </c>
      <c r="F2772">
        <v>103</v>
      </c>
      <c r="J2772" t="str">
        <f t="shared" si="86"/>
        <v>NO</v>
      </c>
    </row>
    <row r="2773" spans="1:10" x14ac:dyDescent="0.25">
      <c r="A2773">
        <v>55.39197016</v>
      </c>
      <c r="B2773">
        <v>28890</v>
      </c>
      <c r="C2773">
        <v>-1.669921875</v>
      </c>
      <c r="D2773">
        <v>-70.3125</v>
      </c>
      <c r="E2773">
        <v>71</v>
      </c>
      <c r="F2773">
        <v>103</v>
      </c>
      <c r="J2773" t="str">
        <f t="shared" si="86"/>
        <v>NO</v>
      </c>
    </row>
    <row r="2774" spans="1:10" x14ac:dyDescent="0.25">
      <c r="A2774">
        <v>55.402441500000002</v>
      </c>
      <c r="B2774">
        <v>28900</v>
      </c>
      <c r="C2774">
        <v>-2.28515625</v>
      </c>
      <c r="D2774">
        <v>-55.930396999999999</v>
      </c>
      <c r="E2774">
        <v>71</v>
      </c>
      <c r="F2774">
        <v>103</v>
      </c>
      <c r="J2774" t="str">
        <f t="shared" si="86"/>
        <v>NO</v>
      </c>
    </row>
    <row r="2775" spans="1:10" x14ac:dyDescent="0.25">
      <c r="A2775">
        <v>55.413448809999998</v>
      </c>
      <c r="B2775">
        <v>28911</v>
      </c>
      <c r="C2775">
        <v>-2.98828125</v>
      </c>
      <c r="D2775">
        <v>-70.3125</v>
      </c>
      <c r="E2775">
        <v>71</v>
      </c>
      <c r="F2775">
        <v>103</v>
      </c>
      <c r="J2775" t="str">
        <f t="shared" si="86"/>
        <v>NO</v>
      </c>
    </row>
    <row r="2776" spans="1:10" x14ac:dyDescent="0.25">
      <c r="A2776">
        <v>55.423448800000003</v>
      </c>
      <c r="B2776">
        <v>28921</v>
      </c>
      <c r="C2776">
        <v>-3.603515625</v>
      </c>
      <c r="D2776">
        <v>-55.930396999999999</v>
      </c>
      <c r="E2776">
        <v>71</v>
      </c>
      <c r="F2776">
        <v>103</v>
      </c>
      <c r="J2776" t="str">
        <f t="shared" si="86"/>
        <v>NO</v>
      </c>
    </row>
    <row r="2777" spans="1:10" x14ac:dyDescent="0.25">
      <c r="A2777">
        <v>55.433447839999999</v>
      </c>
      <c r="B2777">
        <v>28932</v>
      </c>
      <c r="C2777">
        <v>-4.21875</v>
      </c>
      <c r="D2777">
        <v>-61.5234375</v>
      </c>
      <c r="E2777">
        <v>71</v>
      </c>
      <c r="F2777">
        <v>103</v>
      </c>
      <c r="J2777" t="str">
        <f t="shared" si="86"/>
        <v>NO</v>
      </c>
    </row>
    <row r="2778" spans="1:10" x14ac:dyDescent="0.25">
      <c r="A2778">
        <v>55.444448469999998</v>
      </c>
      <c r="B2778">
        <v>28942</v>
      </c>
      <c r="C2778">
        <v>-4.833984375</v>
      </c>
      <c r="D2778">
        <v>-61.5234375</v>
      </c>
      <c r="E2778">
        <v>71</v>
      </c>
      <c r="F2778">
        <v>103</v>
      </c>
      <c r="J2778" t="str">
        <f t="shared" si="86"/>
        <v>NO</v>
      </c>
    </row>
    <row r="2779" spans="1:10" x14ac:dyDescent="0.25">
      <c r="A2779">
        <v>55.454862120000001</v>
      </c>
      <c r="B2779">
        <v>28952</v>
      </c>
      <c r="C2779">
        <v>-5.361328125</v>
      </c>
      <c r="D2779">
        <v>-47.9403419</v>
      </c>
      <c r="E2779">
        <v>71</v>
      </c>
      <c r="F2779">
        <v>103</v>
      </c>
      <c r="J2779" t="str">
        <f t="shared" si="86"/>
        <v>NO</v>
      </c>
    </row>
    <row r="2780" spans="1:10" x14ac:dyDescent="0.25">
      <c r="A2780">
        <v>55.465448139999999</v>
      </c>
      <c r="B2780">
        <v>28963</v>
      </c>
      <c r="C2780">
        <v>-5.80078125</v>
      </c>
      <c r="D2780">
        <v>-43.9453125</v>
      </c>
      <c r="E2780">
        <v>71</v>
      </c>
      <c r="F2780">
        <v>103</v>
      </c>
      <c r="J2780" t="str">
        <f t="shared" si="86"/>
        <v>NO</v>
      </c>
    </row>
    <row r="2781" spans="1:10" x14ac:dyDescent="0.25">
      <c r="A2781">
        <v>55.475447889999998</v>
      </c>
      <c r="B2781">
        <v>28973</v>
      </c>
      <c r="C2781">
        <v>-6.240234375</v>
      </c>
      <c r="D2781">
        <v>-39.9502831</v>
      </c>
      <c r="E2781">
        <v>71</v>
      </c>
      <c r="F2781">
        <v>103</v>
      </c>
      <c r="J2781" t="str">
        <f t="shared" si="86"/>
        <v>NO</v>
      </c>
    </row>
    <row r="2782" spans="1:10" x14ac:dyDescent="0.25">
      <c r="A2782">
        <v>55.485448839999997</v>
      </c>
      <c r="B2782">
        <v>28984</v>
      </c>
      <c r="C2782">
        <v>-6.6796875</v>
      </c>
      <c r="D2782">
        <v>-43.9453125</v>
      </c>
      <c r="E2782">
        <v>71</v>
      </c>
      <c r="F2782">
        <v>103</v>
      </c>
      <c r="J2782" t="str">
        <f t="shared" si="86"/>
        <v>NO</v>
      </c>
    </row>
    <row r="2783" spans="1:10" x14ac:dyDescent="0.25">
      <c r="A2783">
        <v>55.49644971</v>
      </c>
      <c r="B2783">
        <v>28994</v>
      </c>
      <c r="C2783">
        <v>-6.943359375</v>
      </c>
      <c r="D2783">
        <v>-23.970171000000001</v>
      </c>
      <c r="E2783">
        <v>71</v>
      </c>
      <c r="F2783">
        <v>103</v>
      </c>
      <c r="J2783" t="str">
        <f t="shared" si="86"/>
        <v>NO</v>
      </c>
    </row>
    <row r="2784" spans="1:10" x14ac:dyDescent="0.25">
      <c r="A2784">
        <v>55.506447790000003</v>
      </c>
      <c r="B2784">
        <v>29005</v>
      </c>
      <c r="C2784">
        <v>-7.294921875</v>
      </c>
      <c r="D2784">
        <v>-35.15625</v>
      </c>
      <c r="E2784">
        <v>71</v>
      </c>
      <c r="F2784">
        <v>103</v>
      </c>
      <c r="J2784" t="str">
        <f t="shared" si="86"/>
        <v>NO</v>
      </c>
    </row>
    <row r="2785" spans="1:10" x14ac:dyDescent="0.25">
      <c r="A2785">
        <v>55.51744747</v>
      </c>
      <c r="B2785">
        <v>29015</v>
      </c>
      <c r="C2785">
        <v>-7.470703125</v>
      </c>
      <c r="D2785">
        <v>-17.578125</v>
      </c>
      <c r="E2785">
        <v>71</v>
      </c>
      <c r="F2785">
        <v>103</v>
      </c>
      <c r="J2785" t="str">
        <f t="shared" si="86"/>
        <v>NO</v>
      </c>
    </row>
    <row r="2786" spans="1:10" x14ac:dyDescent="0.25">
      <c r="A2786">
        <v>55.527449369999999</v>
      </c>
      <c r="B2786">
        <v>29025</v>
      </c>
      <c r="C2786">
        <v>-7.646484375</v>
      </c>
      <c r="D2786">
        <v>-15.980114</v>
      </c>
      <c r="E2786">
        <v>71</v>
      </c>
      <c r="F2786">
        <v>103</v>
      </c>
      <c r="J2786" t="str">
        <f t="shared" si="86"/>
        <v>YES</v>
      </c>
    </row>
    <row r="2787" spans="1:10" x14ac:dyDescent="0.25">
      <c r="A2787">
        <v>55.538447380000001</v>
      </c>
      <c r="B2787">
        <v>29036</v>
      </c>
      <c r="C2787">
        <v>-7.734375</v>
      </c>
      <c r="D2787">
        <v>-8.7890625</v>
      </c>
      <c r="E2787">
        <v>71</v>
      </c>
      <c r="F2787">
        <v>103</v>
      </c>
      <c r="J2787" t="str">
        <f t="shared" si="86"/>
        <v>NO</v>
      </c>
    </row>
    <row r="2788" spans="1:10" x14ac:dyDescent="0.25">
      <c r="A2788">
        <v>55.548447609999997</v>
      </c>
      <c r="B2788">
        <v>29046</v>
      </c>
      <c r="C2788">
        <v>-7.734375</v>
      </c>
      <c r="D2788">
        <v>0</v>
      </c>
      <c r="E2788">
        <v>71</v>
      </c>
      <c r="F2788">
        <v>103</v>
      </c>
      <c r="J2788" t="str">
        <f t="shared" si="86"/>
        <v>YES</v>
      </c>
    </row>
    <row r="2789" spans="1:10" x14ac:dyDescent="0.25">
      <c r="A2789">
        <v>55.558452369999998</v>
      </c>
      <c r="B2789">
        <v>29057</v>
      </c>
      <c r="C2789">
        <v>-7.734375</v>
      </c>
      <c r="D2789">
        <v>0</v>
      </c>
      <c r="E2789">
        <v>71</v>
      </c>
      <c r="F2789">
        <v>103</v>
      </c>
      <c r="J2789" t="str">
        <f t="shared" si="86"/>
        <v>NO</v>
      </c>
    </row>
    <row r="2790" spans="1:10" x14ac:dyDescent="0.25">
      <c r="A2790">
        <v>55.569449419999998</v>
      </c>
      <c r="B2790">
        <v>29067</v>
      </c>
      <c r="C2790">
        <v>-7.646484375</v>
      </c>
      <c r="D2790">
        <v>7.9900570000000002</v>
      </c>
      <c r="E2790">
        <v>71</v>
      </c>
      <c r="F2790">
        <v>103</v>
      </c>
      <c r="J2790" t="str">
        <f t="shared" si="86"/>
        <v>NO</v>
      </c>
    </row>
    <row r="2791" spans="1:10" x14ac:dyDescent="0.25">
      <c r="A2791">
        <v>55.579447510000001</v>
      </c>
      <c r="B2791">
        <v>29078</v>
      </c>
      <c r="C2791">
        <v>-7.470703125</v>
      </c>
      <c r="D2791">
        <v>17.578125</v>
      </c>
      <c r="E2791">
        <v>71</v>
      </c>
      <c r="F2791">
        <v>103</v>
      </c>
      <c r="J2791" t="str">
        <f t="shared" si="86"/>
        <v>NO</v>
      </c>
    </row>
    <row r="2792" spans="1:10" x14ac:dyDescent="0.25">
      <c r="A2792">
        <v>55.590145829999997</v>
      </c>
      <c r="B2792">
        <v>29088</v>
      </c>
      <c r="C2792">
        <v>-7.20703125</v>
      </c>
      <c r="D2792">
        <v>26.3671875</v>
      </c>
      <c r="E2792">
        <v>71</v>
      </c>
      <c r="F2792">
        <v>103</v>
      </c>
      <c r="J2792" t="str">
        <f t="shared" si="86"/>
        <v>NO</v>
      </c>
    </row>
    <row r="2793" spans="1:10" x14ac:dyDescent="0.25">
      <c r="A2793">
        <v>55.600148439999998</v>
      </c>
      <c r="B2793">
        <v>29098</v>
      </c>
      <c r="C2793">
        <v>-6.943359375</v>
      </c>
      <c r="D2793">
        <v>23.970171000000001</v>
      </c>
      <c r="E2793">
        <v>71</v>
      </c>
      <c r="F2793">
        <v>103</v>
      </c>
      <c r="J2793" t="str">
        <f t="shared" si="86"/>
        <v>NO</v>
      </c>
    </row>
    <row r="2794" spans="1:10" x14ac:dyDescent="0.25">
      <c r="A2794">
        <v>55.610759020000003</v>
      </c>
      <c r="B2794">
        <v>29109</v>
      </c>
      <c r="C2794">
        <v>-6.6796875</v>
      </c>
      <c r="D2794">
        <v>26.3671875</v>
      </c>
      <c r="E2794">
        <v>71</v>
      </c>
      <c r="F2794">
        <v>103</v>
      </c>
      <c r="J2794" t="str">
        <f t="shared" si="86"/>
        <v>NO</v>
      </c>
    </row>
    <row r="2795" spans="1:10" x14ac:dyDescent="0.25">
      <c r="A2795">
        <v>55.621445889999997</v>
      </c>
      <c r="B2795">
        <v>29119</v>
      </c>
      <c r="C2795">
        <v>-6.240234375</v>
      </c>
      <c r="D2795">
        <v>39.9502831</v>
      </c>
      <c r="E2795">
        <v>71</v>
      </c>
      <c r="F2795">
        <v>103</v>
      </c>
      <c r="J2795" t="str">
        <f t="shared" si="86"/>
        <v>NO</v>
      </c>
    </row>
    <row r="2796" spans="1:10" x14ac:dyDescent="0.25">
      <c r="A2796">
        <v>55.63144827</v>
      </c>
      <c r="B2796">
        <v>29130</v>
      </c>
      <c r="C2796">
        <v>-5.80078125</v>
      </c>
      <c r="D2796">
        <v>43.9453125</v>
      </c>
      <c r="E2796">
        <v>71</v>
      </c>
      <c r="F2796">
        <v>103</v>
      </c>
      <c r="J2796" t="str">
        <f t="shared" si="86"/>
        <v>NO</v>
      </c>
    </row>
    <row r="2797" spans="1:10" x14ac:dyDescent="0.25">
      <c r="A2797">
        <v>55.642448430000002</v>
      </c>
      <c r="B2797">
        <v>29140</v>
      </c>
      <c r="C2797">
        <v>-5.2734375</v>
      </c>
      <c r="D2797">
        <v>47.9403419</v>
      </c>
      <c r="E2797">
        <v>71</v>
      </c>
      <c r="F2797">
        <v>103</v>
      </c>
      <c r="J2797" t="str">
        <f t="shared" si="86"/>
        <v>NO</v>
      </c>
    </row>
    <row r="2798" spans="1:10" x14ac:dyDescent="0.25">
      <c r="A2798">
        <v>55.652446509999997</v>
      </c>
      <c r="B2798">
        <v>29151</v>
      </c>
      <c r="C2798">
        <v>-4.74609375</v>
      </c>
      <c r="D2798">
        <v>52.734375</v>
      </c>
      <c r="E2798">
        <v>71</v>
      </c>
      <c r="F2798">
        <v>103</v>
      </c>
      <c r="J2798" t="str">
        <f t="shared" si="86"/>
        <v>NO</v>
      </c>
    </row>
    <row r="2799" spans="1:10" x14ac:dyDescent="0.25">
      <c r="A2799">
        <v>55.663446899999997</v>
      </c>
      <c r="B2799">
        <v>29161</v>
      </c>
      <c r="C2799">
        <v>-4.21875</v>
      </c>
      <c r="D2799">
        <v>52.734375</v>
      </c>
      <c r="E2799">
        <v>71</v>
      </c>
      <c r="F2799">
        <v>103</v>
      </c>
      <c r="J2799" t="str">
        <f t="shared" si="86"/>
        <v>NO</v>
      </c>
    </row>
    <row r="2800" spans="1:10" x14ac:dyDescent="0.25">
      <c r="A2800">
        <v>55.673449750000003</v>
      </c>
      <c r="B2800">
        <v>29171</v>
      </c>
      <c r="C2800">
        <v>-3.603515625</v>
      </c>
      <c r="D2800">
        <v>55.930396999999999</v>
      </c>
      <c r="E2800">
        <v>71</v>
      </c>
      <c r="F2800">
        <v>103</v>
      </c>
      <c r="J2800" t="str">
        <f t="shared" si="86"/>
        <v>NO</v>
      </c>
    </row>
    <row r="2801" spans="1:10" x14ac:dyDescent="0.25">
      <c r="A2801">
        <v>55.684451340000003</v>
      </c>
      <c r="B2801">
        <v>29182</v>
      </c>
      <c r="C2801">
        <v>-2.98828125</v>
      </c>
      <c r="D2801">
        <v>61.5234375</v>
      </c>
      <c r="E2801">
        <v>71</v>
      </c>
      <c r="F2801">
        <v>103</v>
      </c>
      <c r="J2801" t="str">
        <f t="shared" si="86"/>
        <v>NO</v>
      </c>
    </row>
    <row r="2802" spans="1:10" x14ac:dyDescent="0.25">
      <c r="A2802">
        <v>55.694449659999997</v>
      </c>
      <c r="B2802">
        <v>29192</v>
      </c>
      <c r="C2802">
        <v>-2.28515625</v>
      </c>
      <c r="D2802">
        <v>63.9204559</v>
      </c>
      <c r="E2802">
        <v>71</v>
      </c>
      <c r="F2802">
        <v>103</v>
      </c>
      <c r="J2802" t="str">
        <f t="shared" si="86"/>
        <v>NO</v>
      </c>
    </row>
    <row r="2803" spans="1:10" x14ac:dyDescent="0.25">
      <c r="A2803">
        <v>55.7044487</v>
      </c>
      <c r="B2803">
        <v>29203</v>
      </c>
      <c r="C2803">
        <v>-1.669921875</v>
      </c>
      <c r="D2803">
        <v>61.5234375</v>
      </c>
      <c r="E2803">
        <v>71</v>
      </c>
      <c r="F2803">
        <v>103</v>
      </c>
      <c r="J2803" t="str">
        <f t="shared" si="86"/>
        <v>NO</v>
      </c>
    </row>
    <row r="2804" spans="1:10" x14ac:dyDescent="0.25">
      <c r="A2804">
        <v>55.715448619999997</v>
      </c>
      <c r="B2804">
        <v>29213</v>
      </c>
      <c r="C2804">
        <v>-0.966796875</v>
      </c>
      <c r="D2804">
        <v>70.3125</v>
      </c>
      <c r="E2804">
        <v>71</v>
      </c>
      <c r="F2804">
        <v>103</v>
      </c>
      <c r="J2804" t="str">
        <f t="shared" si="86"/>
        <v>NO</v>
      </c>
    </row>
    <row r="2805" spans="1:10" x14ac:dyDescent="0.25">
      <c r="A2805">
        <v>55.725448849999999</v>
      </c>
      <c r="B2805">
        <v>29223</v>
      </c>
      <c r="C2805">
        <v>-0.263671875</v>
      </c>
      <c r="D2805">
        <v>63.9204559</v>
      </c>
      <c r="E2805">
        <v>71</v>
      </c>
      <c r="F2805">
        <v>103</v>
      </c>
      <c r="J2805" t="str">
        <f t="shared" si="86"/>
        <v>NO</v>
      </c>
    </row>
    <row r="2806" spans="1:10" x14ac:dyDescent="0.25">
      <c r="A2806">
        <v>55.736446620000002</v>
      </c>
      <c r="B2806">
        <v>29234</v>
      </c>
      <c r="C2806">
        <v>0.439453125</v>
      </c>
      <c r="D2806">
        <v>70.3125</v>
      </c>
      <c r="E2806">
        <v>71</v>
      </c>
      <c r="F2806">
        <v>103</v>
      </c>
      <c r="J2806" t="str">
        <f t="shared" si="86"/>
        <v>NO</v>
      </c>
    </row>
    <row r="2807" spans="1:10" x14ac:dyDescent="0.25">
      <c r="A2807">
        <v>55.746447799999999</v>
      </c>
      <c r="B2807">
        <v>29244</v>
      </c>
      <c r="C2807">
        <v>1.0546875</v>
      </c>
      <c r="D2807">
        <v>55.930396999999999</v>
      </c>
      <c r="E2807">
        <v>71</v>
      </c>
      <c r="F2807">
        <v>103</v>
      </c>
      <c r="J2807" t="str">
        <f t="shared" si="86"/>
        <v>NO</v>
      </c>
    </row>
    <row r="2808" spans="1:10" x14ac:dyDescent="0.25">
      <c r="A2808">
        <v>55.757466319999999</v>
      </c>
      <c r="B2808">
        <v>29255</v>
      </c>
      <c r="C2808">
        <v>1.7578125</v>
      </c>
      <c r="D2808">
        <v>70.3125</v>
      </c>
      <c r="E2808">
        <v>71</v>
      </c>
      <c r="F2808">
        <v>103</v>
      </c>
      <c r="J2808" t="str">
        <f t="shared" si="86"/>
        <v>NO</v>
      </c>
    </row>
    <row r="2809" spans="1:10" x14ac:dyDescent="0.25">
      <c r="A2809">
        <v>55.767446040000003</v>
      </c>
      <c r="B2809">
        <v>29265</v>
      </c>
      <c r="C2809">
        <v>2.373046875</v>
      </c>
      <c r="D2809">
        <v>55.930396999999999</v>
      </c>
      <c r="E2809">
        <v>71</v>
      </c>
      <c r="F2809">
        <v>103</v>
      </c>
      <c r="J2809" t="str">
        <f t="shared" si="86"/>
        <v>NO</v>
      </c>
    </row>
    <row r="2810" spans="1:10" x14ac:dyDescent="0.25">
      <c r="A2810">
        <v>55.777447219999999</v>
      </c>
      <c r="B2810">
        <v>29276</v>
      </c>
      <c r="C2810">
        <v>2.98828125</v>
      </c>
      <c r="D2810">
        <v>61.5234375</v>
      </c>
      <c r="E2810">
        <v>71</v>
      </c>
      <c r="F2810">
        <v>103</v>
      </c>
      <c r="J2810" t="str">
        <f t="shared" si="86"/>
        <v>NO</v>
      </c>
    </row>
    <row r="2811" spans="1:10" x14ac:dyDescent="0.25">
      <c r="A2811">
        <v>55.788449290000003</v>
      </c>
      <c r="B2811">
        <v>29286</v>
      </c>
      <c r="C2811">
        <v>3.603515625</v>
      </c>
      <c r="D2811">
        <v>61.5234375</v>
      </c>
      <c r="E2811">
        <v>71</v>
      </c>
      <c r="F2811">
        <v>103</v>
      </c>
      <c r="J2811" t="str">
        <f t="shared" si="86"/>
        <v>NO</v>
      </c>
    </row>
    <row r="2812" spans="1:10" x14ac:dyDescent="0.25">
      <c r="A2812">
        <v>55.798446890000001</v>
      </c>
      <c r="B2812">
        <v>29296</v>
      </c>
      <c r="C2812">
        <v>4.21875</v>
      </c>
      <c r="D2812">
        <v>55.930396999999999</v>
      </c>
      <c r="E2812">
        <v>71</v>
      </c>
      <c r="F2812">
        <v>103</v>
      </c>
      <c r="J2812" t="str">
        <f t="shared" si="86"/>
        <v>NO</v>
      </c>
    </row>
    <row r="2813" spans="1:10" x14ac:dyDescent="0.25">
      <c r="A2813">
        <v>55.809447050000003</v>
      </c>
      <c r="B2813">
        <v>29307</v>
      </c>
      <c r="C2813">
        <v>4.74609375</v>
      </c>
      <c r="D2813">
        <v>52.734375</v>
      </c>
      <c r="E2813">
        <v>71</v>
      </c>
      <c r="F2813">
        <v>103</v>
      </c>
      <c r="J2813" t="str">
        <f t="shared" si="86"/>
        <v>NO</v>
      </c>
    </row>
    <row r="2814" spans="1:10" x14ac:dyDescent="0.25">
      <c r="A2814">
        <v>55.819448469999998</v>
      </c>
      <c r="B2814">
        <v>29317</v>
      </c>
      <c r="C2814">
        <v>5.2734375</v>
      </c>
      <c r="D2814">
        <v>47.9403419</v>
      </c>
      <c r="E2814">
        <v>71</v>
      </c>
      <c r="F2814">
        <v>103</v>
      </c>
      <c r="J2814" t="str">
        <f t="shared" si="86"/>
        <v>NO</v>
      </c>
    </row>
    <row r="2815" spans="1:10" x14ac:dyDescent="0.25">
      <c r="A2815">
        <v>55.830447909999997</v>
      </c>
      <c r="B2815">
        <v>29328</v>
      </c>
      <c r="C2815">
        <v>5.712890625</v>
      </c>
      <c r="D2815">
        <v>43.9453125</v>
      </c>
      <c r="E2815">
        <v>71</v>
      </c>
      <c r="F2815">
        <v>103</v>
      </c>
      <c r="J2815" t="str">
        <f t="shared" si="86"/>
        <v>NO</v>
      </c>
    </row>
    <row r="2816" spans="1:10" x14ac:dyDescent="0.25">
      <c r="A2816">
        <v>55.840445760000001</v>
      </c>
      <c r="B2816">
        <v>29338</v>
      </c>
      <c r="C2816">
        <v>6.064453125</v>
      </c>
      <c r="D2816">
        <v>31.960228000000001</v>
      </c>
      <c r="E2816">
        <v>71</v>
      </c>
      <c r="F2816">
        <v>103</v>
      </c>
      <c r="J2816" t="str">
        <f t="shared" si="86"/>
        <v>NO</v>
      </c>
    </row>
    <row r="2817" spans="1:10" x14ac:dyDescent="0.25">
      <c r="A2817">
        <v>55.850447180000003</v>
      </c>
      <c r="B2817">
        <v>29349</v>
      </c>
      <c r="C2817">
        <v>6.50390625</v>
      </c>
      <c r="D2817">
        <v>43.9453125</v>
      </c>
      <c r="E2817">
        <v>71</v>
      </c>
      <c r="F2817">
        <v>103</v>
      </c>
      <c r="J2817" t="str">
        <f t="shared" si="86"/>
        <v>NO</v>
      </c>
    </row>
    <row r="2818" spans="1:10" x14ac:dyDescent="0.25">
      <c r="A2818">
        <v>55.861449960000002</v>
      </c>
      <c r="B2818">
        <v>29359</v>
      </c>
      <c r="C2818">
        <v>6.6796875</v>
      </c>
      <c r="D2818">
        <v>17.578125</v>
      </c>
      <c r="E2818">
        <v>71</v>
      </c>
      <c r="F2818">
        <v>103</v>
      </c>
      <c r="J2818" t="str">
        <f t="shared" si="86"/>
        <v>NO</v>
      </c>
    </row>
    <row r="2819" spans="1:10" x14ac:dyDescent="0.25">
      <c r="A2819">
        <v>55.871446370000001</v>
      </c>
      <c r="B2819">
        <v>29369</v>
      </c>
      <c r="C2819">
        <v>6.943359375</v>
      </c>
      <c r="D2819">
        <v>23.970171000000001</v>
      </c>
      <c r="E2819">
        <v>71</v>
      </c>
      <c r="F2819">
        <v>103</v>
      </c>
      <c r="J2819" t="str">
        <f t="shared" si="86"/>
        <v>NO</v>
      </c>
    </row>
    <row r="2820" spans="1:10" x14ac:dyDescent="0.25">
      <c r="A2820">
        <v>55.882446289999997</v>
      </c>
      <c r="B2820">
        <v>29380</v>
      </c>
      <c r="C2820">
        <v>7.119140625</v>
      </c>
      <c r="D2820">
        <v>17.578125</v>
      </c>
      <c r="E2820">
        <v>71</v>
      </c>
      <c r="F2820">
        <v>103</v>
      </c>
      <c r="J2820" t="str">
        <f t="shared" si="86"/>
        <v>NO</v>
      </c>
    </row>
    <row r="2821" spans="1:10" x14ac:dyDescent="0.25">
      <c r="A2821">
        <v>55.89244652</v>
      </c>
      <c r="B2821">
        <v>29390</v>
      </c>
      <c r="C2821">
        <v>7.294921875</v>
      </c>
      <c r="D2821">
        <v>15.980114</v>
      </c>
      <c r="E2821">
        <v>71</v>
      </c>
      <c r="F2821">
        <v>103</v>
      </c>
      <c r="J2821" t="str">
        <f t="shared" si="86"/>
        <v>NO</v>
      </c>
    </row>
    <row r="2822" spans="1:10" x14ac:dyDescent="0.25">
      <c r="A2822">
        <v>55.903448580000003</v>
      </c>
      <c r="B2822">
        <v>29401</v>
      </c>
      <c r="C2822">
        <v>7.3828125</v>
      </c>
      <c r="D2822">
        <v>8.7890625</v>
      </c>
      <c r="E2822">
        <v>71</v>
      </c>
      <c r="F2822">
        <v>103</v>
      </c>
      <c r="J2822" t="str">
        <f t="shared" ref="J2822:J2885" si="87">IF(AND(C2823=MIN(C2819:C2827), _xlfn.STDEV.P(C2819:C2827)&gt;$K$6),"YES","NO")</f>
        <v>NO</v>
      </c>
    </row>
    <row r="2823" spans="1:10" x14ac:dyDescent="0.25">
      <c r="A2823">
        <v>55.913446659999998</v>
      </c>
      <c r="B2823">
        <v>29411</v>
      </c>
      <c r="C2823">
        <v>7.3828125</v>
      </c>
      <c r="D2823">
        <v>0</v>
      </c>
      <c r="E2823">
        <v>71</v>
      </c>
      <c r="F2823">
        <v>103</v>
      </c>
      <c r="J2823" t="str">
        <f t="shared" si="87"/>
        <v>NO</v>
      </c>
    </row>
    <row r="2824" spans="1:10" x14ac:dyDescent="0.25">
      <c r="A2824">
        <v>55.92344713</v>
      </c>
      <c r="B2824">
        <v>29422</v>
      </c>
      <c r="C2824">
        <v>7.294921875</v>
      </c>
      <c r="D2824">
        <v>-8.7890625</v>
      </c>
      <c r="E2824">
        <v>71</v>
      </c>
      <c r="F2824">
        <v>103</v>
      </c>
      <c r="J2824" t="str">
        <f t="shared" si="87"/>
        <v>NO</v>
      </c>
    </row>
    <row r="2825" spans="1:10" x14ac:dyDescent="0.25">
      <c r="A2825">
        <v>55.934447290000001</v>
      </c>
      <c r="B2825">
        <v>29432</v>
      </c>
      <c r="C2825">
        <v>7.119140625</v>
      </c>
      <c r="D2825">
        <v>-17.578125</v>
      </c>
      <c r="E2825">
        <v>71</v>
      </c>
      <c r="F2825">
        <v>103</v>
      </c>
      <c r="J2825" t="str">
        <f t="shared" si="87"/>
        <v>NO</v>
      </c>
    </row>
    <row r="2826" spans="1:10" x14ac:dyDescent="0.25">
      <c r="A2826">
        <v>55.944446329999998</v>
      </c>
      <c r="B2826">
        <v>29442</v>
      </c>
      <c r="C2826">
        <v>7.03125</v>
      </c>
      <c r="D2826">
        <v>-7.9900570000000002</v>
      </c>
      <c r="E2826">
        <v>71</v>
      </c>
      <c r="F2826">
        <v>103</v>
      </c>
      <c r="J2826" t="str">
        <f t="shared" si="87"/>
        <v>NO</v>
      </c>
    </row>
    <row r="2827" spans="1:10" x14ac:dyDescent="0.25">
      <c r="A2827">
        <v>55.955446719999998</v>
      </c>
      <c r="B2827">
        <v>29453</v>
      </c>
      <c r="C2827">
        <v>6.767578125</v>
      </c>
      <c r="D2827">
        <v>-26.3671875</v>
      </c>
      <c r="E2827">
        <v>71</v>
      </c>
      <c r="F2827">
        <v>103</v>
      </c>
      <c r="J2827" t="str">
        <f t="shared" si="87"/>
        <v>NO</v>
      </c>
    </row>
    <row r="2828" spans="1:10" x14ac:dyDescent="0.25">
      <c r="A2828">
        <v>55.965446229999998</v>
      </c>
      <c r="B2828">
        <v>29463</v>
      </c>
      <c r="C2828">
        <v>6.50390625</v>
      </c>
      <c r="D2828">
        <v>-23.970171000000001</v>
      </c>
      <c r="E2828">
        <v>71</v>
      </c>
      <c r="F2828">
        <v>103</v>
      </c>
      <c r="J2828" t="str">
        <f t="shared" si="87"/>
        <v>NO</v>
      </c>
    </row>
    <row r="2829" spans="1:10" x14ac:dyDescent="0.25">
      <c r="A2829">
        <v>55.976440189999998</v>
      </c>
      <c r="B2829">
        <v>29474</v>
      </c>
      <c r="C2829">
        <v>6.15234375</v>
      </c>
      <c r="D2829">
        <v>-35.15625</v>
      </c>
      <c r="E2829">
        <v>71</v>
      </c>
      <c r="F2829">
        <v>103</v>
      </c>
      <c r="J2829" t="str">
        <f t="shared" si="87"/>
        <v>NO</v>
      </c>
    </row>
    <row r="2830" spans="1:10" x14ac:dyDescent="0.25">
      <c r="A2830">
        <v>55.985968829999997</v>
      </c>
      <c r="B2830">
        <v>29484</v>
      </c>
      <c r="C2830">
        <v>5.712890625</v>
      </c>
      <c r="D2830">
        <v>-39.9502831</v>
      </c>
      <c r="E2830">
        <v>71</v>
      </c>
      <c r="F2830">
        <v>103</v>
      </c>
      <c r="J2830" t="str">
        <f t="shared" si="87"/>
        <v>NO</v>
      </c>
    </row>
    <row r="2831" spans="1:10" x14ac:dyDescent="0.25">
      <c r="A2831">
        <v>55.996968510000002</v>
      </c>
      <c r="B2831">
        <v>29495</v>
      </c>
      <c r="C2831">
        <v>5.2734375</v>
      </c>
      <c r="D2831">
        <v>-43.9453125</v>
      </c>
      <c r="E2831">
        <v>71</v>
      </c>
      <c r="F2831">
        <v>103</v>
      </c>
      <c r="J2831" t="str">
        <f t="shared" si="87"/>
        <v>NO</v>
      </c>
    </row>
    <row r="2832" spans="1:10" x14ac:dyDescent="0.25">
      <c r="A2832">
        <v>56.006970879999997</v>
      </c>
      <c r="B2832">
        <v>29505</v>
      </c>
      <c r="C2832">
        <v>4.833984375</v>
      </c>
      <c r="D2832">
        <v>-43.9453125</v>
      </c>
      <c r="E2832">
        <v>71</v>
      </c>
      <c r="F2832">
        <v>103</v>
      </c>
      <c r="J2832" t="str">
        <f t="shared" si="87"/>
        <v>NO</v>
      </c>
    </row>
    <row r="2833" spans="1:10" x14ac:dyDescent="0.25">
      <c r="A2833">
        <v>56.017973179999998</v>
      </c>
      <c r="B2833">
        <v>29515</v>
      </c>
      <c r="C2833">
        <v>4.306640625</v>
      </c>
      <c r="D2833">
        <v>-47.9403419</v>
      </c>
      <c r="E2833">
        <v>71</v>
      </c>
      <c r="F2833">
        <v>103</v>
      </c>
      <c r="J2833" t="str">
        <f t="shared" si="87"/>
        <v>NO</v>
      </c>
    </row>
    <row r="2834" spans="1:10" x14ac:dyDescent="0.25">
      <c r="A2834">
        <v>56.02796936</v>
      </c>
      <c r="B2834">
        <v>29526</v>
      </c>
      <c r="C2834">
        <v>3.69140625</v>
      </c>
      <c r="D2834">
        <v>-61.5234375</v>
      </c>
      <c r="E2834">
        <v>71</v>
      </c>
      <c r="F2834">
        <v>103</v>
      </c>
      <c r="J2834" t="str">
        <f t="shared" si="87"/>
        <v>NO</v>
      </c>
    </row>
    <row r="2835" spans="1:10" x14ac:dyDescent="0.25">
      <c r="A2835">
        <v>56.038973570000003</v>
      </c>
      <c r="B2835">
        <v>29536</v>
      </c>
      <c r="C2835">
        <v>3.1640625</v>
      </c>
      <c r="D2835">
        <v>-47.9403419</v>
      </c>
      <c r="E2835">
        <v>71</v>
      </c>
      <c r="F2835">
        <v>103</v>
      </c>
      <c r="J2835" t="str">
        <f t="shared" si="87"/>
        <v>NO</v>
      </c>
    </row>
    <row r="2836" spans="1:10" x14ac:dyDescent="0.25">
      <c r="A2836">
        <v>56.048969270000001</v>
      </c>
      <c r="B2836">
        <v>29547</v>
      </c>
      <c r="C2836">
        <v>2.4609375</v>
      </c>
      <c r="D2836">
        <v>-70.3125</v>
      </c>
      <c r="E2836">
        <v>71</v>
      </c>
      <c r="F2836">
        <v>103</v>
      </c>
      <c r="J2836" t="str">
        <f t="shared" si="87"/>
        <v>NO</v>
      </c>
    </row>
    <row r="2837" spans="1:10" x14ac:dyDescent="0.25">
      <c r="A2837">
        <v>56.058971409999998</v>
      </c>
      <c r="B2837">
        <v>29557</v>
      </c>
      <c r="C2837">
        <v>1.845703125</v>
      </c>
      <c r="D2837">
        <v>-55.930396999999999</v>
      </c>
      <c r="E2837">
        <v>71</v>
      </c>
      <c r="F2837">
        <v>103</v>
      </c>
      <c r="J2837" t="str">
        <f t="shared" si="87"/>
        <v>NO</v>
      </c>
    </row>
    <row r="2838" spans="1:10" x14ac:dyDescent="0.25">
      <c r="A2838">
        <v>56.06996942</v>
      </c>
      <c r="B2838">
        <v>29568</v>
      </c>
      <c r="C2838">
        <v>1.23046875</v>
      </c>
      <c r="D2838">
        <v>-61.5234375</v>
      </c>
      <c r="E2838">
        <v>71</v>
      </c>
      <c r="F2838">
        <v>103</v>
      </c>
      <c r="J2838" t="str">
        <f t="shared" si="87"/>
        <v>NO</v>
      </c>
    </row>
    <row r="2839" spans="1:10" x14ac:dyDescent="0.25">
      <c r="A2839">
        <v>56.079971550000003</v>
      </c>
      <c r="B2839">
        <v>29578</v>
      </c>
      <c r="C2839">
        <v>0.52734375</v>
      </c>
      <c r="D2839">
        <v>-70.3125</v>
      </c>
      <c r="E2839">
        <v>71</v>
      </c>
      <c r="F2839">
        <v>103</v>
      </c>
      <c r="J2839" t="str">
        <f t="shared" si="87"/>
        <v>NO</v>
      </c>
    </row>
    <row r="2840" spans="1:10" x14ac:dyDescent="0.25">
      <c r="A2840">
        <v>56.09097457</v>
      </c>
      <c r="B2840">
        <v>29588</v>
      </c>
      <c r="C2840">
        <v>-0.17578125</v>
      </c>
      <c r="D2840">
        <v>-63.9204559</v>
      </c>
      <c r="E2840">
        <v>71</v>
      </c>
      <c r="F2840">
        <v>103</v>
      </c>
      <c r="J2840" t="str">
        <f t="shared" si="87"/>
        <v>NO</v>
      </c>
    </row>
    <row r="2841" spans="1:10" x14ac:dyDescent="0.25">
      <c r="A2841">
        <v>56.100968600000002</v>
      </c>
      <c r="B2841">
        <v>29599</v>
      </c>
      <c r="C2841">
        <v>-0.87890625</v>
      </c>
      <c r="D2841">
        <v>-70.3125</v>
      </c>
      <c r="E2841">
        <v>71</v>
      </c>
      <c r="F2841">
        <v>103</v>
      </c>
      <c r="J2841" t="str">
        <f t="shared" si="87"/>
        <v>NO</v>
      </c>
    </row>
    <row r="2842" spans="1:10" x14ac:dyDescent="0.25">
      <c r="A2842">
        <v>56.111969469999998</v>
      </c>
      <c r="B2842">
        <v>29609</v>
      </c>
      <c r="C2842">
        <v>-1.494140625</v>
      </c>
      <c r="D2842">
        <v>-55.930396999999999</v>
      </c>
      <c r="E2842">
        <v>71</v>
      </c>
      <c r="F2842">
        <v>103</v>
      </c>
      <c r="J2842" t="str">
        <f t="shared" si="87"/>
        <v>NO</v>
      </c>
    </row>
    <row r="2843" spans="1:10" x14ac:dyDescent="0.25">
      <c r="A2843">
        <v>56.121968750000001</v>
      </c>
      <c r="B2843">
        <v>29620</v>
      </c>
      <c r="C2843">
        <v>-2.197265625</v>
      </c>
      <c r="D2843">
        <v>-70.3125</v>
      </c>
      <c r="E2843">
        <v>71</v>
      </c>
      <c r="F2843">
        <v>103</v>
      </c>
      <c r="J2843" t="str">
        <f t="shared" si="87"/>
        <v>NO</v>
      </c>
    </row>
    <row r="2844" spans="1:10" x14ac:dyDescent="0.25">
      <c r="A2844">
        <v>56.131968739999998</v>
      </c>
      <c r="B2844">
        <v>29630</v>
      </c>
      <c r="C2844">
        <v>-2.8125</v>
      </c>
      <c r="D2844">
        <v>-55.930396999999999</v>
      </c>
      <c r="E2844">
        <v>71</v>
      </c>
      <c r="F2844">
        <v>103</v>
      </c>
      <c r="J2844" t="str">
        <f t="shared" si="87"/>
        <v>NO</v>
      </c>
    </row>
    <row r="2845" spans="1:10" x14ac:dyDescent="0.25">
      <c r="A2845">
        <v>56.142969370000003</v>
      </c>
      <c r="B2845">
        <v>29641</v>
      </c>
      <c r="C2845">
        <v>-3.427734375</v>
      </c>
      <c r="D2845">
        <v>-61.5234375</v>
      </c>
      <c r="E2845">
        <v>71</v>
      </c>
      <c r="F2845">
        <v>103</v>
      </c>
      <c r="J2845" t="str">
        <f t="shared" si="87"/>
        <v>NO</v>
      </c>
    </row>
    <row r="2846" spans="1:10" x14ac:dyDescent="0.25">
      <c r="A2846">
        <v>56.15296936</v>
      </c>
      <c r="B2846">
        <v>29651</v>
      </c>
      <c r="C2846">
        <v>-4.04296875</v>
      </c>
      <c r="D2846">
        <v>-61.5234375</v>
      </c>
      <c r="E2846">
        <v>71</v>
      </c>
      <c r="F2846">
        <v>103</v>
      </c>
      <c r="J2846" t="str">
        <f t="shared" si="87"/>
        <v>NO</v>
      </c>
    </row>
    <row r="2847" spans="1:10" x14ac:dyDescent="0.25">
      <c r="A2847">
        <v>56.163972620000003</v>
      </c>
      <c r="B2847">
        <v>29661</v>
      </c>
      <c r="C2847">
        <v>-4.5703125</v>
      </c>
      <c r="D2847">
        <v>-47.9403419</v>
      </c>
      <c r="E2847">
        <v>71</v>
      </c>
      <c r="F2847">
        <v>103</v>
      </c>
      <c r="J2847" t="str">
        <f t="shared" si="87"/>
        <v>NO</v>
      </c>
    </row>
    <row r="2848" spans="1:10" x14ac:dyDescent="0.25">
      <c r="A2848">
        <v>56.173969270000001</v>
      </c>
      <c r="B2848">
        <v>29672</v>
      </c>
      <c r="C2848">
        <v>-5.185546875</v>
      </c>
      <c r="D2848">
        <v>-61.5234375</v>
      </c>
      <c r="E2848">
        <v>71</v>
      </c>
      <c r="F2848">
        <v>103</v>
      </c>
      <c r="J2848" t="str">
        <f t="shared" si="87"/>
        <v>NO</v>
      </c>
    </row>
    <row r="2849" spans="1:10" x14ac:dyDescent="0.25">
      <c r="A2849">
        <v>56.184969430000002</v>
      </c>
      <c r="B2849">
        <v>29682</v>
      </c>
      <c r="C2849">
        <v>-5.625</v>
      </c>
      <c r="D2849">
        <v>-39.9502831</v>
      </c>
      <c r="E2849">
        <v>71</v>
      </c>
      <c r="F2849">
        <v>103</v>
      </c>
      <c r="J2849" t="str">
        <f t="shared" si="87"/>
        <v>NO</v>
      </c>
    </row>
    <row r="2850" spans="1:10" x14ac:dyDescent="0.25">
      <c r="A2850">
        <v>56.194969649999997</v>
      </c>
      <c r="B2850">
        <v>29693</v>
      </c>
      <c r="C2850">
        <v>-6.064453125</v>
      </c>
      <c r="D2850">
        <v>-43.9453125</v>
      </c>
      <c r="E2850">
        <v>71</v>
      </c>
      <c r="F2850">
        <v>103</v>
      </c>
      <c r="J2850" t="str">
        <f t="shared" si="87"/>
        <v>NO</v>
      </c>
    </row>
    <row r="2851" spans="1:10" x14ac:dyDescent="0.25">
      <c r="A2851">
        <v>56.204970119999999</v>
      </c>
      <c r="B2851">
        <v>29703</v>
      </c>
      <c r="C2851">
        <v>-6.50390625</v>
      </c>
      <c r="D2851">
        <v>-39.9502831</v>
      </c>
      <c r="E2851">
        <v>71</v>
      </c>
      <c r="F2851">
        <v>103</v>
      </c>
      <c r="J2851" t="str">
        <f t="shared" si="87"/>
        <v>NO</v>
      </c>
    </row>
    <row r="2852" spans="1:10" x14ac:dyDescent="0.25">
      <c r="A2852">
        <v>56.215968609999997</v>
      </c>
      <c r="B2852">
        <v>29714</v>
      </c>
      <c r="C2852">
        <v>-6.85546875</v>
      </c>
      <c r="D2852">
        <v>-35.15625</v>
      </c>
      <c r="E2852">
        <v>71</v>
      </c>
      <c r="F2852">
        <v>103</v>
      </c>
      <c r="J2852" t="str">
        <f t="shared" si="87"/>
        <v>NO</v>
      </c>
    </row>
    <row r="2853" spans="1:10" x14ac:dyDescent="0.25">
      <c r="A2853">
        <v>56.225971459999997</v>
      </c>
      <c r="B2853">
        <v>29724</v>
      </c>
      <c r="C2853">
        <v>-7.119140625</v>
      </c>
      <c r="D2853">
        <v>-26.3671875</v>
      </c>
      <c r="E2853">
        <v>71</v>
      </c>
      <c r="F2853">
        <v>103</v>
      </c>
      <c r="J2853" t="str">
        <f t="shared" si="87"/>
        <v>NO</v>
      </c>
    </row>
    <row r="2854" spans="1:10" x14ac:dyDescent="0.25">
      <c r="A2854">
        <v>56.236971859999997</v>
      </c>
      <c r="B2854">
        <v>29734</v>
      </c>
      <c r="C2854">
        <v>-7.3828125</v>
      </c>
      <c r="D2854">
        <v>-23.970171000000001</v>
      </c>
      <c r="E2854">
        <v>71</v>
      </c>
      <c r="F2854">
        <v>103</v>
      </c>
      <c r="J2854" t="str">
        <f t="shared" si="87"/>
        <v>NO</v>
      </c>
    </row>
    <row r="2855" spans="1:10" x14ac:dyDescent="0.25">
      <c r="A2855">
        <v>56.246969219999997</v>
      </c>
      <c r="B2855">
        <v>29745</v>
      </c>
      <c r="C2855">
        <v>-7.55859375</v>
      </c>
      <c r="D2855">
        <v>-17.578125</v>
      </c>
      <c r="E2855">
        <v>71</v>
      </c>
      <c r="F2855">
        <v>103</v>
      </c>
      <c r="J2855" t="str">
        <f t="shared" si="87"/>
        <v>NO</v>
      </c>
    </row>
    <row r="2856" spans="1:10" x14ac:dyDescent="0.25">
      <c r="A2856">
        <v>56.257968660000003</v>
      </c>
      <c r="B2856">
        <v>29755</v>
      </c>
      <c r="C2856">
        <v>-7.646484375</v>
      </c>
      <c r="D2856">
        <v>-7.9900570000000002</v>
      </c>
      <c r="E2856">
        <v>71</v>
      </c>
      <c r="F2856">
        <v>103</v>
      </c>
      <c r="J2856" t="str">
        <f t="shared" si="87"/>
        <v>NO</v>
      </c>
    </row>
    <row r="2857" spans="1:10" x14ac:dyDescent="0.25">
      <c r="A2857">
        <v>56.26796985</v>
      </c>
      <c r="B2857">
        <v>29766</v>
      </c>
      <c r="C2857">
        <v>-7.734375</v>
      </c>
      <c r="D2857">
        <v>-8.7890625</v>
      </c>
      <c r="E2857">
        <v>71</v>
      </c>
      <c r="F2857">
        <v>103</v>
      </c>
      <c r="J2857" t="str">
        <f t="shared" si="87"/>
        <v>NO</v>
      </c>
    </row>
    <row r="2858" spans="1:10" x14ac:dyDescent="0.25">
      <c r="A2858">
        <v>56.278973100000002</v>
      </c>
      <c r="B2858">
        <v>29776</v>
      </c>
      <c r="C2858">
        <v>-7.646484375</v>
      </c>
      <c r="D2858">
        <v>8.7890625</v>
      </c>
      <c r="E2858">
        <v>71</v>
      </c>
      <c r="F2858">
        <v>103</v>
      </c>
      <c r="J2858" t="str">
        <f t="shared" si="87"/>
        <v>NO</v>
      </c>
    </row>
    <row r="2859" spans="1:10" x14ac:dyDescent="0.25">
      <c r="A2859">
        <v>56.288969280000003</v>
      </c>
      <c r="B2859">
        <v>29787</v>
      </c>
      <c r="C2859">
        <v>-7.55859375</v>
      </c>
      <c r="D2859">
        <v>7.9900570000000002</v>
      </c>
      <c r="E2859">
        <v>71</v>
      </c>
      <c r="F2859">
        <v>103</v>
      </c>
      <c r="J2859" t="str">
        <f t="shared" si="87"/>
        <v>NO</v>
      </c>
    </row>
    <row r="2860" spans="1:10" x14ac:dyDescent="0.25">
      <c r="A2860">
        <v>56.298969030000002</v>
      </c>
      <c r="B2860">
        <v>29797</v>
      </c>
      <c r="C2860">
        <v>-7.470703125</v>
      </c>
      <c r="D2860">
        <v>8.7890625</v>
      </c>
      <c r="E2860">
        <v>71</v>
      </c>
      <c r="F2860">
        <v>103</v>
      </c>
      <c r="J2860" t="str">
        <f t="shared" si="87"/>
        <v>NO</v>
      </c>
    </row>
    <row r="2861" spans="1:10" x14ac:dyDescent="0.25">
      <c r="A2861">
        <v>56.31001449</v>
      </c>
      <c r="B2861">
        <v>29807</v>
      </c>
      <c r="C2861">
        <v>-7.20703125</v>
      </c>
      <c r="D2861">
        <v>23.970171000000001</v>
      </c>
      <c r="E2861">
        <v>71</v>
      </c>
      <c r="F2861">
        <v>103</v>
      </c>
      <c r="J2861" t="str">
        <f t="shared" si="87"/>
        <v>NO</v>
      </c>
    </row>
    <row r="2862" spans="1:10" x14ac:dyDescent="0.25">
      <c r="A2862">
        <v>56.320014239999999</v>
      </c>
      <c r="B2862">
        <v>29818</v>
      </c>
      <c r="C2862">
        <v>-6.943359375</v>
      </c>
      <c r="D2862">
        <v>26.3671875</v>
      </c>
      <c r="E2862">
        <v>71</v>
      </c>
      <c r="F2862">
        <v>103</v>
      </c>
      <c r="J2862" t="str">
        <f t="shared" si="87"/>
        <v>NO</v>
      </c>
    </row>
    <row r="2863" spans="1:10" x14ac:dyDescent="0.25">
      <c r="A2863">
        <v>56.331013919999997</v>
      </c>
      <c r="B2863">
        <v>29828</v>
      </c>
      <c r="C2863">
        <v>-6.6796875</v>
      </c>
      <c r="D2863">
        <v>23.970171000000001</v>
      </c>
      <c r="E2863">
        <v>71</v>
      </c>
      <c r="F2863">
        <v>103</v>
      </c>
      <c r="J2863" t="str">
        <f t="shared" si="87"/>
        <v>NO</v>
      </c>
    </row>
    <row r="2864" spans="1:10" x14ac:dyDescent="0.25">
      <c r="A2864">
        <v>56.341013670000002</v>
      </c>
      <c r="B2864">
        <v>29839</v>
      </c>
      <c r="C2864">
        <v>-6.328125</v>
      </c>
      <c r="D2864">
        <v>35.15625</v>
      </c>
      <c r="E2864">
        <v>71</v>
      </c>
      <c r="F2864">
        <v>103</v>
      </c>
      <c r="J2864" t="str">
        <f t="shared" si="87"/>
        <v>NO</v>
      </c>
    </row>
    <row r="2865" spans="1:10" x14ac:dyDescent="0.25">
      <c r="A2865">
        <v>56.35101581</v>
      </c>
      <c r="B2865">
        <v>29849</v>
      </c>
      <c r="C2865">
        <v>-5.80078125</v>
      </c>
      <c r="D2865">
        <v>52.734375</v>
      </c>
      <c r="E2865">
        <v>71</v>
      </c>
      <c r="F2865">
        <v>103</v>
      </c>
      <c r="J2865" t="str">
        <f t="shared" si="87"/>
        <v>NO</v>
      </c>
    </row>
    <row r="2866" spans="1:10" x14ac:dyDescent="0.25">
      <c r="A2866">
        <v>56.362016439999998</v>
      </c>
      <c r="B2866">
        <v>29859</v>
      </c>
      <c r="C2866">
        <v>-5.361328125</v>
      </c>
      <c r="D2866">
        <v>39.9502831</v>
      </c>
      <c r="E2866">
        <v>71</v>
      </c>
      <c r="F2866">
        <v>103</v>
      </c>
      <c r="J2866" t="str">
        <f t="shared" si="87"/>
        <v>NO</v>
      </c>
    </row>
    <row r="2867" spans="1:10" x14ac:dyDescent="0.25">
      <c r="A2867">
        <v>56.372013330000001</v>
      </c>
      <c r="B2867">
        <v>29870</v>
      </c>
      <c r="C2867">
        <v>-4.921875</v>
      </c>
      <c r="D2867">
        <v>43.9453125</v>
      </c>
      <c r="E2867">
        <v>71</v>
      </c>
      <c r="F2867">
        <v>103</v>
      </c>
      <c r="J2867" t="str">
        <f t="shared" si="87"/>
        <v>NO</v>
      </c>
    </row>
    <row r="2868" spans="1:10" x14ac:dyDescent="0.25">
      <c r="A2868">
        <v>56.383014920000001</v>
      </c>
      <c r="B2868">
        <v>29880</v>
      </c>
      <c r="C2868">
        <v>-4.306640625</v>
      </c>
      <c r="D2868">
        <v>55.930396999999999</v>
      </c>
      <c r="E2868">
        <v>71</v>
      </c>
      <c r="F2868">
        <v>103</v>
      </c>
      <c r="J2868" t="str">
        <f t="shared" si="87"/>
        <v>NO</v>
      </c>
    </row>
    <row r="2869" spans="1:10" x14ac:dyDescent="0.25">
      <c r="A2869">
        <v>56.39301348</v>
      </c>
      <c r="B2869">
        <v>29891</v>
      </c>
      <c r="C2869">
        <v>-3.779296875</v>
      </c>
      <c r="D2869">
        <v>52.734375</v>
      </c>
      <c r="E2869">
        <v>71</v>
      </c>
      <c r="F2869">
        <v>103</v>
      </c>
      <c r="J2869" t="str">
        <f t="shared" si="87"/>
        <v>NO</v>
      </c>
    </row>
    <row r="2870" spans="1:10" x14ac:dyDescent="0.25">
      <c r="A2870">
        <v>56.40366101</v>
      </c>
      <c r="B2870">
        <v>29901</v>
      </c>
      <c r="C2870">
        <v>-3.1640625</v>
      </c>
      <c r="D2870">
        <v>55.930396999999999</v>
      </c>
      <c r="E2870">
        <v>71</v>
      </c>
      <c r="F2870">
        <v>103</v>
      </c>
      <c r="J2870" t="str">
        <f t="shared" si="87"/>
        <v>NO</v>
      </c>
    </row>
    <row r="2871" spans="1:10" x14ac:dyDescent="0.25">
      <c r="A2871">
        <v>56.413662430000002</v>
      </c>
      <c r="B2871">
        <v>29912</v>
      </c>
      <c r="C2871">
        <v>-2.4609375</v>
      </c>
      <c r="D2871">
        <v>70.3125</v>
      </c>
      <c r="E2871">
        <v>71</v>
      </c>
      <c r="F2871">
        <v>103</v>
      </c>
      <c r="J2871" t="str">
        <f t="shared" si="87"/>
        <v>NO</v>
      </c>
    </row>
    <row r="2872" spans="1:10" x14ac:dyDescent="0.25">
      <c r="A2872">
        <v>56.424661639999997</v>
      </c>
      <c r="B2872">
        <v>29922</v>
      </c>
      <c r="C2872">
        <v>-1.845703125</v>
      </c>
      <c r="D2872">
        <v>61.5234375</v>
      </c>
      <c r="E2872">
        <v>71</v>
      </c>
      <c r="F2872">
        <v>103</v>
      </c>
      <c r="J2872" t="str">
        <f t="shared" si="87"/>
        <v>NO</v>
      </c>
    </row>
    <row r="2873" spans="1:10" x14ac:dyDescent="0.25">
      <c r="A2873">
        <v>56.434660200000003</v>
      </c>
      <c r="B2873">
        <v>29932</v>
      </c>
      <c r="C2873">
        <v>-1.142578125</v>
      </c>
      <c r="D2873">
        <v>63.9204559</v>
      </c>
      <c r="E2873">
        <v>71</v>
      </c>
      <c r="F2873">
        <v>103</v>
      </c>
      <c r="J2873" t="str">
        <f t="shared" si="87"/>
        <v>NO</v>
      </c>
    </row>
    <row r="2874" spans="1:10" x14ac:dyDescent="0.25">
      <c r="A2874">
        <v>56.444660659999997</v>
      </c>
      <c r="B2874">
        <v>29943</v>
      </c>
      <c r="C2874">
        <v>-0.52734375</v>
      </c>
      <c r="D2874">
        <v>61.5234375</v>
      </c>
      <c r="E2874">
        <v>71</v>
      </c>
      <c r="F2874">
        <v>103</v>
      </c>
      <c r="J2874" t="str">
        <f t="shared" si="87"/>
        <v>NO</v>
      </c>
    </row>
    <row r="2875" spans="1:10" x14ac:dyDescent="0.25">
      <c r="A2875">
        <v>56.455662250000003</v>
      </c>
      <c r="B2875">
        <v>29953</v>
      </c>
      <c r="C2875">
        <v>0.17578125</v>
      </c>
      <c r="D2875">
        <v>63.9204559</v>
      </c>
      <c r="E2875">
        <v>71</v>
      </c>
      <c r="F2875">
        <v>103</v>
      </c>
      <c r="J2875" t="str">
        <f t="shared" si="87"/>
        <v>NO</v>
      </c>
    </row>
    <row r="2876" spans="1:10" x14ac:dyDescent="0.25">
      <c r="A2876">
        <v>56.465658900000001</v>
      </c>
      <c r="B2876">
        <v>29964</v>
      </c>
      <c r="C2876">
        <v>0.87890625</v>
      </c>
      <c r="D2876">
        <v>70.3125</v>
      </c>
      <c r="E2876">
        <v>71</v>
      </c>
      <c r="F2876">
        <v>103</v>
      </c>
      <c r="J2876" t="str">
        <f t="shared" si="87"/>
        <v>NO</v>
      </c>
    </row>
    <row r="2877" spans="1:10" x14ac:dyDescent="0.25">
      <c r="A2877">
        <v>56.476660010000003</v>
      </c>
      <c r="B2877">
        <v>29974</v>
      </c>
      <c r="C2877">
        <v>1.494140625</v>
      </c>
      <c r="D2877">
        <v>55.930396999999999</v>
      </c>
      <c r="E2877">
        <v>71</v>
      </c>
      <c r="F2877">
        <v>103</v>
      </c>
      <c r="J2877" t="str">
        <f t="shared" si="87"/>
        <v>NO</v>
      </c>
    </row>
    <row r="2878" spans="1:10" x14ac:dyDescent="0.25">
      <c r="A2878">
        <v>56.486664060000003</v>
      </c>
      <c r="B2878">
        <v>29985</v>
      </c>
      <c r="C2878">
        <v>2.197265625</v>
      </c>
      <c r="D2878">
        <v>70.3125</v>
      </c>
      <c r="E2878">
        <v>71</v>
      </c>
      <c r="F2878">
        <v>103</v>
      </c>
      <c r="J2878" t="str">
        <f t="shared" si="87"/>
        <v>NO</v>
      </c>
    </row>
    <row r="2879" spans="1:10" x14ac:dyDescent="0.25">
      <c r="A2879">
        <v>56.497661829999998</v>
      </c>
      <c r="B2879">
        <v>29995</v>
      </c>
      <c r="C2879">
        <v>2.8125</v>
      </c>
      <c r="D2879">
        <v>61.5234375</v>
      </c>
      <c r="E2879">
        <v>71</v>
      </c>
      <c r="F2879">
        <v>103</v>
      </c>
      <c r="J2879" t="str">
        <f t="shared" si="87"/>
        <v>NO</v>
      </c>
    </row>
    <row r="2880" spans="1:10" x14ac:dyDescent="0.25">
      <c r="A2880">
        <v>56.507659910000001</v>
      </c>
      <c r="B2880">
        <v>30005</v>
      </c>
      <c r="C2880">
        <v>3.427734375</v>
      </c>
      <c r="D2880">
        <v>55.930396999999999</v>
      </c>
      <c r="E2880">
        <v>71</v>
      </c>
      <c r="F2880">
        <v>103</v>
      </c>
      <c r="J2880" t="str">
        <f t="shared" si="87"/>
        <v>NO</v>
      </c>
    </row>
    <row r="2881" spans="1:10" x14ac:dyDescent="0.25">
      <c r="A2881">
        <v>56.518659110000002</v>
      </c>
      <c r="B2881">
        <v>30016</v>
      </c>
      <c r="C2881">
        <v>3.955078125</v>
      </c>
      <c r="D2881">
        <v>52.734375</v>
      </c>
      <c r="E2881">
        <v>71</v>
      </c>
      <c r="F2881">
        <v>103</v>
      </c>
      <c r="J2881" t="str">
        <f t="shared" si="87"/>
        <v>NO</v>
      </c>
    </row>
    <row r="2882" spans="1:10" x14ac:dyDescent="0.25">
      <c r="A2882">
        <v>56.52866006</v>
      </c>
      <c r="B2882">
        <v>30026</v>
      </c>
      <c r="C2882">
        <v>4.482421875</v>
      </c>
      <c r="D2882">
        <v>47.9403419</v>
      </c>
      <c r="E2882">
        <v>71</v>
      </c>
      <c r="F2882">
        <v>103</v>
      </c>
      <c r="J2882" t="str">
        <f t="shared" si="87"/>
        <v>NO</v>
      </c>
    </row>
    <row r="2883" spans="1:10" x14ac:dyDescent="0.25">
      <c r="A2883">
        <v>56.539334060000002</v>
      </c>
      <c r="B2883">
        <v>30037</v>
      </c>
      <c r="C2883">
        <v>5.009765625</v>
      </c>
      <c r="D2883">
        <v>52.734375</v>
      </c>
      <c r="E2883">
        <v>71</v>
      </c>
      <c r="F2883">
        <v>103</v>
      </c>
      <c r="J2883" t="str">
        <f t="shared" si="87"/>
        <v>NO</v>
      </c>
    </row>
    <row r="2884" spans="1:10" x14ac:dyDescent="0.25">
      <c r="A2884">
        <v>56.549659730000002</v>
      </c>
      <c r="B2884">
        <v>30047</v>
      </c>
      <c r="C2884">
        <v>5.44921875</v>
      </c>
      <c r="D2884">
        <v>39.9502831</v>
      </c>
      <c r="E2884">
        <v>71</v>
      </c>
      <c r="F2884">
        <v>103</v>
      </c>
      <c r="J2884" t="str">
        <f t="shared" si="87"/>
        <v>NO</v>
      </c>
    </row>
    <row r="2885" spans="1:10" x14ac:dyDescent="0.25">
      <c r="A2885">
        <v>56.559659719999999</v>
      </c>
      <c r="B2885">
        <v>30058</v>
      </c>
      <c r="C2885">
        <v>5.888671875</v>
      </c>
      <c r="D2885">
        <v>43.9453125</v>
      </c>
      <c r="E2885">
        <v>71</v>
      </c>
      <c r="F2885">
        <v>103</v>
      </c>
      <c r="J2885" t="str">
        <f t="shared" si="87"/>
        <v>NO</v>
      </c>
    </row>
    <row r="2886" spans="1:10" x14ac:dyDescent="0.25">
      <c r="A2886">
        <v>56.570660830000001</v>
      </c>
      <c r="B2886">
        <v>30068</v>
      </c>
      <c r="C2886">
        <v>6.240234375</v>
      </c>
      <c r="D2886">
        <v>35.15625</v>
      </c>
      <c r="E2886">
        <v>71</v>
      </c>
      <c r="F2886">
        <v>103</v>
      </c>
      <c r="J2886" t="str">
        <f t="shared" ref="J2886:J2949" si="88">IF(AND(C2887=MIN(C2883:C2891), _xlfn.STDEV.P(C2883:C2891)&gt;$K$6),"YES","NO")</f>
        <v>NO</v>
      </c>
    </row>
    <row r="2887" spans="1:10" x14ac:dyDescent="0.25">
      <c r="A2887">
        <v>56.580659869999998</v>
      </c>
      <c r="B2887">
        <v>30078</v>
      </c>
      <c r="C2887">
        <v>6.591796875</v>
      </c>
      <c r="D2887">
        <v>31.960228000000001</v>
      </c>
      <c r="E2887">
        <v>71</v>
      </c>
      <c r="F2887">
        <v>103</v>
      </c>
      <c r="J2887" t="str">
        <f t="shared" si="88"/>
        <v>NO</v>
      </c>
    </row>
    <row r="2888" spans="1:10" x14ac:dyDescent="0.25">
      <c r="A2888">
        <v>56.591660259999998</v>
      </c>
      <c r="B2888">
        <v>30089</v>
      </c>
      <c r="C2888">
        <v>6.767578125</v>
      </c>
      <c r="D2888">
        <v>17.578125</v>
      </c>
      <c r="E2888">
        <v>71</v>
      </c>
      <c r="F2888">
        <v>103</v>
      </c>
      <c r="J2888" t="str">
        <f t="shared" si="88"/>
        <v>NO</v>
      </c>
    </row>
    <row r="2889" spans="1:10" x14ac:dyDescent="0.25">
      <c r="A2889">
        <v>56.60165954</v>
      </c>
      <c r="B2889">
        <v>30099</v>
      </c>
      <c r="C2889">
        <v>7.03125</v>
      </c>
      <c r="D2889">
        <v>23.970171000000001</v>
      </c>
      <c r="E2889">
        <v>71</v>
      </c>
      <c r="F2889">
        <v>103</v>
      </c>
      <c r="J2889" t="str">
        <f t="shared" si="88"/>
        <v>NO</v>
      </c>
    </row>
    <row r="2890" spans="1:10" x14ac:dyDescent="0.25">
      <c r="A2890">
        <v>56.611661669999997</v>
      </c>
      <c r="B2890">
        <v>30110</v>
      </c>
      <c r="C2890">
        <v>7.119140625</v>
      </c>
      <c r="D2890">
        <v>8.7890625</v>
      </c>
      <c r="E2890">
        <v>71</v>
      </c>
      <c r="F2890">
        <v>103</v>
      </c>
      <c r="J2890" t="str">
        <f t="shared" si="88"/>
        <v>NO</v>
      </c>
    </row>
    <row r="2891" spans="1:10" x14ac:dyDescent="0.25">
      <c r="A2891">
        <v>56.622660160000002</v>
      </c>
      <c r="B2891">
        <v>30120</v>
      </c>
      <c r="C2891">
        <v>7.294921875</v>
      </c>
      <c r="D2891">
        <v>15.980114</v>
      </c>
      <c r="E2891">
        <v>71</v>
      </c>
      <c r="F2891">
        <v>103</v>
      </c>
      <c r="J2891" t="str">
        <f t="shared" si="88"/>
        <v>NO</v>
      </c>
    </row>
    <row r="2892" spans="1:10" x14ac:dyDescent="0.25">
      <c r="A2892">
        <v>56.632659670000002</v>
      </c>
      <c r="B2892">
        <v>30131</v>
      </c>
      <c r="C2892">
        <v>7.294921875</v>
      </c>
      <c r="D2892">
        <v>0</v>
      </c>
      <c r="E2892">
        <v>71</v>
      </c>
      <c r="F2892">
        <v>103</v>
      </c>
      <c r="J2892" t="str">
        <f t="shared" si="88"/>
        <v>NO</v>
      </c>
    </row>
    <row r="2893" spans="1:10" x14ac:dyDescent="0.25">
      <c r="A2893">
        <v>56.643660310000001</v>
      </c>
      <c r="B2893">
        <v>30141</v>
      </c>
      <c r="C2893">
        <v>7.20703125</v>
      </c>
      <c r="D2893">
        <v>-8.7890625</v>
      </c>
      <c r="E2893">
        <v>71</v>
      </c>
      <c r="F2893">
        <v>103</v>
      </c>
      <c r="J2893" t="str">
        <f t="shared" si="88"/>
        <v>NO</v>
      </c>
    </row>
    <row r="2894" spans="1:10" x14ac:dyDescent="0.25">
      <c r="A2894">
        <v>56.65366101</v>
      </c>
      <c r="B2894">
        <v>30151</v>
      </c>
      <c r="C2894">
        <v>7.119140625</v>
      </c>
      <c r="D2894">
        <v>-7.9900570000000002</v>
      </c>
      <c r="E2894">
        <v>71</v>
      </c>
      <c r="F2894">
        <v>103</v>
      </c>
      <c r="J2894" t="str">
        <f t="shared" si="88"/>
        <v>NO</v>
      </c>
    </row>
    <row r="2895" spans="1:10" x14ac:dyDescent="0.25">
      <c r="A2895">
        <v>56.664659499999999</v>
      </c>
      <c r="B2895">
        <v>30162</v>
      </c>
      <c r="C2895">
        <v>6.943359375</v>
      </c>
      <c r="D2895">
        <v>-17.578125</v>
      </c>
      <c r="E2895">
        <v>71</v>
      </c>
      <c r="F2895">
        <v>103</v>
      </c>
      <c r="J2895" t="str">
        <f t="shared" si="88"/>
        <v>NO</v>
      </c>
    </row>
    <row r="2896" spans="1:10" x14ac:dyDescent="0.25">
      <c r="A2896">
        <v>56.674659490000003</v>
      </c>
      <c r="B2896">
        <v>30172</v>
      </c>
      <c r="C2896">
        <v>6.767578125</v>
      </c>
      <c r="D2896">
        <v>-15.980114</v>
      </c>
      <c r="E2896">
        <v>71</v>
      </c>
      <c r="F2896">
        <v>103</v>
      </c>
      <c r="J2896" t="str">
        <f t="shared" si="88"/>
        <v>NO</v>
      </c>
    </row>
    <row r="2897" spans="1:10" x14ac:dyDescent="0.25">
      <c r="A2897">
        <v>56.684660200000003</v>
      </c>
      <c r="B2897">
        <v>30183</v>
      </c>
      <c r="C2897">
        <v>6.50390625</v>
      </c>
      <c r="D2897">
        <v>-26.3671875</v>
      </c>
      <c r="E2897">
        <v>71</v>
      </c>
      <c r="F2897">
        <v>103</v>
      </c>
      <c r="J2897" t="str">
        <f t="shared" si="88"/>
        <v>NO</v>
      </c>
    </row>
    <row r="2898" spans="1:10" x14ac:dyDescent="0.25">
      <c r="A2898">
        <v>56.695660349999997</v>
      </c>
      <c r="B2898">
        <v>30193</v>
      </c>
      <c r="C2898">
        <v>6.15234375</v>
      </c>
      <c r="D2898">
        <v>-31.960228000000001</v>
      </c>
      <c r="E2898">
        <v>71</v>
      </c>
      <c r="F2898">
        <v>103</v>
      </c>
      <c r="J2898" t="str">
        <f t="shared" si="88"/>
        <v>NO</v>
      </c>
    </row>
    <row r="2899" spans="1:10" x14ac:dyDescent="0.25">
      <c r="A2899">
        <v>56.705800770000003</v>
      </c>
      <c r="B2899">
        <v>30204</v>
      </c>
      <c r="C2899">
        <v>5.80078125</v>
      </c>
      <c r="D2899">
        <v>-35.15625</v>
      </c>
      <c r="E2899">
        <v>71</v>
      </c>
      <c r="F2899">
        <v>103</v>
      </c>
      <c r="J2899" t="str">
        <f t="shared" si="88"/>
        <v>NO</v>
      </c>
    </row>
    <row r="2900" spans="1:10" x14ac:dyDescent="0.25">
      <c r="A2900">
        <v>56.7158041</v>
      </c>
      <c r="B2900">
        <v>30214</v>
      </c>
      <c r="C2900">
        <v>5.361328125</v>
      </c>
      <c r="D2900">
        <v>-43.9453125</v>
      </c>
      <c r="E2900">
        <v>71</v>
      </c>
      <c r="F2900">
        <v>103</v>
      </c>
      <c r="J2900" t="str">
        <f t="shared" si="88"/>
        <v>NO</v>
      </c>
    </row>
    <row r="2901" spans="1:10" x14ac:dyDescent="0.25">
      <c r="A2901">
        <v>56.726952310000001</v>
      </c>
      <c r="B2901">
        <v>30224</v>
      </c>
      <c r="C2901">
        <v>4.921875</v>
      </c>
      <c r="D2901">
        <v>-39.9502831</v>
      </c>
      <c r="E2901">
        <v>71</v>
      </c>
      <c r="F2901">
        <v>103</v>
      </c>
      <c r="J2901" t="str">
        <f t="shared" si="88"/>
        <v>NO</v>
      </c>
    </row>
    <row r="2902" spans="1:10" x14ac:dyDescent="0.25">
      <c r="A2902">
        <v>56.736801389999997</v>
      </c>
      <c r="B2902">
        <v>30235</v>
      </c>
      <c r="C2902">
        <v>4.39453125</v>
      </c>
      <c r="D2902">
        <v>-52.734375</v>
      </c>
      <c r="E2902">
        <v>71</v>
      </c>
      <c r="F2902">
        <v>103</v>
      </c>
      <c r="J2902" t="str">
        <f t="shared" si="88"/>
        <v>NO</v>
      </c>
    </row>
    <row r="2903" spans="1:10" x14ac:dyDescent="0.25">
      <c r="A2903">
        <v>56.747804160000001</v>
      </c>
      <c r="B2903">
        <v>30245</v>
      </c>
      <c r="C2903">
        <v>3.8671875</v>
      </c>
      <c r="D2903">
        <v>-47.9403419</v>
      </c>
      <c r="E2903">
        <v>71</v>
      </c>
      <c r="F2903">
        <v>103</v>
      </c>
      <c r="J2903" t="str">
        <f t="shared" si="88"/>
        <v>NO</v>
      </c>
    </row>
    <row r="2904" spans="1:10" x14ac:dyDescent="0.25">
      <c r="A2904">
        <v>56.757803440000004</v>
      </c>
      <c r="B2904">
        <v>30256</v>
      </c>
      <c r="C2904">
        <v>3.251953125</v>
      </c>
      <c r="D2904">
        <v>-61.5234375</v>
      </c>
      <c r="E2904">
        <v>71</v>
      </c>
      <c r="F2904">
        <v>103</v>
      </c>
      <c r="J2904" t="str">
        <f t="shared" si="88"/>
        <v>NO</v>
      </c>
    </row>
    <row r="2905" spans="1:10" x14ac:dyDescent="0.25">
      <c r="A2905">
        <v>56.768801930000002</v>
      </c>
      <c r="B2905">
        <v>30266</v>
      </c>
      <c r="C2905">
        <v>2.724609375</v>
      </c>
      <c r="D2905">
        <v>-47.9403419</v>
      </c>
      <c r="E2905">
        <v>71</v>
      </c>
      <c r="F2905">
        <v>103</v>
      </c>
      <c r="J2905" t="str">
        <f t="shared" si="88"/>
        <v>NO</v>
      </c>
    </row>
    <row r="2906" spans="1:10" x14ac:dyDescent="0.25">
      <c r="A2906">
        <v>56.778800490000002</v>
      </c>
      <c r="B2906">
        <v>30277</v>
      </c>
      <c r="C2906">
        <v>2.021484375</v>
      </c>
      <c r="D2906">
        <v>-70.3125</v>
      </c>
      <c r="E2906">
        <v>71</v>
      </c>
      <c r="F2906">
        <v>103</v>
      </c>
      <c r="J2906" t="str">
        <f t="shared" si="88"/>
        <v>NO</v>
      </c>
    </row>
    <row r="2907" spans="1:10" x14ac:dyDescent="0.25">
      <c r="A2907">
        <v>56.78880453</v>
      </c>
      <c r="B2907">
        <v>30287</v>
      </c>
      <c r="C2907">
        <v>1.40625</v>
      </c>
      <c r="D2907">
        <v>-61.5234375</v>
      </c>
      <c r="E2907">
        <v>71</v>
      </c>
      <c r="F2907">
        <v>103</v>
      </c>
      <c r="J2907" t="str">
        <f t="shared" si="88"/>
        <v>NO</v>
      </c>
    </row>
    <row r="2908" spans="1:10" x14ac:dyDescent="0.25">
      <c r="A2908">
        <v>56.799802300000003</v>
      </c>
      <c r="B2908">
        <v>30297</v>
      </c>
      <c r="C2908">
        <v>0.791015625</v>
      </c>
      <c r="D2908">
        <v>-55.930396999999999</v>
      </c>
      <c r="E2908">
        <v>71</v>
      </c>
      <c r="F2908">
        <v>103</v>
      </c>
      <c r="J2908" t="str">
        <f t="shared" si="88"/>
        <v>NO</v>
      </c>
    </row>
    <row r="2909" spans="1:10" x14ac:dyDescent="0.25">
      <c r="A2909">
        <v>56.809800860000003</v>
      </c>
      <c r="B2909">
        <v>30308</v>
      </c>
      <c r="C2909">
        <v>8.7890625E-2</v>
      </c>
      <c r="D2909">
        <v>-70.3125</v>
      </c>
      <c r="E2909">
        <v>71</v>
      </c>
      <c r="F2909">
        <v>103</v>
      </c>
      <c r="J2909" t="str">
        <f t="shared" si="88"/>
        <v>NO</v>
      </c>
    </row>
    <row r="2910" spans="1:10" x14ac:dyDescent="0.25">
      <c r="A2910">
        <v>56.820817230000003</v>
      </c>
      <c r="B2910">
        <v>30318</v>
      </c>
      <c r="C2910">
        <v>-0.615234375</v>
      </c>
      <c r="D2910">
        <v>-63.9204559</v>
      </c>
      <c r="E2910">
        <v>71</v>
      </c>
      <c r="F2910">
        <v>103</v>
      </c>
      <c r="J2910" t="str">
        <f t="shared" si="88"/>
        <v>NO</v>
      </c>
    </row>
    <row r="2911" spans="1:10" x14ac:dyDescent="0.25">
      <c r="A2911">
        <v>56.830817459999999</v>
      </c>
      <c r="B2911">
        <v>30329</v>
      </c>
      <c r="C2911">
        <v>-1.318359375</v>
      </c>
      <c r="D2911">
        <v>-70.3125</v>
      </c>
      <c r="E2911">
        <v>71</v>
      </c>
      <c r="F2911">
        <v>103</v>
      </c>
      <c r="J2911" t="str">
        <f t="shared" si="88"/>
        <v>NO</v>
      </c>
    </row>
    <row r="2912" spans="1:10" x14ac:dyDescent="0.25">
      <c r="A2912">
        <v>56.841816430000002</v>
      </c>
      <c r="B2912">
        <v>30339</v>
      </c>
      <c r="C2912">
        <v>-1.93359375</v>
      </c>
      <c r="D2912">
        <v>-61.5234375</v>
      </c>
      <c r="E2912">
        <v>71</v>
      </c>
      <c r="F2912">
        <v>103</v>
      </c>
      <c r="J2912" t="str">
        <f t="shared" si="88"/>
        <v>NO</v>
      </c>
    </row>
    <row r="2913" spans="1:10" x14ac:dyDescent="0.25">
      <c r="A2913">
        <v>56.851814990000001</v>
      </c>
      <c r="B2913">
        <v>30350</v>
      </c>
      <c r="C2913">
        <v>-2.548828125</v>
      </c>
      <c r="D2913">
        <v>-55.930396999999999</v>
      </c>
      <c r="E2913">
        <v>71</v>
      </c>
      <c r="F2913">
        <v>103</v>
      </c>
      <c r="J2913" t="str">
        <f t="shared" si="88"/>
        <v>NO</v>
      </c>
    </row>
    <row r="2914" spans="1:10" x14ac:dyDescent="0.25">
      <c r="A2914">
        <v>56.861816410000003</v>
      </c>
      <c r="B2914">
        <v>30360</v>
      </c>
      <c r="C2914">
        <v>-3.1640625</v>
      </c>
      <c r="D2914">
        <v>-61.5234375</v>
      </c>
      <c r="E2914">
        <v>71</v>
      </c>
      <c r="F2914">
        <v>103</v>
      </c>
      <c r="J2914" t="str">
        <f t="shared" si="88"/>
        <v>NO</v>
      </c>
    </row>
    <row r="2915" spans="1:10" x14ac:dyDescent="0.25">
      <c r="A2915">
        <v>56.87281728</v>
      </c>
      <c r="B2915">
        <v>30370</v>
      </c>
      <c r="C2915">
        <v>-3.779296875</v>
      </c>
      <c r="D2915">
        <v>-55.930396999999999</v>
      </c>
      <c r="E2915">
        <v>71</v>
      </c>
      <c r="F2915">
        <v>103</v>
      </c>
      <c r="J2915" t="str">
        <f t="shared" si="88"/>
        <v>NO</v>
      </c>
    </row>
    <row r="2916" spans="1:10" x14ac:dyDescent="0.25">
      <c r="A2916">
        <v>56.883816719999999</v>
      </c>
      <c r="B2916">
        <v>30381</v>
      </c>
      <c r="C2916">
        <v>-4.39453125</v>
      </c>
      <c r="D2916">
        <v>-61.5234375</v>
      </c>
      <c r="E2916">
        <v>71</v>
      </c>
      <c r="F2916">
        <v>103</v>
      </c>
      <c r="J2916" t="str">
        <f t="shared" si="88"/>
        <v>NO</v>
      </c>
    </row>
    <row r="2917" spans="1:10" x14ac:dyDescent="0.25">
      <c r="A2917">
        <v>56.893814329999998</v>
      </c>
      <c r="B2917">
        <v>30391</v>
      </c>
      <c r="C2917">
        <v>-4.921875</v>
      </c>
      <c r="D2917">
        <v>-47.9403419</v>
      </c>
      <c r="E2917">
        <v>71</v>
      </c>
      <c r="F2917">
        <v>103</v>
      </c>
      <c r="J2917" t="str">
        <f t="shared" si="88"/>
        <v>NO</v>
      </c>
    </row>
    <row r="2918" spans="1:10" x14ac:dyDescent="0.25">
      <c r="A2918">
        <v>56.903817179999997</v>
      </c>
      <c r="B2918">
        <v>30402</v>
      </c>
      <c r="C2918">
        <v>-5.44921875</v>
      </c>
      <c r="D2918">
        <v>-52.734375</v>
      </c>
      <c r="E2918">
        <v>71</v>
      </c>
      <c r="F2918">
        <v>103</v>
      </c>
      <c r="J2918" t="str">
        <f t="shared" si="88"/>
        <v>NO</v>
      </c>
    </row>
    <row r="2919" spans="1:10" x14ac:dyDescent="0.25">
      <c r="A2919">
        <v>56.914817810000002</v>
      </c>
      <c r="B2919">
        <v>30412</v>
      </c>
      <c r="C2919">
        <v>-5.888671875</v>
      </c>
      <c r="D2919">
        <v>-43.9453125</v>
      </c>
      <c r="E2919">
        <v>71</v>
      </c>
      <c r="F2919">
        <v>103</v>
      </c>
      <c r="J2919" t="str">
        <f t="shared" si="88"/>
        <v>NO</v>
      </c>
    </row>
    <row r="2920" spans="1:10" x14ac:dyDescent="0.25">
      <c r="A2920">
        <v>56.924814699999999</v>
      </c>
      <c r="B2920">
        <v>30422</v>
      </c>
      <c r="C2920">
        <v>-6.240234375</v>
      </c>
      <c r="D2920">
        <v>-31.960228000000001</v>
      </c>
      <c r="E2920">
        <v>71</v>
      </c>
      <c r="F2920">
        <v>103</v>
      </c>
      <c r="J2920" t="str">
        <f t="shared" si="88"/>
        <v>NO</v>
      </c>
    </row>
    <row r="2921" spans="1:10" x14ac:dyDescent="0.25">
      <c r="A2921">
        <v>56.935527559999997</v>
      </c>
      <c r="B2921">
        <v>30433</v>
      </c>
      <c r="C2921">
        <v>-6.591796875</v>
      </c>
      <c r="D2921">
        <v>-35.15625</v>
      </c>
      <c r="E2921">
        <v>71</v>
      </c>
      <c r="F2921">
        <v>103</v>
      </c>
      <c r="J2921" t="str">
        <f t="shared" si="88"/>
        <v>NO</v>
      </c>
    </row>
    <row r="2922" spans="1:10" x14ac:dyDescent="0.25">
      <c r="A2922">
        <v>56.946356770000001</v>
      </c>
      <c r="B2922">
        <v>30443</v>
      </c>
      <c r="C2922">
        <v>-6.943359375</v>
      </c>
      <c r="D2922">
        <v>-31.960228000000001</v>
      </c>
      <c r="E2922">
        <v>71</v>
      </c>
      <c r="F2922">
        <v>103</v>
      </c>
      <c r="J2922" t="str">
        <f t="shared" si="88"/>
        <v>NO</v>
      </c>
    </row>
    <row r="2923" spans="1:10" x14ac:dyDescent="0.25">
      <c r="A2923">
        <v>56.956459520000003</v>
      </c>
      <c r="B2923">
        <v>30454</v>
      </c>
      <c r="C2923">
        <v>-7.20703125</v>
      </c>
      <c r="D2923">
        <v>-26.3671875</v>
      </c>
      <c r="E2923">
        <v>71</v>
      </c>
      <c r="F2923">
        <v>103</v>
      </c>
      <c r="J2923" t="str">
        <f t="shared" si="88"/>
        <v>NO</v>
      </c>
    </row>
    <row r="2924" spans="1:10" x14ac:dyDescent="0.25">
      <c r="A2924">
        <v>56.966618779999997</v>
      </c>
      <c r="B2924">
        <v>30464</v>
      </c>
      <c r="C2924">
        <v>-7.3828125</v>
      </c>
      <c r="D2924">
        <v>-15.980114</v>
      </c>
      <c r="E2924">
        <v>71</v>
      </c>
      <c r="F2924">
        <v>103</v>
      </c>
      <c r="J2924" t="str">
        <f t="shared" si="88"/>
        <v>NO</v>
      </c>
    </row>
    <row r="2925" spans="1:10" x14ac:dyDescent="0.25">
      <c r="A2925">
        <v>56.977153299999998</v>
      </c>
      <c r="B2925">
        <v>30475</v>
      </c>
      <c r="C2925">
        <v>-7.470703125</v>
      </c>
      <c r="D2925">
        <v>-8.7890625</v>
      </c>
      <c r="E2925">
        <v>71</v>
      </c>
      <c r="F2925">
        <v>103</v>
      </c>
      <c r="J2925" t="str">
        <f t="shared" si="88"/>
        <v>NO</v>
      </c>
    </row>
    <row r="2926" spans="1:10" x14ac:dyDescent="0.25">
      <c r="A2926">
        <v>56.987711910000002</v>
      </c>
      <c r="B2926">
        <v>30485</v>
      </c>
      <c r="C2926">
        <v>-7.55859375</v>
      </c>
      <c r="D2926">
        <v>-8.7890625</v>
      </c>
      <c r="E2926">
        <v>71</v>
      </c>
      <c r="F2926">
        <v>103</v>
      </c>
      <c r="J2926" t="str">
        <f t="shared" si="88"/>
        <v>NO</v>
      </c>
    </row>
    <row r="2927" spans="1:10" x14ac:dyDescent="0.25">
      <c r="A2927">
        <v>56.997956989999999</v>
      </c>
      <c r="B2927">
        <v>30495</v>
      </c>
      <c r="C2927">
        <v>-7.55859375</v>
      </c>
      <c r="D2927">
        <v>0</v>
      </c>
      <c r="E2927">
        <v>71</v>
      </c>
      <c r="F2927">
        <v>103</v>
      </c>
      <c r="J2927" t="str">
        <f t="shared" si="88"/>
        <v>NO</v>
      </c>
    </row>
    <row r="2928" spans="1:10" x14ac:dyDescent="0.25">
      <c r="A2928">
        <v>57.008663179999999</v>
      </c>
      <c r="B2928">
        <v>30506</v>
      </c>
      <c r="C2928">
        <v>-7.470703125</v>
      </c>
      <c r="D2928">
        <v>8.7890625</v>
      </c>
      <c r="E2928">
        <v>71</v>
      </c>
      <c r="F2928">
        <v>103</v>
      </c>
      <c r="J2928" t="str">
        <f t="shared" si="88"/>
        <v>NO</v>
      </c>
    </row>
    <row r="2929" spans="1:10" x14ac:dyDescent="0.25">
      <c r="A2929">
        <v>57.019232510000002</v>
      </c>
      <c r="B2929">
        <v>30516</v>
      </c>
      <c r="C2929">
        <v>-7.3828125</v>
      </c>
      <c r="D2929">
        <v>7.9900570000000002</v>
      </c>
      <c r="E2929">
        <v>71</v>
      </c>
      <c r="F2929">
        <v>103</v>
      </c>
      <c r="J2929" t="str">
        <f t="shared" si="88"/>
        <v>NO</v>
      </c>
    </row>
    <row r="2930" spans="1:10" x14ac:dyDescent="0.25">
      <c r="A2930">
        <v>57.029260399999998</v>
      </c>
      <c r="B2930">
        <v>30527</v>
      </c>
      <c r="C2930">
        <v>-7.20703125</v>
      </c>
      <c r="D2930">
        <v>17.578125</v>
      </c>
      <c r="E2930">
        <v>71</v>
      </c>
      <c r="F2930">
        <v>103</v>
      </c>
      <c r="J2930" t="str">
        <f t="shared" si="88"/>
        <v>NO</v>
      </c>
    </row>
    <row r="2931" spans="1:10" x14ac:dyDescent="0.25">
      <c r="A2931">
        <v>57.03980207</v>
      </c>
      <c r="B2931">
        <v>30537</v>
      </c>
      <c r="C2931">
        <v>-6.943359375</v>
      </c>
      <c r="D2931">
        <v>23.970171000000001</v>
      </c>
      <c r="E2931">
        <v>71</v>
      </c>
      <c r="F2931">
        <v>103</v>
      </c>
      <c r="J2931" t="str">
        <f t="shared" si="88"/>
        <v>NO</v>
      </c>
    </row>
    <row r="2932" spans="1:10" x14ac:dyDescent="0.25">
      <c r="A2932">
        <v>57.050267699999999</v>
      </c>
      <c r="B2932">
        <v>30548</v>
      </c>
      <c r="C2932">
        <v>-6.591796875</v>
      </c>
      <c r="D2932">
        <v>35.15625</v>
      </c>
      <c r="E2932">
        <v>71</v>
      </c>
      <c r="F2932">
        <v>103</v>
      </c>
      <c r="J2932" t="str">
        <f t="shared" si="88"/>
        <v>NO</v>
      </c>
    </row>
    <row r="2933" spans="1:10" x14ac:dyDescent="0.25">
      <c r="A2933">
        <v>57.060160160000002</v>
      </c>
      <c r="B2933">
        <v>30558</v>
      </c>
      <c r="C2933">
        <v>-6.328125</v>
      </c>
      <c r="D2933">
        <v>26.3671875</v>
      </c>
      <c r="E2933">
        <v>71</v>
      </c>
      <c r="F2933">
        <v>103</v>
      </c>
      <c r="J2933" t="str">
        <f t="shared" si="88"/>
        <v>NO</v>
      </c>
    </row>
    <row r="2934" spans="1:10" x14ac:dyDescent="0.25">
      <c r="A2934">
        <v>57.070929530000001</v>
      </c>
      <c r="B2934">
        <v>30568</v>
      </c>
      <c r="C2934">
        <v>-5.888671875</v>
      </c>
      <c r="D2934">
        <v>39.9502831</v>
      </c>
      <c r="E2934">
        <v>71</v>
      </c>
      <c r="F2934">
        <v>103</v>
      </c>
      <c r="J2934" t="str">
        <f t="shared" si="88"/>
        <v>NO</v>
      </c>
    </row>
    <row r="2935" spans="1:10" x14ac:dyDescent="0.25">
      <c r="A2935">
        <v>57.081589219999998</v>
      </c>
      <c r="B2935">
        <v>30579</v>
      </c>
      <c r="C2935">
        <v>-5.44921875</v>
      </c>
      <c r="D2935">
        <v>43.9453125</v>
      </c>
      <c r="E2935">
        <v>71</v>
      </c>
      <c r="F2935">
        <v>103</v>
      </c>
      <c r="J2935" t="str">
        <f t="shared" si="88"/>
        <v>NO</v>
      </c>
    </row>
    <row r="2936" spans="1:10" x14ac:dyDescent="0.25">
      <c r="A2936">
        <v>57.091597800000002</v>
      </c>
      <c r="B2936">
        <v>30589</v>
      </c>
      <c r="C2936">
        <v>-4.921875</v>
      </c>
      <c r="D2936">
        <v>47.9403419</v>
      </c>
      <c r="E2936">
        <v>71</v>
      </c>
      <c r="F2936">
        <v>103</v>
      </c>
      <c r="J2936" t="str">
        <f t="shared" si="88"/>
        <v>NO</v>
      </c>
    </row>
    <row r="2937" spans="1:10" x14ac:dyDescent="0.25">
      <c r="A2937">
        <v>57.10159779</v>
      </c>
      <c r="B2937">
        <v>30600</v>
      </c>
      <c r="C2937">
        <v>-4.39453125</v>
      </c>
      <c r="D2937">
        <v>52.734375</v>
      </c>
      <c r="E2937">
        <v>71</v>
      </c>
      <c r="F2937">
        <v>103</v>
      </c>
      <c r="J2937" t="str">
        <f t="shared" si="88"/>
        <v>NO</v>
      </c>
    </row>
    <row r="2938" spans="1:10" x14ac:dyDescent="0.25">
      <c r="A2938">
        <v>57.112597700000002</v>
      </c>
      <c r="B2938">
        <v>30610</v>
      </c>
      <c r="C2938">
        <v>-3.8671875</v>
      </c>
      <c r="D2938">
        <v>47.9403419</v>
      </c>
      <c r="E2938">
        <v>71</v>
      </c>
      <c r="F2938">
        <v>103</v>
      </c>
      <c r="J2938" t="str">
        <f t="shared" si="88"/>
        <v>NO</v>
      </c>
    </row>
    <row r="2939" spans="1:10" x14ac:dyDescent="0.25">
      <c r="A2939">
        <v>57.122599839999999</v>
      </c>
      <c r="B2939">
        <v>30621</v>
      </c>
      <c r="C2939">
        <v>-3.251953125</v>
      </c>
      <c r="D2939">
        <v>61.5234375</v>
      </c>
      <c r="E2939">
        <v>71</v>
      </c>
      <c r="F2939">
        <v>103</v>
      </c>
      <c r="J2939" t="str">
        <f t="shared" si="88"/>
        <v>NO</v>
      </c>
    </row>
    <row r="2940" spans="1:10" x14ac:dyDescent="0.25">
      <c r="A2940">
        <v>57.133599279999999</v>
      </c>
      <c r="B2940">
        <v>30631</v>
      </c>
      <c r="C2940">
        <v>-2.63671875</v>
      </c>
      <c r="D2940">
        <v>61.5234375</v>
      </c>
      <c r="E2940">
        <v>71</v>
      </c>
      <c r="F2940">
        <v>103</v>
      </c>
      <c r="J2940" t="str">
        <f t="shared" si="88"/>
        <v>NO</v>
      </c>
    </row>
    <row r="2941" spans="1:10" x14ac:dyDescent="0.25">
      <c r="A2941">
        <v>57.143596889999998</v>
      </c>
      <c r="B2941">
        <v>30641</v>
      </c>
      <c r="C2941">
        <v>-2.021484375</v>
      </c>
      <c r="D2941">
        <v>55.930396999999999</v>
      </c>
      <c r="E2941">
        <v>71</v>
      </c>
      <c r="F2941">
        <v>103</v>
      </c>
      <c r="J2941" t="str">
        <f t="shared" si="88"/>
        <v>NO</v>
      </c>
    </row>
    <row r="2942" spans="1:10" x14ac:dyDescent="0.25">
      <c r="A2942">
        <v>57.154597039999999</v>
      </c>
      <c r="B2942">
        <v>30652</v>
      </c>
      <c r="C2942">
        <v>-1.40625</v>
      </c>
      <c r="D2942">
        <v>61.5234375</v>
      </c>
      <c r="E2942">
        <v>71</v>
      </c>
      <c r="F2942">
        <v>103</v>
      </c>
      <c r="J2942" t="str">
        <f t="shared" si="88"/>
        <v>NO</v>
      </c>
    </row>
    <row r="2943" spans="1:10" x14ac:dyDescent="0.25">
      <c r="A2943">
        <v>57.164598699999999</v>
      </c>
      <c r="B2943">
        <v>30662</v>
      </c>
      <c r="C2943">
        <v>-0.703125</v>
      </c>
      <c r="D2943">
        <v>63.9204559</v>
      </c>
      <c r="E2943">
        <v>71</v>
      </c>
      <c r="F2943">
        <v>103</v>
      </c>
      <c r="J2943" t="str">
        <f t="shared" si="88"/>
        <v>NO</v>
      </c>
    </row>
    <row r="2944" spans="1:10" x14ac:dyDescent="0.25">
      <c r="A2944">
        <v>57.174596790000002</v>
      </c>
      <c r="B2944">
        <v>30673</v>
      </c>
      <c r="C2944">
        <v>0</v>
      </c>
      <c r="D2944">
        <v>70.3125</v>
      </c>
      <c r="E2944">
        <v>71</v>
      </c>
      <c r="F2944">
        <v>103</v>
      </c>
      <c r="J2944" t="str">
        <f t="shared" si="88"/>
        <v>NO</v>
      </c>
    </row>
    <row r="2945" spans="1:10" x14ac:dyDescent="0.25">
      <c r="A2945">
        <v>57.185596699999998</v>
      </c>
      <c r="B2945">
        <v>30683</v>
      </c>
      <c r="C2945">
        <v>0.615234375</v>
      </c>
      <c r="D2945">
        <v>55.930396999999999</v>
      </c>
      <c r="E2945">
        <v>71</v>
      </c>
      <c r="F2945">
        <v>103</v>
      </c>
      <c r="J2945" t="str">
        <f t="shared" si="88"/>
        <v>NO</v>
      </c>
    </row>
    <row r="2946" spans="1:10" x14ac:dyDescent="0.25">
      <c r="A2946">
        <v>57.195597409999998</v>
      </c>
      <c r="B2946">
        <v>30694</v>
      </c>
      <c r="C2946">
        <v>1.318359375</v>
      </c>
      <c r="D2946">
        <v>70.3125</v>
      </c>
      <c r="E2946">
        <v>71</v>
      </c>
      <c r="F2946">
        <v>103</v>
      </c>
      <c r="J2946" t="str">
        <f t="shared" si="88"/>
        <v>NO</v>
      </c>
    </row>
    <row r="2947" spans="1:10" x14ac:dyDescent="0.25">
      <c r="A2947">
        <v>57.206597809999998</v>
      </c>
      <c r="B2947">
        <v>30704</v>
      </c>
      <c r="C2947">
        <v>1.93359375</v>
      </c>
      <c r="D2947">
        <v>61.5234375</v>
      </c>
      <c r="E2947">
        <v>71</v>
      </c>
      <c r="F2947">
        <v>103</v>
      </c>
      <c r="J2947" t="str">
        <f t="shared" si="88"/>
        <v>NO</v>
      </c>
    </row>
    <row r="2948" spans="1:10" x14ac:dyDescent="0.25">
      <c r="A2948">
        <v>57.216598269999999</v>
      </c>
      <c r="B2948">
        <v>30714</v>
      </c>
      <c r="C2948">
        <v>2.548828125</v>
      </c>
      <c r="D2948">
        <v>55.930396999999999</v>
      </c>
      <c r="E2948">
        <v>71</v>
      </c>
      <c r="F2948">
        <v>103</v>
      </c>
      <c r="J2948" t="str">
        <f t="shared" si="88"/>
        <v>NO</v>
      </c>
    </row>
    <row r="2949" spans="1:10" x14ac:dyDescent="0.25">
      <c r="A2949">
        <v>57.227597240000001</v>
      </c>
      <c r="B2949">
        <v>30725</v>
      </c>
      <c r="C2949">
        <v>3.1640625</v>
      </c>
      <c r="D2949">
        <v>61.5234375</v>
      </c>
      <c r="E2949">
        <v>71</v>
      </c>
      <c r="F2949">
        <v>103</v>
      </c>
      <c r="J2949" t="str">
        <f t="shared" si="88"/>
        <v>NO</v>
      </c>
    </row>
    <row r="2950" spans="1:10" x14ac:dyDescent="0.25">
      <c r="A2950">
        <v>57.237597469999997</v>
      </c>
      <c r="B2950">
        <v>30735</v>
      </c>
      <c r="C2950">
        <v>3.779296875</v>
      </c>
      <c r="D2950">
        <v>55.930396999999999</v>
      </c>
      <c r="E2950">
        <v>71</v>
      </c>
      <c r="F2950">
        <v>103</v>
      </c>
      <c r="J2950" t="str">
        <f t="shared" ref="J2950:J3013" si="89">IF(AND(C2951=MIN(C2947:C2955), _xlfn.STDEV.P(C2947:C2955)&gt;$K$6),"YES","NO")</f>
        <v>NO</v>
      </c>
    </row>
    <row r="2951" spans="1:10" x14ac:dyDescent="0.25">
      <c r="A2951">
        <v>57.247597689999999</v>
      </c>
      <c r="B2951">
        <v>30746</v>
      </c>
      <c r="C2951">
        <v>4.306640625</v>
      </c>
      <c r="D2951">
        <v>52.734375</v>
      </c>
      <c r="E2951">
        <v>71</v>
      </c>
      <c r="F2951">
        <v>103</v>
      </c>
      <c r="J2951" t="str">
        <f t="shared" si="89"/>
        <v>NO</v>
      </c>
    </row>
    <row r="2952" spans="1:10" x14ac:dyDescent="0.25">
      <c r="A2952">
        <v>57.258596660000002</v>
      </c>
      <c r="B2952">
        <v>30756</v>
      </c>
      <c r="C2952">
        <v>4.74609375</v>
      </c>
      <c r="D2952">
        <v>39.9502831</v>
      </c>
      <c r="E2952">
        <v>71</v>
      </c>
      <c r="F2952">
        <v>103</v>
      </c>
      <c r="J2952" t="str">
        <f t="shared" si="89"/>
        <v>NO</v>
      </c>
    </row>
    <row r="2953" spans="1:10" x14ac:dyDescent="0.25">
      <c r="A2953">
        <v>57.268596649999999</v>
      </c>
      <c r="B2953">
        <v>30767</v>
      </c>
      <c r="C2953">
        <v>5.2734375</v>
      </c>
      <c r="D2953">
        <v>52.734375</v>
      </c>
      <c r="E2953">
        <v>71</v>
      </c>
      <c r="F2953">
        <v>103</v>
      </c>
      <c r="J2953" t="str">
        <f t="shared" si="89"/>
        <v>NO</v>
      </c>
    </row>
    <row r="2954" spans="1:10" x14ac:dyDescent="0.25">
      <c r="A2954">
        <v>57.279597760000001</v>
      </c>
      <c r="B2954">
        <v>30777</v>
      </c>
      <c r="C2954">
        <v>5.625</v>
      </c>
      <c r="D2954">
        <v>35.15625</v>
      </c>
      <c r="E2954">
        <v>71</v>
      </c>
      <c r="F2954">
        <v>103</v>
      </c>
      <c r="J2954" t="str">
        <f t="shared" si="89"/>
        <v>NO</v>
      </c>
    </row>
    <row r="2955" spans="1:10" x14ac:dyDescent="0.25">
      <c r="A2955">
        <v>57.289596799999998</v>
      </c>
      <c r="B2955">
        <v>30787</v>
      </c>
      <c r="C2955">
        <v>5.9765625</v>
      </c>
      <c r="D2955">
        <v>31.960228000000001</v>
      </c>
      <c r="E2955">
        <v>71</v>
      </c>
      <c r="F2955">
        <v>103</v>
      </c>
      <c r="J2955" t="str">
        <f t="shared" si="89"/>
        <v>NO</v>
      </c>
    </row>
    <row r="2956" spans="1:10" x14ac:dyDescent="0.25">
      <c r="A2956">
        <v>57.299605849999999</v>
      </c>
      <c r="B2956">
        <v>30798</v>
      </c>
      <c r="C2956">
        <v>6.416015625</v>
      </c>
      <c r="D2956">
        <v>43.9453125</v>
      </c>
      <c r="E2956">
        <v>71</v>
      </c>
      <c r="F2956">
        <v>103</v>
      </c>
      <c r="J2956" t="str">
        <f t="shared" si="89"/>
        <v>NO</v>
      </c>
    </row>
    <row r="2957" spans="1:10" x14ac:dyDescent="0.25">
      <c r="A2957">
        <v>57.310606239999998</v>
      </c>
      <c r="B2957">
        <v>30808</v>
      </c>
      <c r="C2957">
        <v>6.591796875</v>
      </c>
      <c r="D2957">
        <v>15.980114</v>
      </c>
      <c r="E2957">
        <v>71</v>
      </c>
      <c r="F2957">
        <v>103</v>
      </c>
      <c r="J2957" t="str">
        <f t="shared" si="89"/>
        <v>NO</v>
      </c>
    </row>
    <row r="2958" spans="1:10" x14ac:dyDescent="0.25">
      <c r="A2958">
        <v>57.321199890000003</v>
      </c>
      <c r="B2958">
        <v>30819</v>
      </c>
      <c r="C2958">
        <v>6.85546875</v>
      </c>
      <c r="D2958">
        <v>26.3671875</v>
      </c>
      <c r="E2958">
        <v>71</v>
      </c>
      <c r="F2958">
        <v>103</v>
      </c>
      <c r="J2958" t="str">
        <f t="shared" si="89"/>
        <v>NO</v>
      </c>
    </row>
    <row r="2959" spans="1:10" x14ac:dyDescent="0.25">
      <c r="A2959">
        <v>57.331606149999999</v>
      </c>
      <c r="B2959">
        <v>30829</v>
      </c>
      <c r="C2959">
        <v>7.03125</v>
      </c>
      <c r="D2959">
        <v>15.980114</v>
      </c>
      <c r="E2959">
        <v>71</v>
      </c>
      <c r="F2959">
        <v>103</v>
      </c>
      <c r="J2959" t="str">
        <f t="shared" si="89"/>
        <v>NO</v>
      </c>
    </row>
    <row r="2960" spans="1:10" x14ac:dyDescent="0.25">
      <c r="A2960">
        <v>57.341606140000003</v>
      </c>
      <c r="B2960">
        <v>30840</v>
      </c>
      <c r="C2960">
        <v>7.119140625</v>
      </c>
      <c r="D2960">
        <v>8.7890625</v>
      </c>
      <c r="E2960">
        <v>71</v>
      </c>
      <c r="F2960">
        <v>103</v>
      </c>
      <c r="J2960" t="str">
        <f t="shared" si="89"/>
        <v>NO</v>
      </c>
    </row>
    <row r="2961" spans="1:10" x14ac:dyDescent="0.25">
      <c r="A2961">
        <v>57.35260701</v>
      </c>
      <c r="B2961">
        <v>30850</v>
      </c>
      <c r="C2961">
        <v>7.119140625</v>
      </c>
      <c r="D2961">
        <v>0</v>
      </c>
      <c r="E2961">
        <v>71</v>
      </c>
      <c r="F2961">
        <v>103</v>
      </c>
      <c r="J2961" t="str">
        <f t="shared" si="89"/>
        <v>NO</v>
      </c>
    </row>
    <row r="2962" spans="1:10" x14ac:dyDescent="0.25">
      <c r="A2962">
        <v>57.362606290000002</v>
      </c>
      <c r="B2962">
        <v>30860</v>
      </c>
      <c r="C2962">
        <v>7.119140625</v>
      </c>
      <c r="D2962">
        <v>0</v>
      </c>
      <c r="E2962">
        <v>71</v>
      </c>
      <c r="F2962">
        <v>103</v>
      </c>
      <c r="J2962" t="str">
        <f t="shared" si="89"/>
        <v>NO</v>
      </c>
    </row>
    <row r="2963" spans="1:10" x14ac:dyDescent="0.25">
      <c r="A2963">
        <v>57.372606279999999</v>
      </c>
      <c r="B2963">
        <v>30871</v>
      </c>
      <c r="C2963">
        <v>7.03125</v>
      </c>
      <c r="D2963">
        <v>-8.7890625</v>
      </c>
      <c r="E2963">
        <v>71</v>
      </c>
      <c r="F2963">
        <v>103</v>
      </c>
      <c r="J2963" t="str">
        <f t="shared" si="89"/>
        <v>NO</v>
      </c>
    </row>
    <row r="2964" spans="1:10" x14ac:dyDescent="0.25">
      <c r="A2964">
        <v>57.383606200000003</v>
      </c>
      <c r="B2964">
        <v>30881</v>
      </c>
      <c r="C2964">
        <v>6.943359375</v>
      </c>
      <c r="D2964">
        <v>-7.9900570000000002</v>
      </c>
      <c r="E2964">
        <v>71</v>
      </c>
      <c r="F2964">
        <v>103</v>
      </c>
      <c r="J2964" t="str">
        <f t="shared" si="89"/>
        <v>NO</v>
      </c>
    </row>
    <row r="2965" spans="1:10" x14ac:dyDescent="0.25">
      <c r="A2965">
        <v>57.393608569999998</v>
      </c>
      <c r="B2965">
        <v>30892</v>
      </c>
      <c r="C2965">
        <v>6.6796875</v>
      </c>
      <c r="D2965">
        <v>-26.3671875</v>
      </c>
      <c r="E2965">
        <v>71</v>
      </c>
      <c r="F2965">
        <v>103</v>
      </c>
      <c r="J2965" t="str">
        <f t="shared" si="89"/>
        <v>NO</v>
      </c>
    </row>
    <row r="2966" spans="1:10" x14ac:dyDescent="0.25">
      <c r="A2966">
        <v>57.404609919999999</v>
      </c>
      <c r="B2966">
        <v>30902</v>
      </c>
      <c r="C2966">
        <v>6.50390625</v>
      </c>
      <c r="D2966">
        <v>-17.578125</v>
      </c>
      <c r="E2966">
        <v>71</v>
      </c>
      <c r="F2966">
        <v>103</v>
      </c>
      <c r="J2966" t="str">
        <f t="shared" si="89"/>
        <v>NO</v>
      </c>
    </row>
    <row r="2967" spans="1:10" x14ac:dyDescent="0.25">
      <c r="A2967">
        <v>57.414677619999999</v>
      </c>
      <c r="B2967">
        <v>30913</v>
      </c>
      <c r="C2967">
        <v>6.15234375</v>
      </c>
      <c r="D2967">
        <v>-31.960228000000001</v>
      </c>
      <c r="E2967">
        <v>71</v>
      </c>
      <c r="F2967">
        <v>103</v>
      </c>
      <c r="J2967" t="str">
        <f t="shared" si="89"/>
        <v>NO</v>
      </c>
    </row>
    <row r="2968" spans="1:10" x14ac:dyDescent="0.25">
      <c r="A2968">
        <v>57.42567897</v>
      </c>
      <c r="B2968">
        <v>30923</v>
      </c>
      <c r="C2968">
        <v>5.80078125</v>
      </c>
      <c r="D2968">
        <v>-35.15625</v>
      </c>
      <c r="E2968">
        <v>71</v>
      </c>
      <c r="F2968">
        <v>103</v>
      </c>
      <c r="J2968" t="str">
        <f t="shared" si="89"/>
        <v>NO</v>
      </c>
    </row>
    <row r="2969" spans="1:10" x14ac:dyDescent="0.25">
      <c r="A2969">
        <v>57.435678240000001</v>
      </c>
      <c r="B2969">
        <v>30933</v>
      </c>
      <c r="C2969">
        <v>5.44921875</v>
      </c>
      <c r="D2969">
        <v>-31.960228000000001</v>
      </c>
      <c r="E2969">
        <v>71</v>
      </c>
      <c r="F2969">
        <v>103</v>
      </c>
      <c r="J2969" t="str">
        <f t="shared" si="89"/>
        <v>NO</v>
      </c>
    </row>
    <row r="2970" spans="1:10" x14ac:dyDescent="0.25">
      <c r="A2970">
        <v>57.445677519999997</v>
      </c>
      <c r="B2970">
        <v>30944</v>
      </c>
      <c r="C2970">
        <v>4.921875</v>
      </c>
      <c r="D2970">
        <v>-52.734375</v>
      </c>
      <c r="E2970">
        <v>71</v>
      </c>
      <c r="F2970">
        <v>103</v>
      </c>
      <c r="J2970" t="str">
        <f t="shared" si="89"/>
        <v>NO</v>
      </c>
    </row>
    <row r="2971" spans="1:10" x14ac:dyDescent="0.25">
      <c r="A2971">
        <v>57.456679110000003</v>
      </c>
      <c r="B2971">
        <v>30954</v>
      </c>
      <c r="C2971">
        <v>4.482421875</v>
      </c>
      <c r="D2971">
        <v>-39.9502831</v>
      </c>
      <c r="E2971">
        <v>71</v>
      </c>
      <c r="F2971">
        <v>103</v>
      </c>
      <c r="J2971" t="str">
        <f t="shared" si="89"/>
        <v>NO</v>
      </c>
    </row>
    <row r="2972" spans="1:10" x14ac:dyDescent="0.25">
      <c r="A2972">
        <v>57.4666791</v>
      </c>
      <c r="B2972">
        <v>30965</v>
      </c>
      <c r="C2972">
        <v>3.955078125</v>
      </c>
      <c r="D2972">
        <v>-52.734375</v>
      </c>
      <c r="E2972">
        <v>71</v>
      </c>
      <c r="F2972">
        <v>103</v>
      </c>
      <c r="J2972" t="str">
        <f t="shared" si="89"/>
        <v>NO</v>
      </c>
    </row>
    <row r="2973" spans="1:10" x14ac:dyDescent="0.25">
      <c r="A2973">
        <v>57.477679250000001</v>
      </c>
      <c r="B2973">
        <v>30975</v>
      </c>
      <c r="C2973">
        <v>3.427734375</v>
      </c>
      <c r="D2973">
        <v>-52.734375</v>
      </c>
      <c r="E2973">
        <v>71</v>
      </c>
      <c r="F2973">
        <v>103</v>
      </c>
      <c r="J2973" t="str">
        <f t="shared" si="89"/>
        <v>NO</v>
      </c>
    </row>
    <row r="2974" spans="1:10" x14ac:dyDescent="0.25">
      <c r="A2974">
        <v>57.487677810000001</v>
      </c>
      <c r="B2974">
        <v>30985</v>
      </c>
      <c r="C2974">
        <v>2.8125</v>
      </c>
      <c r="D2974">
        <v>-55.930396999999999</v>
      </c>
      <c r="E2974">
        <v>71</v>
      </c>
      <c r="F2974">
        <v>103</v>
      </c>
      <c r="J2974" t="str">
        <f t="shared" si="89"/>
        <v>NO</v>
      </c>
    </row>
    <row r="2975" spans="1:10" x14ac:dyDescent="0.25">
      <c r="A2975">
        <v>57.498677729999997</v>
      </c>
      <c r="B2975">
        <v>30996</v>
      </c>
      <c r="C2975">
        <v>2.197265625</v>
      </c>
      <c r="D2975">
        <v>-61.5234375</v>
      </c>
      <c r="E2975">
        <v>71</v>
      </c>
      <c r="F2975">
        <v>103</v>
      </c>
      <c r="J2975" t="str">
        <f t="shared" si="89"/>
        <v>NO</v>
      </c>
    </row>
    <row r="2976" spans="1:10" x14ac:dyDescent="0.25">
      <c r="A2976">
        <v>57.508679389999998</v>
      </c>
      <c r="B2976">
        <v>31006</v>
      </c>
      <c r="C2976">
        <v>1.58203125</v>
      </c>
      <c r="D2976">
        <v>-55.930396999999999</v>
      </c>
      <c r="E2976">
        <v>71</v>
      </c>
      <c r="F2976">
        <v>103</v>
      </c>
      <c r="J2976" t="str">
        <f t="shared" si="89"/>
        <v>NO</v>
      </c>
    </row>
    <row r="2977" spans="1:10" x14ac:dyDescent="0.25">
      <c r="A2977">
        <v>57.518677949999997</v>
      </c>
      <c r="B2977">
        <v>31017</v>
      </c>
      <c r="C2977">
        <v>0.966796875</v>
      </c>
      <c r="D2977">
        <v>-61.5234375</v>
      </c>
      <c r="E2977">
        <v>71</v>
      </c>
      <c r="F2977">
        <v>103</v>
      </c>
      <c r="J2977" t="str">
        <f t="shared" si="89"/>
        <v>NO</v>
      </c>
    </row>
    <row r="2978" spans="1:10" x14ac:dyDescent="0.25">
      <c r="A2978">
        <v>57.529678109999999</v>
      </c>
      <c r="B2978">
        <v>31027</v>
      </c>
      <c r="C2978">
        <v>0.263671875</v>
      </c>
      <c r="D2978">
        <v>-63.9204559</v>
      </c>
      <c r="E2978">
        <v>71</v>
      </c>
      <c r="F2978">
        <v>103</v>
      </c>
      <c r="J2978" t="str">
        <f t="shared" si="89"/>
        <v>NO</v>
      </c>
    </row>
    <row r="2979" spans="1:10" x14ac:dyDescent="0.25">
      <c r="A2979">
        <v>57.539680959999998</v>
      </c>
      <c r="B2979">
        <v>31038</v>
      </c>
      <c r="C2979">
        <v>-0.3515625</v>
      </c>
      <c r="D2979">
        <v>-61.5234375</v>
      </c>
      <c r="E2979">
        <v>71</v>
      </c>
      <c r="F2979">
        <v>103</v>
      </c>
      <c r="J2979" t="str">
        <f t="shared" si="89"/>
        <v>NO</v>
      </c>
    </row>
    <row r="2980" spans="1:10" x14ac:dyDescent="0.25">
      <c r="A2980">
        <v>57.550679680000002</v>
      </c>
      <c r="B2980">
        <v>31048</v>
      </c>
      <c r="C2980">
        <v>-1.0546875</v>
      </c>
      <c r="D2980">
        <v>-70.3125</v>
      </c>
      <c r="E2980">
        <v>71</v>
      </c>
      <c r="F2980">
        <v>103</v>
      </c>
      <c r="J2980" t="str">
        <f t="shared" si="89"/>
        <v>NO</v>
      </c>
    </row>
    <row r="2981" spans="1:10" x14ac:dyDescent="0.25">
      <c r="A2981">
        <v>57.560681340000002</v>
      </c>
      <c r="B2981">
        <v>31058</v>
      </c>
      <c r="C2981">
        <v>-1.669921875</v>
      </c>
      <c r="D2981">
        <v>-55.930396999999999</v>
      </c>
      <c r="E2981">
        <v>71</v>
      </c>
      <c r="F2981">
        <v>103</v>
      </c>
      <c r="J2981" t="str">
        <f t="shared" si="89"/>
        <v>NO</v>
      </c>
    </row>
    <row r="2982" spans="1:10" x14ac:dyDescent="0.25">
      <c r="A2982">
        <v>57.570680860000003</v>
      </c>
      <c r="B2982">
        <v>31069</v>
      </c>
      <c r="C2982">
        <v>-2.373046875</v>
      </c>
      <c r="D2982">
        <v>-70.3125</v>
      </c>
      <c r="E2982">
        <v>71</v>
      </c>
      <c r="F2982">
        <v>103</v>
      </c>
      <c r="J2982" t="str">
        <f t="shared" si="89"/>
        <v>NO</v>
      </c>
    </row>
    <row r="2983" spans="1:10" x14ac:dyDescent="0.25">
      <c r="A2983">
        <v>57.581709859999997</v>
      </c>
      <c r="B2983">
        <v>31079</v>
      </c>
      <c r="C2983">
        <v>-2.98828125</v>
      </c>
      <c r="D2983">
        <v>-55.930396999999999</v>
      </c>
      <c r="E2983">
        <v>71</v>
      </c>
      <c r="F2983">
        <v>103</v>
      </c>
      <c r="J2983" t="str">
        <f t="shared" si="89"/>
        <v>NO</v>
      </c>
    </row>
    <row r="2984" spans="1:10" x14ac:dyDescent="0.25">
      <c r="A2984">
        <v>57.591679810000002</v>
      </c>
      <c r="B2984">
        <v>31090</v>
      </c>
      <c r="C2984">
        <v>-3.515625</v>
      </c>
      <c r="D2984">
        <v>-52.734375</v>
      </c>
      <c r="E2984">
        <v>71</v>
      </c>
      <c r="F2984">
        <v>103</v>
      </c>
      <c r="J2984" t="str">
        <f t="shared" si="89"/>
        <v>NO</v>
      </c>
    </row>
    <row r="2985" spans="1:10" x14ac:dyDescent="0.25">
      <c r="A2985">
        <v>57.602677579999998</v>
      </c>
      <c r="B2985">
        <v>31100</v>
      </c>
      <c r="C2985">
        <v>-4.130859375</v>
      </c>
      <c r="D2985">
        <v>-55.930396999999999</v>
      </c>
      <c r="E2985">
        <v>71</v>
      </c>
      <c r="F2985">
        <v>103</v>
      </c>
      <c r="J2985" t="str">
        <f t="shared" si="89"/>
        <v>NO</v>
      </c>
    </row>
    <row r="2986" spans="1:10" x14ac:dyDescent="0.25">
      <c r="A2986">
        <v>57.612679239999999</v>
      </c>
      <c r="B2986">
        <v>31111</v>
      </c>
      <c r="C2986">
        <v>-4.658203125</v>
      </c>
      <c r="D2986">
        <v>-52.734375</v>
      </c>
      <c r="E2986">
        <v>71</v>
      </c>
      <c r="F2986">
        <v>103</v>
      </c>
      <c r="J2986" t="str">
        <f t="shared" si="89"/>
        <v>NO</v>
      </c>
    </row>
    <row r="2987" spans="1:10" x14ac:dyDescent="0.25">
      <c r="A2987">
        <v>57.623679160000002</v>
      </c>
      <c r="B2987">
        <v>31121</v>
      </c>
      <c r="C2987">
        <v>-5.185546875</v>
      </c>
      <c r="D2987">
        <v>-52.734375</v>
      </c>
      <c r="E2987">
        <v>71</v>
      </c>
      <c r="F2987">
        <v>103</v>
      </c>
      <c r="J2987" t="str">
        <f t="shared" si="89"/>
        <v>NO</v>
      </c>
    </row>
    <row r="2988" spans="1:10" x14ac:dyDescent="0.25">
      <c r="A2988">
        <v>57.633677480000003</v>
      </c>
      <c r="B2988">
        <v>31131</v>
      </c>
      <c r="C2988">
        <v>-5.625</v>
      </c>
      <c r="D2988">
        <v>-39.9502831</v>
      </c>
      <c r="E2988">
        <v>71</v>
      </c>
      <c r="F2988">
        <v>103</v>
      </c>
      <c r="J2988" t="str">
        <f t="shared" si="89"/>
        <v>NO</v>
      </c>
    </row>
    <row r="2989" spans="1:10" x14ac:dyDescent="0.25">
      <c r="A2989">
        <v>57.643680570000001</v>
      </c>
      <c r="B2989">
        <v>31142</v>
      </c>
      <c r="C2989">
        <v>-6.064453125</v>
      </c>
      <c r="D2989">
        <v>-43.9453125</v>
      </c>
      <c r="E2989">
        <v>71</v>
      </c>
      <c r="F2989">
        <v>103</v>
      </c>
      <c r="J2989" t="str">
        <f t="shared" si="89"/>
        <v>NO</v>
      </c>
    </row>
    <row r="2990" spans="1:10" x14ac:dyDescent="0.25">
      <c r="A2990">
        <v>57.654679299999998</v>
      </c>
      <c r="B2990">
        <v>31152</v>
      </c>
      <c r="C2990">
        <v>-6.416015625</v>
      </c>
      <c r="D2990">
        <v>-31.960228000000001</v>
      </c>
      <c r="E2990">
        <v>71</v>
      </c>
      <c r="F2990">
        <v>103</v>
      </c>
      <c r="J2990" t="str">
        <f t="shared" si="89"/>
        <v>NO</v>
      </c>
    </row>
    <row r="2991" spans="1:10" x14ac:dyDescent="0.25">
      <c r="A2991">
        <v>57.664678340000002</v>
      </c>
      <c r="B2991">
        <v>31163</v>
      </c>
      <c r="C2991">
        <v>-6.767578125</v>
      </c>
      <c r="D2991">
        <v>-35.15625</v>
      </c>
      <c r="E2991">
        <v>71</v>
      </c>
      <c r="F2991">
        <v>103</v>
      </c>
      <c r="J2991" t="str">
        <f t="shared" si="89"/>
        <v>NO</v>
      </c>
    </row>
    <row r="2992" spans="1:10" x14ac:dyDescent="0.25">
      <c r="A2992">
        <v>57.675677780000001</v>
      </c>
      <c r="B2992">
        <v>31173</v>
      </c>
      <c r="C2992">
        <v>-6.943359375</v>
      </c>
      <c r="D2992">
        <v>-15.980114</v>
      </c>
      <c r="E2992">
        <v>71</v>
      </c>
      <c r="F2992">
        <v>103</v>
      </c>
      <c r="J2992" t="str">
        <f t="shared" si="89"/>
        <v>NO</v>
      </c>
    </row>
    <row r="2993" spans="1:10" x14ac:dyDescent="0.25">
      <c r="A2993">
        <v>57.685679669999999</v>
      </c>
      <c r="B2993">
        <v>31184</v>
      </c>
      <c r="C2993">
        <v>-7.20703125</v>
      </c>
      <c r="D2993">
        <v>-26.3671875</v>
      </c>
      <c r="E2993">
        <v>71</v>
      </c>
      <c r="F2993">
        <v>103</v>
      </c>
      <c r="J2993" t="str">
        <f t="shared" si="89"/>
        <v>NO</v>
      </c>
    </row>
    <row r="2994" spans="1:10" x14ac:dyDescent="0.25">
      <c r="A2994">
        <v>57.696679349999997</v>
      </c>
      <c r="B2994">
        <v>31194</v>
      </c>
      <c r="C2994">
        <v>-7.294921875</v>
      </c>
      <c r="D2994">
        <v>-8.7890625</v>
      </c>
      <c r="E2994">
        <v>71</v>
      </c>
      <c r="F2994">
        <v>103</v>
      </c>
      <c r="J2994" t="str">
        <f t="shared" si="89"/>
        <v>NO</v>
      </c>
    </row>
    <row r="2995" spans="1:10" x14ac:dyDescent="0.25">
      <c r="A2995">
        <v>57.706678629999999</v>
      </c>
      <c r="B2995">
        <v>31204</v>
      </c>
      <c r="C2995">
        <v>-7.470703125</v>
      </c>
      <c r="D2995">
        <v>-15.980114</v>
      </c>
      <c r="E2995">
        <v>71</v>
      </c>
      <c r="F2995">
        <v>103</v>
      </c>
      <c r="J2995" t="str">
        <f t="shared" si="89"/>
        <v>NO</v>
      </c>
    </row>
    <row r="2996" spans="1:10" x14ac:dyDescent="0.25">
      <c r="A2996">
        <v>57.716764449999999</v>
      </c>
      <c r="B2996">
        <v>31215</v>
      </c>
      <c r="C2996">
        <v>-7.470703125</v>
      </c>
      <c r="D2996">
        <v>0</v>
      </c>
      <c r="E2996">
        <v>71</v>
      </c>
      <c r="F2996">
        <v>103</v>
      </c>
      <c r="J2996" t="str">
        <f t="shared" si="89"/>
        <v>NO</v>
      </c>
    </row>
    <row r="2997" spans="1:10" x14ac:dyDescent="0.25">
      <c r="A2997">
        <v>57.727765320000003</v>
      </c>
      <c r="B2997">
        <v>31225</v>
      </c>
      <c r="C2997">
        <v>-7.3828125</v>
      </c>
      <c r="D2997">
        <v>7.9900570000000002</v>
      </c>
      <c r="E2997">
        <v>71</v>
      </c>
      <c r="F2997">
        <v>103</v>
      </c>
      <c r="J2997" t="str">
        <f t="shared" si="89"/>
        <v>NO</v>
      </c>
    </row>
    <row r="2998" spans="1:10" x14ac:dyDescent="0.25">
      <c r="A2998">
        <v>57.73776436</v>
      </c>
      <c r="B2998">
        <v>31236</v>
      </c>
      <c r="C2998">
        <v>-7.294921875</v>
      </c>
      <c r="D2998">
        <v>8.7890625</v>
      </c>
      <c r="E2998">
        <v>71</v>
      </c>
      <c r="F2998">
        <v>103</v>
      </c>
      <c r="J2998" t="str">
        <f t="shared" si="89"/>
        <v>NO</v>
      </c>
    </row>
    <row r="2999" spans="1:10" x14ac:dyDescent="0.25">
      <c r="A2999">
        <v>57.748764510000001</v>
      </c>
      <c r="B2999">
        <v>31246</v>
      </c>
      <c r="C2999">
        <v>-7.119140625</v>
      </c>
      <c r="D2999">
        <v>15.980114</v>
      </c>
      <c r="E2999">
        <v>71</v>
      </c>
      <c r="F2999">
        <v>103</v>
      </c>
      <c r="J2999" t="str">
        <f t="shared" si="89"/>
        <v>NO</v>
      </c>
    </row>
    <row r="3000" spans="1:10" x14ac:dyDescent="0.25">
      <c r="A3000">
        <v>57.758763790000003</v>
      </c>
      <c r="B3000">
        <v>31257</v>
      </c>
      <c r="C3000">
        <v>-6.943359375</v>
      </c>
      <c r="D3000">
        <v>17.578125</v>
      </c>
      <c r="E3000">
        <v>71</v>
      </c>
      <c r="F3000">
        <v>103</v>
      </c>
      <c r="J3000" t="str">
        <f t="shared" si="89"/>
        <v>NO</v>
      </c>
    </row>
    <row r="3001" spans="1:10" x14ac:dyDescent="0.25">
      <c r="A3001">
        <v>57.769765139999997</v>
      </c>
      <c r="B3001">
        <v>31267</v>
      </c>
      <c r="C3001">
        <v>-6.6796875</v>
      </c>
      <c r="D3001">
        <v>26.3671875</v>
      </c>
      <c r="E3001">
        <v>71</v>
      </c>
      <c r="F3001">
        <v>103</v>
      </c>
      <c r="J3001" t="str">
        <f t="shared" si="89"/>
        <v>NO</v>
      </c>
    </row>
    <row r="3002" spans="1:10" x14ac:dyDescent="0.25">
      <c r="A3002">
        <v>57.77976322</v>
      </c>
      <c r="B3002">
        <v>31277</v>
      </c>
      <c r="C3002">
        <v>-6.328125</v>
      </c>
      <c r="D3002">
        <v>31.960228000000001</v>
      </c>
      <c r="E3002">
        <v>71</v>
      </c>
      <c r="F3002">
        <v>103</v>
      </c>
      <c r="J3002" t="str">
        <f t="shared" si="89"/>
        <v>NO</v>
      </c>
    </row>
    <row r="3003" spans="1:10" x14ac:dyDescent="0.25">
      <c r="A3003">
        <v>57.789763929999999</v>
      </c>
      <c r="B3003">
        <v>31288</v>
      </c>
      <c r="C3003">
        <v>-5.888671875</v>
      </c>
      <c r="D3003">
        <v>43.9453125</v>
      </c>
      <c r="E3003">
        <v>71</v>
      </c>
      <c r="F3003">
        <v>103</v>
      </c>
      <c r="J3003" t="str">
        <f t="shared" si="89"/>
        <v>NO</v>
      </c>
    </row>
    <row r="3004" spans="1:10" x14ac:dyDescent="0.25">
      <c r="A3004">
        <v>57.800765040000002</v>
      </c>
      <c r="B3004">
        <v>31298</v>
      </c>
      <c r="C3004">
        <v>-5.537109375</v>
      </c>
      <c r="D3004">
        <v>31.960228000000001</v>
      </c>
      <c r="E3004">
        <v>71</v>
      </c>
      <c r="F3004">
        <v>103</v>
      </c>
      <c r="J3004" t="str">
        <f t="shared" si="89"/>
        <v>NO</v>
      </c>
    </row>
    <row r="3005" spans="1:10" x14ac:dyDescent="0.25">
      <c r="A3005">
        <v>57.810765269999997</v>
      </c>
      <c r="B3005">
        <v>31309</v>
      </c>
      <c r="C3005">
        <v>-5.009765625</v>
      </c>
      <c r="D3005">
        <v>52.734375</v>
      </c>
      <c r="E3005">
        <v>71</v>
      </c>
      <c r="F3005">
        <v>103</v>
      </c>
      <c r="J3005" t="str">
        <f t="shared" si="89"/>
        <v>NO</v>
      </c>
    </row>
    <row r="3006" spans="1:10" x14ac:dyDescent="0.25">
      <c r="A3006">
        <v>57.821764709999997</v>
      </c>
      <c r="B3006">
        <v>31319</v>
      </c>
      <c r="C3006">
        <v>-4.5703125</v>
      </c>
      <c r="D3006">
        <v>39.9502831</v>
      </c>
      <c r="E3006">
        <v>71</v>
      </c>
      <c r="F3006">
        <v>103</v>
      </c>
      <c r="J3006" t="str">
        <f t="shared" si="89"/>
        <v>NO</v>
      </c>
    </row>
    <row r="3007" spans="1:10" x14ac:dyDescent="0.25">
      <c r="A3007">
        <v>57.831763029999998</v>
      </c>
      <c r="B3007">
        <v>31330</v>
      </c>
      <c r="C3007">
        <v>-3.955078125</v>
      </c>
      <c r="D3007">
        <v>61.5234375</v>
      </c>
      <c r="E3007">
        <v>71</v>
      </c>
      <c r="F3007">
        <v>103</v>
      </c>
      <c r="J3007" t="str">
        <f t="shared" si="89"/>
        <v>NO</v>
      </c>
    </row>
    <row r="3008" spans="1:10" x14ac:dyDescent="0.25">
      <c r="A3008">
        <v>57.84276509</v>
      </c>
      <c r="B3008">
        <v>31340</v>
      </c>
      <c r="C3008">
        <v>-3.427734375</v>
      </c>
      <c r="D3008">
        <v>52.734375</v>
      </c>
      <c r="E3008">
        <v>71</v>
      </c>
      <c r="F3008">
        <v>103</v>
      </c>
      <c r="J3008" t="str">
        <f t="shared" si="89"/>
        <v>NO</v>
      </c>
    </row>
    <row r="3009" spans="1:10" x14ac:dyDescent="0.25">
      <c r="A3009">
        <v>57.852764839999999</v>
      </c>
      <c r="B3009">
        <v>31350</v>
      </c>
      <c r="C3009">
        <v>-2.8125</v>
      </c>
      <c r="D3009">
        <v>55.930396999999999</v>
      </c>
      <c r="E3009">
        <v>71</v>
      </c>
      <c r="F3009">
        <v>103</v>
      </c>
      <c r="J3009" t="str">
        <f t="shared" si="89"/>
        <v>NO</v>
      </c>
    </row>
    <row r="3010" spans="1:10" x14ac:dyDescent="0.25">
      <c r="A3010">
        <v>57.862767220000002</v>
      </c>
      <c r="B3010">
        <v>31361</v>
      </c>
      <c r="C3010">
        <v>-2.197265625</v>
      </c>
      <c r="D3010">
        <v>61.5234375</v>
      </c>
      <c r="E3010">
        <v>71</v>
      </c>
      <c r="F3010">
        <v>103</v>
      </c>
      <c r="J3010" t="str">
        <f t="shared" si="89"/>
        <v>NO</v>
      </c>
    </row>
    <row r="3011" spans="1:10" x14ac:dyDescent="0.25">
      <c r="A3011">
        <v>57.873764749999999</v>
      </c>
      <c r="B3011">
        <v>31371</v>
      </c>
      <c r="C3011">
        <v>-1.494140625</v>
      </c>
      <c r="D3011">
        <v>63.9204559</v>
      </c>
      <c r="E3011">
        <v>71</v>
      </c>
      <c r="F3011">
        <v>103</v>
      </c>
      <c r="J3011" t="str">
        <f t="shared" si="89"/>
        <v>NO</v>
      </c>
    </row>
    <row r="3012" spans="1:10" x14ac:dyDescent="0.25">
      <c r="A3012">
        <v>57.883766170000001</v>
      </c>
      <c r="B3012">
        <v>31382</v>
      </c>
      <c r="C3012">
        <v>-0.87890625</v>
      </c>
      <c r="D3012">
        <v>61.5234375</v>
      </c>
      <c r="E3012">
        <v>71</v>
      </c>
      <c r="F3012">
        <v>103</v>
      </c>
      <c r="J3012" t="str">
        <f t="shared" si="89"/>
        <v>NO</v>
      </c>
    </row>
    <row r="3013" spans="1:10" x14ac:dyDescent="0.25">
      <c r="A3013">
        <v>57.894767520000002</v>
      </c>
      <c r="B3013">
        <v>31392</v>
      </c>
      <c r="C3013">
        <v>-0.263671875</v>
      </c>
      <c r="D3013">
        <v>55.930396999999999</v>
      </c>
      <c r="E3013">
        <v>71</v>
      </c>
      <c r="F3013">
        <v>103</v>
      </c>
      <c r="J3013" t="str">
        <f t="shared" si="89"/>
        <v>NO</v>
      </c>
    </row>
    <row r="3014" spans="1:10" x14ac:dyDescent="0.25">
      <c r="A3014">
        <v>57.904763699999997</v>
      </c>
      <c r="B3014">
        <v>31403</v>
      </c>
      <c r="C3014">
        <v>0.439453125</v>
      </c>
      <c r="D3014">
        <v>70.3125</v>
      </c>
      <c r="E3014">
        <v>71</v>
      </c>
      <c r="F3014">
        <v>103</v>
      </c>
      <c r="J3014" t="str">
        <f t="shared" ref="J3014:J3077" si="90">IF(AND(C3015=MIN(C3011:C3019), _xlfn.STDEV.P(C3011:C3019)&gt;$K$6),"YES","NO")</f>
        <v>NO</v>
      </c>
    </row>
    <row r="3015" spans="1:10" x14ac:dyDescent="0.25">
      <c r="A3015">
        <v>57.914764640000001</v>
      </c>
      <c r="B3015">
        <v>31413</v>
      </c>
      <c r="C3015">
        <v>1.0546875</v>
      </c>
      <c r="D3015">
        <v>61.5234375</v>
      </c>
      <c r="E3015">
        <v>71</v>
      </c>
      <c r="F3015">
        <v>103</v>
      </c>
      <c r="J3015" t="str">
        <f t="shared" si="90"/>
        <v>NO</v>
      </c>
    </row>
    <row r="3016" spans="1:10" x14ac:dyDescent="0.25">
      <c r="A3016">
        <v>57.925764800000003</v>
      </c>
      <c r="B3016">
        <v>31423</v>
      </c>
      <c r="C3016">
        <v>1.669921875</v>
      </c>
      <c r="D3016">
        <v>55.930396999999999</v>
      </c>
      <c r="E3016">
        <v>71</v>
      </c>
      <c r="F3016">
        <v>103</v>
      </c>
      <c r="J3016" t="str">
        <f t="shared" si="90"/>
        <v>NO</v>
      </c>
    </row>
    <row r="3017" spans="1:10" x14ac:dyDescent="0.25">
      <c r="A3017">
        <v>57.935763360000003</v>
      </c>
      <c r="B3017">
        <v>31434</v>
      </c>
      <c r="C3017">
        <v>2.28515625</v>
      </c>
      <c r="D3017">
        <v>61.5234375</v>
      </c>
      <c r="E3017">
        <v>71</v>
      </c>
      <c r="F3017">
        <v>103</v>
      </c>
      <c r="J3017" t="str">
        <f t="shared" si="90"/>
        <v>NO</v>
      </c>
    </row>
    <row r="3018" spans="1:10" x14ac:dyDescent="0.25">
      <c r="A3018">
        <v>57.946764709999997</v>
      </c>
      <c r="B3018">
        <v>31444</v>
      </c>
      <c r="C3018">
        <v>2.900390625</v>
      </c>
      <c r="D3018">
        <v>55.930396999999999</v>
      </c>
      <c r="E3018">
        <v>71</v>
      </c>
      <c r="F3018">
        <v>103</v>
      </c>
      <c r="J3018" t="str">
        <f t="shared" si="90"/>
        <v>NO</v>
      </c>
    </row>
    <row r="3019" spans="1:10" x14ac:dyDescent="0.25">
      <c r="A3019">
        <v>57.956762789999999</v>
      </c>
      <c r="B3019">
        <v>31455</v>
      </c>
      <c r="C3019">
        <v>3.515625</v>
      </c>
      <c r="D3019">
        <v>61.5234375</v>
      </c>
      <c r="E3019">
        <v>71</v>
      </c>
      <c r="F3019">
        <v>103</v>
      </c>
      <c r="J3019" t="str">
        <f t="shared" si="90"/>
        <v>NO</v>
      </c>
    </row>
    <row r="3020" spans="1:10" x14ac:dyDescent="0.25">
      <c r="A3020">
        <v>57.967764619999997</v>
      </c>
      <c r="B3020">
        <v>31465</v>
      </c>
      <c r="C3020">
        <v>4.04296875</v>
      </c>
      <c r="D3020">
        <v>52.734375</v>
      </c>
      <c r="E3020">
        <v>71</v>
      </c>
      <c r="F3020">
        <v>103</v>
      </c>
      <c r="J3020" t="str">
        <f t="shared" si="90"/>
        <v>NO</v>
      </c>
    </row>
    <row r="3021" spans="1:10" x14ac:dyDescent="0.25">
      <c r="A3021">
        <v>57.977764129999997</v>
      </c>
      <c r="B3021">
        <v>31476</v>
      </c>
      <c r="C3021">
        <v>4.5703125</v>
      </c>
      <c r="D3021">
        <v>47.9403419</v>
      </c>
      <c r="E3021">
        <v>71</v>
      </c>
      <c r="F3021">
        <v>103</v>
      </c>
      <c r="J3021" t="str">
        <f t="shared" si="90"/>
        <v>NO</v>
      </c>
    </row>
    <row r="3022" spans="1:10" x14ac:dyDescent="0.25">
      <c r="A3022">
        <v>57.987766270000002</v>
      </c>
      <c r="B3022">
        <v>31486</v>
      </c>
      <c r="C3022">
        <v>5.009765625</v>
      </c>
      <c r="D3022">
        <v>43.9453125</v>
      </c>
      <c r="E3022">
        <v>71</v>
      </c>
      <c r="F3022">
        <v>103</v>
      </c>
      <c r="J3022" t="str">
        <f t="shared" si="90"/>
        <v>NO</v>
      </c>
    </row>
    <row r="3023" spans="1:10" x14ac:dyDescent="0.25">
      <c r="A3023">
        <v>57.998816730000001</v>
      </c>
      <c r="B3023">
        <v>31496</v>
      </c>
      <c r="C3023">
        <v>5.44921875</v>
      </c>
      <c r="D3023">
        <v>39.9502831</v>
      </c>
      <c r="E3023">
        <v>71</v>
      </c>
      <c r="F3023">
        <v>103</v>
      </c>
      <c r="J3023" t="str">
        <f t="shared" si="90"/>
        <v>NO</v>
      </c>
    </row>
    <row r="3024" spans="1:10" x14ac:dyDescent="0.25">
      <c r="A3024">
        <v>58.008825780000002</v>
      </c>
      <c r="B3024">
        <v>31507</v>
      </c>
      <c r="C3024">
        <v>5.80078125</v>
      </c>
      <c r="D3024">
        <v>35.15625</v>
      </c>
      <c r="E3024">
        <v>71</v>
      </c>
      <c r="F3024">
        <v>103</v>
      </c>
      <c r="J3024" t="str">
        <f t="shared" si="90"/>
        <v>NO</v>
      </c>
    </row>
    <row r="3025" spans="1:10" x14ac:dyDescent="0.25">
      <c r="A3025">
        <v>58.019826170000002</v>
      </c>
      <c r="B3025">
        <v>31517</v>
      </c>
      <c r="C3025">
        <v>6.15234375</v>
      </c>
      <c r="D3025">
        <v>31.960228000000001</v>
      </c>
      <c r="E3025">
        <v>71</v>
      </c>
      <c r="F3025">
        <v>103</v>
      </c>
      <c r="J3025" t="str">
        <f t="shared" si="90"/>
        <v>NO</v>
      </c>
    </row>
    <row r="3026" spans="1:10" x14ac:dyDescent="0.25">
      <c r="A3026">
        <v>58.029828549999998</v>
      </c>
      <c r="B3026">
        <v>31528</v>
      </c>
      <c r="C3026">
        <v>6.416015625</v>
      </c>
      <c r="D3026">
        <v>26.3671875</v>
      </c>
      <c r="E3026">
        <v>71</v>
      </c>
      <c r="F3026">
        <v>103</v>
      </c>
      <c r="J3026" t="str">
        <f t="shared" si="90"/>
        <v>NO</v>
      </c>
    </row>
    <row r="3027" spans="1:10" x14ac:dyDescent="0.25">
      <c r="A3027">
        <v>58.040826320000001</v>
      </c>
      <c r="B3027">
        <v>31538</v>
      </c>
      <c r="C3027">
        <v>6.6796875</v>
      </c>
      <c r="D3027">
        <v>26.3671875</v>
      </c>
      <c r="E3027">
        <v>71</v>
      </c>
      <c r="F3027">
        <v>103</v>
      </c>
      <c r="J3027" t="str">
        <f t="shared" si="90"/>
        <v>NO</v>
      </c>
    </row>
    <row r="3028" spans="1:10" x14ac:dyDescent="0.25">
      <c r="A3028">
        <v>58.050825830000001</v>
      </c>
      <c r="B3028">
        <v>31548</v>
      </c>
      <c r="C3028">
        <v>6.85546875</v>
      </c>
      <c r="D3028">
        <v>15.980114</v>
      </c>
      <c r="E3028">
        <v>71</v>
      </c>
      <c r="F3028">
        <v>103</v>
      </c>
      <c r="J3028" t="str">
        <f t="shared" si="90"/>
        <v>NO</v>
      </c>
    </row>
    <row r="3029" spans="1:10" x14ac:dyDescent="0.25">
      <c r="A3029">
        <v>58.060829400000003</v>
      </c>
      <c r="B3029">
        <v>31559</v>
      </c>
      <c r="C3029">
        <v>6.943359375</v>
      </c>
      <c r="D3029">
        <v>8.7890625</v>
      </c>
      <c r="E3029">
        <v>71</v>
      </c>
      <c r="F3029">
        <v>103</v>
      </c>
      <c r="J3029" t="str">
        <f t="shared" si="90"/>
        <v>NO</v>
      </c>
    </row>
    <row r="3030" spans="1:10" x14ac:dyDescent="0.25">
      <c r="A3030">
        <v>58.07182598</v>
      </c>
      <c r="B3030">
        <v>31569</v>
      </c>
      <c r="C3030">
        <v>7.03125</v>
      </c>
      <c r="D3030">
        <v>7.9900570000000002</v>
      </c>
      <c r="E3030">
        <v>71</v>
      </c>
      <c r="F3030">
        <v>103</v>
      </c>
      <c r="J3030" t="str">
        <f t="shared" si="90"/>
        <v>NO</v>
      </c>
    </row>
    <row r="3031" spans="1:10" x14ac:dyDescent="0.25">
      <c r="A3031">
        <v>58.081826929999998</v>
      </c>
      <c r="B3031">
        <v>31580</v>
      </c>
      <c r="C3031">
        <v>7.03125</v>
      </c>
      <c r="D3031">
        <v>0</v>
      </c>
      <c r="E3031">
        <v>71</v>
      </c>
      <c r="F3031">
        <v>103</v>
      </c>
      <c r="J3031" t="str">
        <f t="shared" si="90"/>
        <v>NO</v>
      </c>
    </row>
    <row r="3032" spans="1:10" x14ac:dyDescent="0.25">
      <c r="A3032">
        <v>58.09282589</v>
      </c>
      <c r="B3032">
        <v>31590</v>
      </c>
      <c r="C3032">
        <v>6.943359375</v>
      </c>
      <c r="D3032">
        <v>-7.9900570000000002</v>
      </c>
      <c r="E3032">
        <v>71</v>
      </c>
      <c r="F3032">
        <v>103</v>
      </c>
      <c r="J3032" t="str">
        <f t="shared" si="90"/>
        <v>NO</v>
      </c>
    </row>
    <row r="3033" spans="1:10" x14ac:dyDescent="0.25">
      <c r="A3033">
        <v>58.102827789999999</v>
      </c>
      <c r="B3033">
        <v>31601</v>
      </c>
      <c r="C3033">
        <v>6.85546875</v>
      </c>
      <c r="D3033">
        <v>-8.7890625</v>
      </c>
      <c r="E3033">
        <v>71</v>
      </c>
      <c r="F3033">
        <v>103</v>
      </c>
      <c r="J3033" t="str">
        <f t="shared" si="90"/>
        <v>NO</v>
      </c>
    </row>
    <row r="3034" spans="1:10" x14ac:dyDescent="0.25">
      <c r="A3034">
        <v>58.112828489999998</v>
      </c>
      <c r="B3034">
        <v>31611</v>
      </c>
      <c r="C3034">
        <v>6.6796875</v>
      </c>
      <c r="D3034">
        <v>-17.578125</v>
      </c>
      <c r="E3034">
        <v>71</v>
      </c>
      <c r="F3034">
        <v>103</v>
      </c>
      <c r="J3034" t="str">
        <f t="shared" si="90"/>
        <v>NO</v>
      </c>
    </row>
    <row r="3035" spans="1:10" x14ac:dyDescent="0.25">
      <c r="A3035">
        <v>58.123826739999998</v>
      </c>
      <c r="B3035">
        <v>31621</v>
      </c>
      <c r="C3035">
        <v>6.416015625</v>
      </c>
      <c r="D3035">
        <v>-23.970171000000001</v>
      </c>
      <c r="E3035">
        <v>71</v>
      </c>
      <c r="F3035">
        <v>103</v>
      </c>
      <c r="J3035" t="str">
        <f t="shared" si="90"/>
        <v>NO</v>
      </c>
    </row>
    <row r="3036" spans="1:10" x14ac:dyDescent="0.25">
      <c r="A3036">
        <v>58.133828639999997</v>
      </c>
      <c r="B3036">
        <v>31632</v>
      </c>
      <c r="C3036">
        <v>6.15234375</v>
      </c>
      <c r="D3036">
        <v>-26.3671875</v>
      </c>
      <c r="E3036">
        <v>71</v>
      </c>
      <c r="F3036">
        <v>103</v>
      </c>
      <c r="J3036" t="str">
        <f t="shared" si="90"/>
        <v>NO</v>
      </c>
    </row>
    <row r="3037" spans="1:10" x14ac:dyDescent="0.25">
      <c r="A3037">
        <v>58.144827370000002</v>
      </c>
      <c r="B3037">
        <v>31642</v>
      </c>
      <c r="C3037">
        <v>5.80078125</v>
      </c>
      <c r="D3037">
        <v>-31.960228000000001</v>
      </c>
      <c r="E3037">
        <v>71</v>
      </c>
      <c r="F3037">
        <v>103</v>
      </c>
      <c r="J3037" t="str">
        <f t="shared" si="90"/>
        <v>NO</v>
      </c>
    </row>
    <row r="3038" spans="1:10" x14ac:dyDescent="0.25">
      <c r="A3038">
        <v>58.154826159999999</v>
      </c>
      <c r="B3038">
        <v>31653</v>
      </c>
      <c r="C3038">
        <v>5.44921875</v>
      </c>
      <c r="D3038">
        <v>-35.15625</v>
      </c>
      <c r="E3038">
        <v>71</v>
      </c>
      <c r="F3038">
        <v>103</v>
      </c>
      <c r="J3038" t="str">
        <f t="shared" si="90"/>
        <v>NO</v>
      </c>
    </row>
    <row r="3039" spans="1:10" x14ac:dyDescent="0.25">
      <c r="A3039">
        <v>58.165825839999997</v>
      </c>
      <c r="B3039">
        <v>31663</v>
      </c>
      <c r="C3039">
        <v>5.009765625</v>
      </c>
      <c r="D3039">
        <v>-39.9502831</v>
      </c>
      <c r="E3039">
        <v>71</v>
      </c>
      <c r="F3039">
        <v>103</v>
      </c>
      <c r="J3039" t="str">
        <f t="shared" si="90"/>
        <v>NO</v>
      </c>
    </row>
    <row r="3040" spans="1:10" x14ac:dyDescent="0.25">
      <c r="A3040">
        <v>58.175828930000002</v>
      </c>
      <c r="B3040">
        <v>31674</v>
      </c>
      <c r="C3040">
        <v>4.5703125</v>
      </c>
      <c r="D3040">
        <v>-43.9453125</v>
      </c>
      <c r="E3040">
        <v>71</v>
      </c>
      <c r="F3040">
        <v>103</v>
      </c>
      <c r="J3040" t="str">
        <f t="shared" si="90"/>
        <v>NO</v>
      </c>
    </row>
    <row r="3041" spans="1:10" x14ac:dyDescent="0.25">
      <c r="A3041">
        <v>58.185826300000002</v>
      </c>
      <c r="B3041">
        <v>31684</v>
      </c>
      <c r="C3041">
        <v>4.04296875</v>
      </c>
      <c r="D3041">
        <v>-52.734375</v>
      </c>
      <c r="E3041">
        <v>71</v>
      </c>
      <c r="F3041">
        <v>103</v>
      </c>
      <c r="J3041" t="str">
        <f t="shared" si="90"/>
        <v>NO</v>
      </c>
    </row>
    <row r="3042" spans="1:10" x14ac:dyDescent="0.25">
      <c r="A3042">
        <v>58.19682598</v>
      </c>
      <c r="B3042">
        <v>31694</v>
      </c>
      <c r="C3042">
        <v>3.515625</v>
      </c>
      <c r="D3042">
        <v>-47.9403419</v>
      </c>
      <c r="E3042">
        <v>71</v>
      </c>
      <c r="F3042">
        <v>103</v>
      </c>
      <c r="J3042" t="str">
        <f t="shared" si="90"/>
        <v>NO</v>
      </c>
    </row>
    <row r="3043" spans="1:10" x14ac:dyDescent="0.25">
      <c r="A3043">
        <v>58.206828119999997</v>
      </c>
      <c r="B3043">
        <v>31705</v>
      </c>
      <c r="C3043">
        <v>2.98828125</v>
      </c>
      <c r="D3043">
        <v>-52.734375</v>
      </c>
      <c r="E3043">
        <v>71</v>
      </c>
      <c r="F3043">
        <v>103</v>
      </c>
      <c r="J3043" t="str">
        <f t="shared" si="90"/>
        <v>NO</v>
      </c>
    </row>
    <row r="3044" spans="1:10" x14ac:dyDescent="0.25">
      <c r="A3044">
        <v>58.217682119999999</v>
      </c>
      <c r="B3044">
        <v>31715</v>
      </c>
      <c r="C3044">
        <v>2.373046875</v>
      </c>
      <c r="D3044">
        <v>-55.930396999999999</v>
      </c>
      <c r="E3044">
        <v>71</v>
      </c>
      <c r="F3044">
        <v>103</v>
      </c>
      <c r="J3044" t="str">
        <f t="shared" si="90"/>
        <v>NO</v>
      </c>
    </row>
    <row r="3045" spans="1:10" x14ac:dyDescent="0.25">
      <c r="A3045">
        <v>58.228410240000002</v>
      </c>
      <c r="B3045">
        <v>31726</v>
      </c>
      <c r="C3045">
        <v>1.7578125</v>
      </c>
      <c r="D3045">
        <v>-61.5234375</v>
      </c>
      <c r="E3045">
        <v>71</v>
      </c>
      <c r="F3045">
        <v>103</v>
      </c>
      <c r="J3045" t="str">
        <f t="shared" si="90"/>
        <v>NO</v>
      </c>
    </row>
    <row r="3046" spans="1:10" x14ac:dyDescent="0.25">
      <c r="A3046">
        <v>58.238409519999998</v>
      </c>
      <c r="B3046">
        <v>31736</v>
      </c>
      <c r="C3046">
        <v>1.142578125</v>
      </c>
      <c r="D3046">
        <v>-55.930396999999999</v>
      </c>
      <c r="E3046">
        <v>71</v>
      </c>
      <c r="F3046">
        <v>103</v>
      </c>
      <c r="J3046" t="str">
        <f t="shared" si="90"/>
        <v>NO</v>
      </c>
    </row>
    <row r="3047" spans="1:10" x14ac:dyDescent="0.25">
      <c r="A3047">
        <v>58.248410460000002</v>
      </c>
      <c r="B3047">
        <v>31747</v>
      </c>
      <c r="C3047">
        <v>0.439453125</v>
      </c>
      <c r="D3047">
        <v>-70.3125</v>
      </c>
      <c r="E3047">
        <v>71</v>
      </c>
      <c r="F3047">
        <v>103</v>
      </c>
      <c r="J3047" t="str">
        <f t="shared" si="90"/>
        <v>NO</v>
      </c>
    </row>
    <row r="3048" spans="1:10" x14ac:dyDescent="0.25">
      <c r="A3048">
        <v>58.259409669999997</v>
      </c>
      <c r="B3048">
        <v>31757</v>
      </c>
      <c r="C3048">
        <v>-0.17578125</v>
      </c>
      <c r="D3048">
        <v>-61.5234375</v>
      </c>
      <c r="E3048">
        <v>71</v>
      </c>
      <c r="F3048">
        <v>103</v>
      </c>
      <c r="J3048" t="str">
        <f t="shared" si="90"/>
        <v>NO</v>
      </c>
    </row>
    <row r="3049" spans="1:10" x14ac:dyDescent="0.25">
      <c r="A3049">
        <v>58.269409889999999</v>
      </c>
      <c r="B3049">
        <v>31767</v>
      </c>
      <c r="C3049">
        <v>-0.87890625</v>
      </c>
      <c r="D3049">
        <v>-63.9204559</v>
      </c>
      <c r="E3049">
        <v>71</v>
      </c>
      <c r="F3049">
        <v>103</v>
      </c>
      <c r="J3049" t="str">
        <f t="shared" si="90"/>
        <v>NO</v>
      </c>
    </row>
    <row r="3050" spans="1:10" x14ac:dyDescent="0.25">
      <c r="A3050">
        <v>58.280412200000001</v>
      </c>
      <c r="B3050">
        <v>31778</v>
      </c>
      <c r="C3050">
        <v>-1.494140625</v>
      </c>
      <c r="D3050">
        <v>-61.5234375</v>
      </c>
      <c r="E3050">
        <v>71</v>
      </c>
      <c r="F3050">
        <v>103</v>
      </c>
      <c r="J3050" t="str">
        <f t="shared" si="90"/>
        <v>NO</v>
      </c>
    </row>
    <row r="3051" spans="1:10" x14ac:dyDescent="0.25">
      <c r="A3051">
        <v>58.290411229999997</v>
      </c>
      <c r="B3051">
        <v>31788</v>
      </c>
      <c r="C3051">
        <v>-2.109375</v>
      </c>
      <c r="D3051">
        <v>-55.930396999999999</v>
      </c>
      <c r="E3051">
        <v>71</v>
      </c>
      <c r="F3051">
        <v>103</v>
      </c>
      <c r="J3051" t="str">
        <f t="shared" si="90"/>
        <v>NO</v>
      </c>
    </row>
    <row r="3052" spans="1:10" x14ac:dyDescent="0.25">
      <c r="A3052">
        <v>58.301410679999996</v>
      </c>
      <c r="B3052">
        <v>31799</v>
      </c>
      <c r="C3052">
        <v>-2.724609375</v>
      </c>
      <c r="D3052">
        <v>-61.5234375</v>
      </c>
      <c r="E3052">
        <v>71</v>
      </c>
      <c r="F3052">
        <v>103</v>
      </c>
      <c r="J3052" t="str">
        <f t="shared" si="90"/>
        <v>NO</v>
      </c>
    </row>
    <row r="3053" spans="1:10" x14ac:dyDescent="0.25">
      <c r="A3053">
        <v>58.311413049999999</v>
      </c>
      <c r="B3053">
        <v>31809</v>
      </c>
      <c r="C3053">
        <v>-3.33984375</v>
      </c>
      <c r="D3053">
        <v>-55.930396999999999</v>
      </c>
      <c r="E3053">
        <v>71</v>
      </c>
      <c r="F3053">
        <v>103</v>
      </c>
      <c r="J3053" t="str">
        <f t="shared" si="90"/>
        <v>NO</v>
      </c>
    </row>
    <row r="3054" spans="1:10" x14ac:dyDescent="0.25">
      <c r="A3054">
        <v>58.321411849999997</v>
      </c>
      <c r="B3054">
        <v>31820</v>
      </c>
      <c r="C3054">
        <v>-3.8671875</v>
      </c>
      <c r="D3054">
        <v>-52.734375</v>
      </c>
      <c r="E3054">
        <v>71</v>
      </c>
      <c r="F3054">
        <v>103</v>
      </c>
      <c r="J3054" t="str">
        <f t="shared" si="90"/>
        <v>NO</v>
      </c>
    </row>
    <row r="3055" spans="1:10" x14ac:dyDescent="0.25">
      <c r="A3055">
        <v>58.332410340000003</v>
      </c>
      <c r="B3055">
        <v>31830</v>
      </c>
      <c r="C3055">
        <v>-4.482421875</v>
      </c>
      <c r="D3055">
        <v>-61.5234375</v>
      </c>
      <c r="E3055">
        <v>71</v>
      </c>
      <c r="F3055">
        <v>103</v>
      </c>
      <c r="J3055" t="str">
        <f t="shared" si="90"/>
        <v>NO</v>
      </c>
    </row>
    <row r="3056" spans="1:10" x14ac:dyDescent="0.25">
      <c r="A3056">
        <v>58.342411519999999</v>
      </c>
      <c r="B3056">
        <v>31840</v>
      </c>
      <c r="C3056">
        <v>-4.921875</v>
      </c>
      <c r="D3056">
        <v>-39.9502831</v>
      </c>
      <c r="E3056">
        <v>71</v>
      </c>
      <c r="F3056">
        <v>103</v>
      </c>
      <c r="J3056" t="str">
        <f t="shared" si="90"/>
        <v>NO</v>
      </c>
    </row>
    <row r="3057" spans="1:10" x14ac:dyDescent="0.25">
      <c r="A3057">
        <v>58.353411440000002</v>
      </c>
      <c r="B3057">
        <v>31851</v>
      </c>
      <c r="C3057">
        <v>-5.361328125</v>
      </c>
      <c r="D3057">
        <v>-43.9453125</v>
      </c>
      <c r="E3057">
        <v>71</v>
      </c>
      <c r="F3057">
        <v>103</v>
      </c>
      <c r="J3057" t="str">
        <f t="shared" si="90"/>
        <v>NO</v>
      </c>
    </row>
    <row r="3058" spans="1:10" x14ac:dyDescent="0.25">
      <c r="A3058">
        <v>58.363533740000001</v>
      </c>
      <c r="B3058">
        <v>31861</v>
      </c>
      <c r="C3058">
        <v>-5.80078125</v>
      </c>
      <c r="D3058">
        <v>-39.9502831</v>
      </c>
      <c r="E3058">
        <v>71</v>
      </c>
      <c r="F3058">
        <v>103</v>
      </c>
      <c r="J3058" t="str">
        <f t="shared" si="90"/>
        <v>NO</v>
      </c>
    </row>
    <row r="3059" spans="1:10" x14ac:dyDescent="0.25">
      <c r="A3059">
        <v>58.373410219999997</v>
      </c>
      <c r="B3059">
        <v>31872</v>
      </c>
      <c r="C3059">
        <v>-6.15234375</v>
      </c>
      <c r="D3059">
        <v>-35.15625</v>
      </c>
      <c r="E3059">
        <v>71</v>
      </c>
      <c r="F3059">
        <v>103</v>
      </c>
      <c r="J3059" t="str">
        <f t="shared" si="90"/>
        <v>NO</v>
      </c>
    </row>
    <row r="3060" spans="1:10" x14ac:dyDescent="0.25">
      <c r="A3060">
        <v>58.384409669999997</v>
      </c>
      <c r="B3060">
        <v>31882</v>
      </c>
      <c r="C3060">
        <v>-6.50390625</v>
      </c>
      <c r="D3060">
        <v>-31.960228000000001</v>
      </c>
      <c r="E3060">
        <v>71</v>
      </c>
      <c r="F3060">
        <v>103</v>
      </c>
      <c r="J3060" t="str">
        <f t="shared" si="90"/>
        <v>NO</v>
      </c>
    </row>
    <row r="3061" spans="1:10" x14ac:dyDescent="0.25">
      <c r="A3061">
        <v>58.394411560000002</v>
      </c>
      <c r="B3061">
        <v>31893</v>
      </c>
      <c r="C3061">
        <v>-6.767578125</v>
      </c>
      <c r="D3061">
        <v>-26.3671875</v>
      </c>
      <c r="E3061">
        <v>71</v>
      </c>
      <c r="F3061">
        <v>103</v>
      </c>
      <c r="J3061" t="str">
        <f t="shared" si="90"/>
        <v>NO</v>
      </c>
    </row>
    <row r="3062" spans="1:10" x14ac:dyDescent="0.25">
      <c r="A3062">
        <v>58.405412669999997</v>
      </c>
      <c r="B3062">
        <v>31903</v>
      </c>
      <c r="C3062">
        <v>-6.943359375</v>
      </c>
      <c r="D3062">
        <v>-17.578125</v>
      </c>
      <c r="E3062">
        <v>71</v>
      </c>
      <c r="F3062">
        <v>103</v>
      </c>
      <c r="J3062" t="str">
        <f t="shared" si="90"/>
        <v>NO</v>
      </c>
    </row>
    <row r="3063" spans="1:10" x14ac:dyDescent="0.25">
      <c r="A3063">
        <v>58.41606736</v>
      </c>
      <c r="B3063">
        <v>31913</v>
      </c>
      <c r="C3063">
        <v>-7.119140625</v>
      </c>
      <c r="D3063">
        <v>-15.980114</v>
      </c>
      <c r="E3063">
        <v>71</v>
      </c>
      <c r="F3063">
        <v>103</v>
      </c>
      <c r="J3063" t="str">
        <f t="shared" si="90"/>
        <v>NO</v>
      </c>
    </row>
    <row r="3064" spans="1:10" x14ac:dyDescent="0.25">
      <c r="A3064">
        <v>58.426067109999998</v>
      </c>
      <c r="B3064">
        <v>31924</v>
      </c>
      <c r="C3064">
        <v>-7.20703125</v>
      </c>
      <c r="D3064">
        <v>-8.7890625</v>
      </c>
      <c r="E3064">
        <v>71</v>
      </c>
      <c r="F3064">
        <v>103</v>
      </c>
      <c r="J3064" t="str">
        <f t="shared" si="90"/>
        <v>NO</v>
      </c>
    </row>
    <row r="3065" spans="1:10" x14ac:dyDescent="0.25">
      <c r="A3065">
        <v>58.436071869999999</v>
      </c>
      <c r="B3065">
        <v>31934</v>
      </c>
      <c r="C3065">
        <v>-7.294921875</v>
      </c>
      <c r="D3065">
        <v>-7.9900570000000002</v>
      </c>
      <c r="E3065">
        <v>71</v>
      </c>
      <c r="F3065">
        <v>103</v>
      </c>
      <c r="J3065" t="str">
        <f t="shared" si="90"/>
        <v>NO</v>
      </c>
    </row>
    <row r="3066" spans="1:10" x14ac:dyDescent="0.25">
      <c r="A3066">
        <v>58.447067019999999</v>
      </c>
      <c r="B3066">
        <v>31945</v>
      </c>
      <c r="C3066">
        <v>-7.20703125</v>
      </c>
      <c r="D3066">
        <v>8.7890625</v>
      </c>
      <c r="E3066">
        <v>71</v>
      </c>
      <c r="F3066">
        <v>103</v>
      </c>
      <c r="J3066" t="str">
        <f t="shared" si="90"/>
        <v>NO</v>
      </c>
    </row>
    <row r="3067" spans="1:10" x14ac:dyDescent="0.25">
      <c r="A3067">
        <v>58.457069160000003</v>
      </c>
      <c r="B3067">
        <v>31955</v>
      </c>
      <c r="C3067">
        <v>-7.20703125</v>
      </c>
      <c r="D3067">
        <v>0</v>
      </c>
      <c r="E3067">
        <v>71</v>
      </c>
      <c r="F3067">
        <v>103</v>
      </c>
      <c r="J3067" t="str">
        <f t="shared" si="90"/>
        <v>NO</v>
      </c>
    </row>
    <row r="3068" spans="1:10" x14ac:dyDescent="0.25">
      <c r="A3068">
        <v>58.46806788</v>
      </c>
      <c r="B3068">
        <v>31966</v>
      </c>
      <c r="C3068">
        <v>-7.03125</v>
      </c>
      <c r="D3068">
        <v>17.578125</v>
      </c>
      <c r="E3068">
        <v>71</v>
      </c>
      <c r="F3068">
        <v>103</v>
      </c>
      <c r="J3068" t="str">
        <f t="shared" si="90"/>
        <v>NO</v>
      </c>
    </row>
    <row r="3069" spans="1:10" x14ac:dyDescent="0.25">
      <c r="A3069">
        <v>58.478068110000002</v>
      </c>
      <c r="B3069">
        <v>31976</v>
      </c>
      <c r="C3069">
        <v>-6.85546875</v>
      </c>
      <c r="D3069">
        <v>17.578125</v>
      </c>
      <c r="E3069">
        <v>71</v>
      </c>
      <c r="F3069">
        <v>103</v>
      </c>
      <c r="J3069" t="str">
        <f t="shared" si="90"/>
        <v>NO</v>
      </c>
    </row>
    <row r="3070" spans="1:10" x14ac:dyDescent="0.25">
      <c r="A3070">
        <v>58.489071129999999</v>
      </c>
      <c r="B3070">
        <v>31986</v>
      </c>
      <c r="C3070">
        <v>-6.591796875</v>
      </c>
      <c r="D3070">
        <v>23.970171000000001</v>
      </c>
      <c r="E3070">
        <v>71</v>
      </c>
      <c r="F3070">
        <v>103</v>
      </c>
      <c r="J3070" t="str">
        <f t="shared" si="90"/>
        <v>NO</v>
      </c>
    </row>
    <row r="3071" spans="1:10" x14ac:dyDescent="0.25">
      <c r="A3071">
        <v>58.499066829999997</v>
      </c>
      <c r="B3071">
        <v>31997</v>
      </c>
      <c r="C3071">
        <v>-6.240234375</v>
      </c>
      <c r="D3071">
        <v>35.15625</v>
      </c>
      <c r="E3071">
        <v>71</v>
      </c>
      <c r="F3071">
        <v>103</v>
      </c>
      <c r="J3071" t="str">
        <f t="shared" si="90"/>
        <v>NO</v>
      </c>
    </row>
    <row r="3072" spans="1:10" x14ac:dyDescent="0.25">
      <c r="A3072">
        <v>58.510068420000003</v>
      </c>
      <c r="B3072">
        <v>32007</v>
      </c>
      <c r="C3072">
        <v>-5.888671875</v>
      </c>
      <c r="D3072">
        <v>31.960228000000001</v>
      </c>
      <c r="E3072">
        <v>71</v>
      </c>
      <c r="F3072">
        <v>103</v>
      </c>
      <c r="J3072" t="str">
        <f t="shared" si="90"/>
        <v>NO</v>
      </c>
    </row>
    <row r="3073" spans="1:10" x14ac:dyDescent="0.25">
      <c r="A3073">
        <v>58.520067210000001</v>
      </c>
      <c r="B3073">
        <v>32018</v>
      </c>
      <c r="C3073">
        <v>-5.44921875</v>
      </c>
      <c r="D3073">
        <v>43.9453125</v>
      </c>
      <c r="E3073">
        <v>71</v>
      </c>
      <c r="F3073">
        <v>103</v>
      </c>
      <c r="J3073" t="str">
        <f t="shared" si="90"/>
        <v>NO</v>
      </c>
    </row>
    <row r="3074" spans="1:10" x14ac:dyDescent="0.25">
      <c r="A3074">
        <v>58.530067680000002</v>
      </c>
      <c r="B3074">
        <v>32028</v>
      </c>
      <c r="C3074">
        <v>-5.009765625</v>
      </c>
      <c r="D3074">
        <v>43.9453125</v>
      </c>
      <c r="E3074">
        <v>71</v>
      </c>
      <c r="F3074">
        <v>103</v>
      </c>
      <c r="J3074" t="str">
        <f t="shared" si="90"/>
        <v>NO</v>
      </c>
    </row>
    <row r="3075" spans="1:10" x14ac:dyDescent="0.25">
      <c r="A3075">
        <v>58.541070699999999</v>
      </c>
      <c r="B3075">
        <v>32039</v>
      </c>
      <c r="C3075">
        <v>-4.5703125</v>
      </c>
      <c r="D3075">
        <v>39.9502831</v>
      </c>
      <c r="E3075">
        <v>71</v>
      </c>
      <c r="F3075">
        <v>103</v>
      </c>
      <c r="J3075" t="str">
        <f t="shared" si="90"/>
        <v>NO</v>
      </c>
    </row>
    <row r="3076" spans="1:10" x14ac:dyDescent="0.25">
      <c r="A3076">
        <v>58.551492690000003</v>
      </c>
      <c r="B3076">
        <v>32049</v>
      </c>
      <c r="C3076">
        <v>-4.04296875</v>
      </c>
      <c r="D3076">
        <v>52.734375</v>
      </c>
      <c r="E3076">
        <v>71</v>
      </c>
      <c r="F3076">
        <v>103</v>
      </c>
      <c r="J3076" t="str">
        <f t="shared" si="90"/>
        <v>NO</v>
      </c>
    </row>
    <row r="3077" spans="1:10" x14ac:dyDescent="0.25">
      <c r="A3077">
        <v>58.561066869999998</v>
      </c>
      <c r="B3077">
        <v>32059</v>
      </c>
      <c r="C3077">
        <v>-3.515625</v>
      </c>
      <c r="D3077">
        <v>47.9403419</v>
      </c>
      <c r="E3077">
        <v>71</v>
      </c>
      <c r="F3077">
        <v>103</v>
      </c>
      <c r="J3077" t="str">
        <f t="shared" si="90"/>
        <v>NO</v>
      </c>
    </row>
    <row r="3078" spans="1:10" x14ac:dyDescent="0.25">
      <c r="A3078">
        <v>58.57206893</v>
      </c>
      <c r="B3078">
        <v>32070</v>
      </c>
      <c r="C3078">
        <v>-2.900390625</v>
      </c>
      <c r="D3078">
        <v>61.5234375</v>
      </c>
      <c r="E3078">
        <v>71</v>
      </c>
      <c r="F3078">
        <v>103</v>
      </c>
      <c r="J3078" t="str">
        <f t="shared" ref="J3078:J3141" si="91">IF(AND(C3079=MIN(C3075:C3083), _xlfn.STDEV.P(C3075:C3083)&gt;$K$6),"YES","NO")</f>
        <v>NO</v>
      </c>
    </row>
    <row r="3079" spans="1:10" x14ac:dyDescent="0.25">
      <c r="A3079">
        <v>58.583068609999998</v>
      </c>
      <c r="B3079">
        <v>32080</v>
      </c>
      <c r="C3079">
        <v>-2.28515625</v>
      </c>
      <c r="D3079">
        <v>55.930396999999999</v>
      </c>
      <c r="E3079">
        <v>71</v>
      </c>
      <c r="F3079">
        <v>103</v>
      </c>
      <c r="J3079" t="str">
        <f t="shared" si="91"/>
        <v>NO</v>
      </c>
    </row>
    <row r="3080" spans="1:10" x14ac:dyDescent="0.25">
      <c r="A3080">
        <v>58.593068600000002</v>
      </c>
      <c r="B3080">
        <v>32091</v>
      </c>
      <c r="C3080">
        <v>-1.669921875</v>
      </c>
      <c r="D3080">
        <v>61.5234375</v>
      </c>
      <c r="E3080">
        <v>71</v>
      </c>
      <c r="F3080">
        <v>103</v>
      </c>
      <c r="J3080" t="str">
        <f t="shared" si="91"/>
        <v>NO</v>
      </c>
    </row>
    <row r="3081" spans="1:10" x14ac:dyDescent="0.25">
      <c r="A3081">
        <v>58.6030674</v>
      </c>
      <c r="B3081">
        <v>32101</v>
      </c>
      <c r="C3081">
        <v>-1.0546875</v>
      </c>
      <c r="D3081">
        <v>61.5234375</v>
      </c>
      <c r="E3081">
        <v>71</v>
      </c>
      <c r="F3081">
        <v>103</v>
      </c>
      <c r="J3081" t="str">
        <f t="shared" si="91"/>
        <v>NO</v>
      </c>
    </row>
    <row r="3082" spans="1:10" x14ac:dyDescent="0.25">
      <c r="A3082">
        <v>58.614087339999998</v>
      </c>
      <c r="B3082">
        <v>32111</v>
      </c>
      <c r="C3082">
        <v>-0.3515625</v>
      </c>
      <c r="D3082">
        <v>63.9204559</v>
      </c>
      <c r="E3082">
        <v>71</v>
      </c>
      <c r="F3082">
        <v>103</v>
      </c>
      <c r="J3082" t="str">
        <f t="shared" si="91"/>
        <v>NO</v>
      </c>
    </row>
    <row r="3083" spans="1:10" x14ac:dyDescent="0.25">
      <c r="A3083">
        <v>58.624083759999998</v>
      </c>
      <c r="B3083">
        <v>32122</v>
      </c>
      <c r="C3083">
        <v>0.263671875</v>
      </c>
      <c r="D3083">
        <v>61.5234375</v>
      </c>
      <c r="E3083">
        <v>71</v>
      </c>
      <c r="F3083">
        <v>103</v>
      </c>
      <c r="J3083" t="str">
        <f t="shared" si="91"/>
        <v>NO</v>
      </c>
    </row>
    <row r="3084" spans="1:10" x14ac:dyDescent="0.25">
      <c r="A3084">
        <v>58.635083680000001</v>
      </c>
      <c r="B3084">
        <v>32132</v>
      </c>
      <c r="C3084">
        <v>0.87890625</v>
      </c>
      <c r="D3084">
        <v>55.930396999999999</v>
      </c>
      <c r="E3084">
        <v>71</v>
      </c>
      <c r="F3084">
        <v>103</v>
      </c>
      <c r="J3084" t="str">
        <f t="shared" si="91"/>
        <v>NO</v>
      </c>
    </row>
    <row r="3085" spans="1:10" x14ac:dyDescent="0.25">
      <c r="A3085">
        <v>58.645085809999998</v>
      </c>
      <c r="B3085">
        <v>32143</v>
      </c>
      <c r="C3085">
        <v>1.58203125</v>
      </c>
      <c r="D3085">
        <v>70.3125</v>
      </c>
      <c r="E3085">
        <v>71</v>
      </c>
      <c r="F3085">
        <v>103</v>
      </c>
      <c r="J3085" t="str">
        <f t="shared" si="91"/>
        <v>NO</v>
      </c>
    </row>
    <row r="3086" spans="1:10" x14ac:dyDescent="0.25">
      <c r="A3086">
        <v>58.655084850000001</v>
      </c>
      <c r="B3086">
        <v>32153</v>
      </c>
      <c r="C3086">
        <v>2.197265625</v>
      </c>
      <c r="D3086">
        <v>55.930396999999999</v>
      </c>
      <c r="E3086">
        <v>71</v>
      </c>
      <c r="F3086">
        <v>103</v>
      </c>
      <c r="J3086" t="str">
        <f t="shared" si="91"/>
        <v>NO</v>
      </c>
    </row>
    <row r="3087" spans="1:10" x14ac:dyDescent="0.25">
      <c r="A3087">
        <v>58.6655035</v>
      </c>
      <c r="B3087">
        <v>32164</v>
      </c>
      <c r="C3087">
        <v>2.724609375</v>
      </c>
      <c r="D3087">
        <v>52.734375</v>
      </c>
      <c r="E3087">
        <v>71</v>
      </c>
      <c r="F3087">
        <v>103</v>
      </c>
      <c r="J3087" t="str">
        <f t="shared" si="91"/>
        <v>NO</v>
      </c>
    </row>
    <row r="3088" spans="1:10" x14ac:dyDescent="0.25">
      <c r="A3088">
        <v>58.676503660000002</v>
      </c>
      <c r="B3088">
        <v>32174</v>
      </c>
      <c r="C3088">
        <v>3.33984375</v>
      </c>
      <c r="D3088">
        <v>61.5234375</v>
      </c>
      <c r="E3088">
        <v>71</v>
      </c>
      <c r="F3088">
        <v>103</v>
      </c>
      <c r="J3088" t="str">
        <f t="shared" si="91"/>
        <v>NO</v>
      </c>
    </row>
    <row r="3089" spans="1:10" x14ac:dyDescent="0.25">
      <c r="A3089">
        <v>58.686503649999999</v>
      </c>
      <c r="B3089">
        <v>32184</v>
      </c>
      <c r="C3089">
        <v>3.8671875</v>
      </c>
      <c r="D3089">
        <v>47.9403419</v>
      </c>
      <c r="E3089">
        <v>71</v>
      </c>
      <c r="F3089">
        <v>103</v>
      </c>
      <c r="J3089" t="str">
        <f t="shared" si="91"/>
        <v>NO</v>
      </c>
    </row>
    <row r="3090" spans="1:10" x14ac:dyDescent="0.25">
      <c r="A3090">
        <v>58.697506429999997</v>
      </c>
      <c r="B3090">
        <v>32195</v>
      </c>
      <c r="C3090">
        <v>4.39453125</v>
      </c>
      <c r="D3090">
        <v>52.734375</v>
      </c>
      <c r="E3090">
        <v>71</v>
      </c>
      <c r="F3090">
        <v>103</v>
      </c>
      <c r="J3090" t="str">
        <f t="shared" si="91"/>
        <v>NO</v>
      </c>
    </row>
    <row r="3091" spans="1:10" x14ac:dyDescent="0.25">
      <c r="A3091">
        <v>58.707503320000001</v>
      </c>
      <c r="B3091">
        <v>32205</v>
      </c>
      <c r="C3091">
        <v>4.833984375</v>
      </c>
      <c r="D3091">
        <v>39.9502831</v>
      </c>
      <c r="E3091">
        <v>71</v>
      </c>
      <c r="F3091">
        <v>103</v>
      </c>
      <c r="J3091" t="str">
        <f t="shared" si="91"/>
        <v>NO</v>
      </c>
    </row>
    <row r="3092" spans="1:10" x14ac:dyDescent="0.25">
      <c r="A3092">
        <v>58.71850586</v>
      </c>
      <c r="B3092">
        <v>32216</v>
      </c>
      <c r="C3092">
        <v>5.2734375</v>
      </c>
      <c r="D3092">
        <v>43.9453125</v>
      </c>
      <c r="E3092">
        <v>71</v>
      </c>
      <c r="F3092">
        <v>103</v>
      </c>
      <c r="J3092" t="str">
        <f t="shared" si="91"/>
        <v>NO</v>
      </c>
    </row>
    <row r="3093" spans="1:10" x14ac:dyDescent="0.25">
      <c r="A3093">
        <v>58.728505130000002</v>
      </c>
      <c r="B3093">
        <v>32226</v>
      </c>
      <c r="C3093">
        <v>5.625</v>
      </c>
      <c r="D3093">
        <v>31.960228000000001</v>
      </c>
      <c r="E3093">
        <v>71</v>
      </c>
      <c r="F3093">
        <v>103</v>
      </c>
      <c r="J3093" t="str">
        <f t="shared" si="91"/>
        <v>NO</v>
      </c>
    </row>
    <row r="3094" spans="1:10" x14ac:dyDescent="0.25">
      <c r="A3094">
        <v>58.739508389999997</v>
      </c>
      <c r="B3094">
        <v>32237</v>
      </c>
      <c r="C3094">
        <v>5.9765625</v>
      </c>
      <c r="D3094">
        <v>35.15625</v>
      </c>
      <c r="E3094">
        <v>71</v>
      </c>
      <c r="F3094">
        <v>103</v>
      </c>
      <c r="J3094" t="str">
        <f t="shared" si="91"/>
        <v>NO</v>
      </c>
    </row>
    <row r="3095" spans="1:10" x14ac:dyDescent="0.25">
      <c r="A3095">
        <v>58.749503609999998</v>
      </c>
      <c r="B3095">
        <v>32247</v>
      </c>
      <c r="C3095">
        <v>6.328125</v>
      </c>
      <c r="D3095">
        <v>35.15625</v>
      </c>
      <c r="E3095">
        <v>71</v>
      </c>
      <c r="F3095">
        <v>103</v>
      </c>
      <c r="J3095" t="str">
        <f t="shared" si="91"/>
        <v>NO</v>
      </c>
    </row>
    <row r="3096" spans="1:10" x14ac:dyDescent="0.25">
      <c r="A3096">
        <v>58.759513380000001</v>
      </c>
      <c r="B3096">
        <v>32257</v>
      </c>
      <c r="C3096">
        <v>6.591796875</v>
      </c>
      <c r="D3096">
        <v>23.970171000000001</v>
      </c>
      <c r="E3096">
        <v>71</v>
      </c>
      <c r="F3096">
        <v>103</v>
      </c>
      <c r="J3096" t="str">
        <f t="shared" si="91"/>
        <v>NO</v>
      </c>
    </row>
    <row r="3097" spans="1:10" x14ac:dyDescent="0.25">
      <c r="A3097">
        <v>58.770515920000001</v>
      </c>
      <c r="B3097">
        <v>32268</v>
      </c>
      <c r="C3097">
        <v>6.767578125</v>
      </c>
      <c r="D3097">
        <v>17.578125</v>
      </c>
      <c r="E3097">
        <v>71</v>
      </c>
      <c r="F3097">
        <v>103</v>
      </c>
      <c r="J3097" t="str">
        <f t="shared" si="91"/>
        <v>NO</v>
      </c>
    </row>
    <row r="3098" spans="1:10" x14ac:dyDescent="0.25">
      <c r="A3098">
        <v>58.780513290000002</v>
      </c>
      <c r="B3098">
        <v>32278</v>
      </c>
      <c r="C3098">
        <v>6.85546875</v>
      </c>
      <c r="D3098">
        <v>7.9900570000000002</v>
      </c>
      <c r="E3098">
        <v>71</v>
      </c>
      <c r="F3098">
        <v>103</v>
      </c>
      <c r="J3098" t="str">
        <f t="shared" si="91"/>
        <v>NO</v>
      </c>
    </row>
    <row r="3099" spans="1:10" x14ac:dyDescent="0.25">
      <c r="A3099">
        <v>58.790513519999998</v>
      </c>
      <c r="B3099">
        <v>32289</v>
      </c>
      <c r="C3099">
        <v>6.943359375</v>
      </c>
      <c r="D3099">
        <v>8.7890625</v>
      </c>
      <c r="E3099">
        <v>71</v>
      </c>
      <c r="F3099">
        <v>103</v>
      </c>
      <c r="J3099" t="str">
        <f t="shared" si="91"/>
        <v>NO</v>
      </c>
    </row>
    <row r="3100" spans="1:10" x14ac:dyDescent="0.25">
      <c r="A3100">
        <v>58.80151463</v>
      </c>
      <c r="B3100">
        <v>32299</v>
      </c>
      <c r="C3100">
        <v>6.943359375</v>
      </c>
      <c r="D3100">
        <v>0</v>
      </c>
      <c r="E3100">
        <v>71</v>
      </c>
      <c r="F3100">
        <v>103</v>
      </c>
      <c r="J3100" t="str">
        <f t="shared" si="91"/>
        <v>NO</v>
      </c>
    </row>
    <row r="3101" spans="1:10" x14ac:dyDescent="0.25">
      <c r="A3101">
        <v>58.811517000000002</v>
      </c>
      <c r="B3101">
        <v>32310</v>
      </c>
      <c r="C3101">
        <v>6.943359375</v>
      </c>
      <c r="D3101">
        <v>0</v>
      </c>
      <c r="E3101">
        <v>71</v>
      </c>
      <c r="F3101">
        <v>103</v>
      </c>
      <c r="J3101" t="str">
        <f t="shared" si="91"/>
        <v>NO</v>
      </c>
    </row>
    <row r="3102" spans="1:10" x14ac:dyDescent="0.25">
      <c r="A3102">
        <v>58.822513579999999</v>
      </c>
      <c r="B3102">
        <v>32320</v>
      </c>
      <c r="C3102">
        <v>6.85546875</v>
      </c>
      <c r="D3102">
        <v>-8.7890625</v>
      </c>
      <c r="E3102">
        <v>71</v>
      </c>
      <c r="F3102">
        <v>103</v>
      </c>
      <c r="J3102" t="str">
        <f t="shared" si="91"/>
        <v>NO</v>
      </c>
    </row>
    <row r="3103" spans="1:10" x14ac:dyDescent="0.25">
      <c r="A3103">
        <v>58.832513329999998</v>
      </c>
      <c r="B3103">
        <v>32330</v>
      </c>
      <c r="C3103">
        <v>6.6796875</v>
      </c>
      <c r="D3103">
        <v>-15.980114</v>
      </c>
      <c r="E3103">
        <v>71</v>
      </c>
      <c r="F3103">
        <v>103</v>
      </c>
      <c r="J3103" t="str">
        <f t="shared" si="91"/>
        <v>NO</v>
      </c>
    </row>
    <row r="3104" spans="1:10" x14ac:dyDescent="0.25">
      <c r="A3104">
        <v>58.843513489999999</v>
      </c>
      <c r="B3104">
        <v>32341</v>
      </c>
      <c r="C3104">
        <v>6.50390625</v>
      </c>
      <c r="D3104">
        <v>-17.578125</v>
      </c>
      <c r="E3104">
        <v>71</v>
      </c>
      <c r="F3104">
        <v>103</v>
      </c>
      <c r="J3104" t="str">
        <f t="shared" si="91"/>
        <v>NO</v>
      </c>
    </row>
    <row r="3105" spans="1:10" x14ac:dyDescent="0.25">
      <c r="A3105">
        <v>58.853513239999998</v>
      </c>
      <c r="B3105">
        <v>32351</v>
      </c>
      <c r="C3105">
        <v>6.240234375</v>
      </c>
      <c r="D3105">
        <v>-23.970171000000001</v>
      </c>
      <c r="E3105">
        <v>71</v>
      </c>
      <c r="F3105">
        <v>103</v>
      </c>
      <c r="J3105" t="str">
        <f t="shared" si="91"/>
        <v>NO</v>
      </c>
    </row>
    <row r="3106" spans="1:10" x14ac:dyDescent="0.25">
      <c r="A3106">
        <v>58.864513639999998</v>
      </c>
      <c r="B3106">
        <v>32362</v>
      </c>
      <c r="C3106">
        <v>5.888671875</v>
      </c>
      <c r="D3106">
        <v>-35.15625</v>
      </c>
      <c r="E3106">
        <v>71</v>
      </c>
      <c r="F3106">
        <v>103</v>
      </c>
      <c r="J3106" t="str">
        <f t="shared" si="91"/>
        <v>NO</v>
      </c>
    </row>
    <row r="3107" spans="1:10" x14ac:dyDescent="0.25">
      <c r="A3107">
        <v>58.874514339999998</v>
      </c>
      <c r="B3107">
        <v>32372</v>
      </c>
      <c r="C3107">
        <v>5.537109375</v>
      </c>
      <c r="D3107">
        <v>-31.960228000000001</v>
      </c>
      <c r="E3107">
        <v>71</v>
      </c>
      <c r="F3107">
        <v>103</v>
      </c>
      <c r="J3107" t="str">
        <f t="shared" si="91"/>
        <v>NO</v>
      </c>
    </row>
    <row r="3108" spans="1:10" x14ac:dyDescent="0.25">
      <c r="A3108">
        <v>58.884515999999998</v>
      </c>
      <c r="B3108">
        <v>32383</v>
      </c>
      <c r="C3108">
        <v>5.185546875</v>
      </c>
      <c r="D3108">
        <v>-35.15625</v>
      </c>
      <c r="E3108">
        <v>71</v>
      </c>
      <c r="F3108">
        <v>103</v>
      </c>
      <c r="J3108" t="str">
        <f t="shared" si="91"/>
        <v>NO</v>
      </c>
    </row>
    <row r="3109" spans="1:10" x14ac:dyDescent="0.25">
      <c r="A3109">
        <v>58.895514970000001</v>
      </c>
      <c r="B3109">
        <v>32393</v>
      </c>
      <c r="C3109">
        <v>4.74609375</v>
      </c>
      <c r="D3109">
        <v>-43.9453125</v>
      </c>
      <c r="E3109">
        <v>71</v>
      </c>
      <c r="F3109">
        <v>103</v>
      </c>
      <c r="J3109" t="str">
        <f t="shared" si="91"/>
        <v>NO</v>
      </c>
    </row>
    <row r="3110" spans="1:10" x14ac:dyDescent="0.25">
      <c r="A3110">
        <v>58.90551353</v>
      </c>
      <c r="B3110">
        <v>32403</v>
      </c>
      <c r="C3110">
        <v>4.21875</v>
      </c>
      <c r="D3110">
        <v>-47.9403419</v>
      </c>
      <c r="E3110">
        <v>71</v>
      </c>
      <c r="F3110">
        <v>103</v>
      </c>
      <c r="J3110" t="str">
        <f t="shared" si="91"/>
        <v>NO</v>
      </c>
    </row>
    <row r="3111" spans="1:10" x14ac:dyDescent="0.25">
      <c r="A3111">
        <v>58.916515590000003</v>
      </c>
      <c r="B3111">
        <v>32414</v>
      </c>
      <c r="C3111">
        <v>3.69140625</v>
      </c>
      <c r="D3111">
        <v>-52.734375</v>
      </c>
      <c r="E3111">
        <v>71</v>
      </c>
      <c r="F3111">
        <v>103</v>
      </c>
      <c r="J3111" t="str">
        <f t="shared" si="91"/>
        <v>NO</v>
      </c>
    </row>
    <row r="3112" spans="1:10" x14ac:dyDescent="0.25">
      <c r="A3112">
        <v>58.926514859999997</v>
      </c>
      <c r="B3112">
        <v>32424</v>
      </c>
      <c r="C3112">
        <v>3.1640625</v>
      </c>
      <c r="D3112">
        <v>-47.9403419</v>
      </c>
      <c r="E3112">
        <v>71</v>
      </c>
      <c r="F3112">
        <v>103</v>
      </c>
      <c r="J3112" t="str">
        <f t="shared" si="91"/>
        <v>NO</v>
      </c>
    </row>
    <row r="3113" spans="1:10" x14ac:dyDescent="0.25">
      <c r="A3113">
        <v>58.937514540000002</v>
      </c>
      <c r="B3113">
        <v>32435</v>
      </c>
      <c r="C3113">
        <v>2.548828125</v>
      </c>
      <c r="D3113">
        <v>-61.5234375</v>
      </c>
      <c r="E3113">
        <v>71</v>
      </c>
      <c r="F3113">
        <v>103</v>
      </c>
      <c r="J3113" t="str">
        <f t="shared" si="91"/>
        <v>NO</v>
      </c>
    </row>
    <row r="3114" spans="1:10" x14ac:dyDescent="0.25">
      <c r="A3114">
        <v>58.947515490000001</v>
      </c>
      <c r="B3114">
        <v>32445</v>
      </c>
      <c r="C3114">
        <v>1.93359375</v>
      </c>
      <c r="D3114">
        <v>-55.930396999999999</v>
      </c>
      <c r="E3114">
        <v>71</v>
      </c>
      <c r="F3114">
        <v>103</v>
      </c>
      <c r="J3114" t="str">
        <f t="shared" si="91"/>
        <v>NO</v>
      </c>
    </row>
    <row r="3115" spans="1:10" x14ac:dyDescent="0.25">
      <c r="A3115">
        <v>58.957515720000004</v>
      </c>
      <c r="B3115">
        <v>32456</v>
      </c>
      <c r="C3115">
        <v>1.318359375</v>
      </c>
      <c r="D3115">
        <v>-61.5234375</v>
      </c>
      <c r="E3115">
        <v>71</v>
      </c>
      <c r="F3115">
        <v>103</v>
      </c>
      <c r="J3115" t="str">
        <f t="shared" si="91"/>
        <v>NO</v>
      </c>
    </row>
    <row r="3116" spans="1:10" x14ac:dyDescent="0.25">
      <c r="A3116">
        <v>58.968513489999999</v>
      </c>
      <c r="B3116">
        <v>32466</v>
      </c>
      <c r="C3116">
        <v>0.703125</v>
      </c>
      <c r="D3116">
        <v>-61.5234375</v>
      </c>
      <c r="E3116">
        <v>71</v>
      </c>
      <c r="F3116">
        <v>103</v>
      </c>
      <c r="J3116" t="str">
        <f t="shared" si="91"/>
        <v>NO</v>
      </c>
    </row>
    <row r="3117" spans="1:10" x14ac:dyDescent="0.25">
      <c r="A3117">
        <v>58.9785161</v>
      </c>
      <c r="B3117">
        <v>32476</v>
      </c>
      <c r="C3117">
        <v>8.7890625E-2</v>
      </c>
      <c r="D3117">
        <v>-55.930396999999999</v>
      </c>
      <c r="E3117">
        <v>71</v>
      </c>
      <c r="F3117">
        <v>103</v>
      </c>
      <c r="J3117" t="str">
        <f t="shared" si="91"/>
        <v>NO</v>
      </c>
    </row>
    <row r="3118" spans="1:10" x14ac:dyDescent="0.25">
      <c r="A3118">
        <v>58.989517450000001</v>
      </c>
      <c r="B3118">
        <v>32487</v>
      </c>
      <c r="C3118">
        <v>-0.52734375</v>
      </c>
      <c r="D3118">
        <v>-61.5234375</v>
      </c>
      <c r="E3118">
        <v>71</v>
      </c>
      <c r="F3118">
        <v>103</v>
      </c>
      <c r="J3118" t="str">
        <f t="shared" si="91"/>
        <v>NO</v>
      </c>
    </row>
    <row r="3119" spans="1:10" x14ac:dyDescent="0.25">
      <c r="A3119">
        <v>58.999514580000003</v>
      </c>
      <c r="B3119">
        <v>32497</v>
      </c>
      <c r="C3119">
        <v>-1.142578125</v>
      </c>
      <c r="D3119">
        <v>-55.930396999999999</v>
      </c>
      <c r="E3119">
        <v>71</v>
      </c>
      <c r="F3119">
        <v>103</v>
      </c>
      <c r="J3119" t="str">
        <f t="shared" si="91"/>
        <v>NO</v>
      </c>
    </row>
    <row r="3120" spans="1:10" x14ac:dyDescent="0.25">
      <c r="A3120">
        <v>59.009522439999998</v>
      </c>
      <c r="B3120">
        <v>32508</v>
      </c>
      <c r="C3120">
        <v>-1.845703125</v>
      </c>
      <c r="D3120">
        <v>-70.3125</v>
      </c>
      <c r="E3120">
        <v>71</v>
      </c>
      <c r="F3120">
        <v>103</v>
      </c>
      <c r="J3120" t="str">
        <f t="shared" si="91"/>
        <v>NO</v>
      </c>
    </row>
    <row r="3121" spans="1:10" x14ac:dyDescent="0.25">
      <c r="A3121">
        <v>59.02053308</v>
      </c>
      <c r="B3121">
        <v>32518</v>
      </c>
      <c r="C3121">
        <v>-2.4609375</v>
      </c>
      <c r="D3121">
        <v>-55.930396999999999</v>
      </c>
      <c r="E3121">
        <v>71</v>
      </c>
      <c r="F3121">
        <v>103</v>
      </c>
      <c r="J3121" t="str">
        <f t="shared" si="91"/>
        <v>NO</v>
      </c>
    </row>
    <row r="3122" spans="1:10" x14ac:dyDescent="0.25">
      <c r="A3122">
        <v>59.030534979999999</v>
      </c>
      <c r="B3122">
        <v>32529</v>
      </c>
      <c r="C3122">
        <v>-2.98828125</v>
      </c>
      <c r="D3122">
        <v>-52.734375</v>
      </c>
      <c r="E3122">
        <v>71</v>
      </c>
      <c r="F3122">
        <v>103</v>
      </c>
      <c r="J3122" t="str">
        <f t="shared" si="91"/>
        <v>NO</v>
      </c>
    </row>
    <row r="3123" spans="1:10" x14ac:dyDescent="0.25">
      <c r="A3123">
        <v>59.04153204</v>
      </c>
      <c r="B3123">
        <v>32539</v>
      </c>
      <c r="C3123">
        <v>-3.603515625</v>
      </c>
      <c r="D3123">
        <v>-61.5234375</v>
      </c>
      <c r="E3123">
        <v>71</v>
      </c>
      <c r="F3123">
        <v>103</v>
      </c>
      <c r="J3123" t="str">
        <f t="shared" si="91"/>
        <v>NO</v>
      </c>
    </row>
    <row r="3124" spans="1:10" x14ac:dyDescent="0.25">
      <c r="A3124">
        <v>59.051533220000003</v>
      </c>
      <c r="B3124">
        <v>32549</v>
      </c>
      <c r="C3124">
        <v>-4.130859375</v>
      </c>
      <c r="D3124">
        <v>-47.9403419</v>
      </c>
      <c r="E3124">
        <v>71</v>
      </c>
      <c r="F3124">
        <v>103</v>
      </c>
      <c r="J3124" t="str">
        <f t="shared" si="91"/>
        <v>NO</v>
      </c>
    </row>
    <row r="3125" spans="1:10" x14ac:dyDescent="0.25">
      <c r="A3125">
        <v>59.06253195</v>
      </c>
      <c r="B3125">
        <v>32560</v>
      </c>
      <c r="C3125">
        <v>-4.658203125</v>
      </c>
      <c r="D3125">
        <v>-52.734375</v>
      </c>
      <c r="E3125">
        <v>71</v>
      </c>
      <c r="F3125">
        <v>103</v>
      </c>
      <c r="J3125" t="str">
        <f t="shared" si="91"/>
        <v>NO</v>
      </c>
    </row>
    <row r="3126" spans="1:10" x14ac:dyDescent="0.25">
      <c r="A3126">
        <v>59.072536470000003</v>
      </c>
      <c r="B3126">
        <v>32570</v>
      </c>
      <c r="C3126">
        <v>-5.09765625</v>
      </c>
      <c r="D3126">
        <v>-39.9502831</v>
      </c>
      <c r="E3126">
        <v>71</v>
      </c>
      <c r="F3126">
        <v>103</v>
      </c>
      <c r="J3126" t="str">
        <f t="shared" si="91"/>
        <v>NO</v>
      </c>
    </row>
    <row r="3127" spans="1:10" x14ac:dyDescent="0.25">
      <c r="A3127">
        <v>59.082532880000002</v>
      </c>
      <c r="B3127">
        <v>32581</v>
      </c>
      <c r="C3127">
        <v>-5.537109375</v>
      </c>
      <c r="D3127">
        <v>-43.9453125</v>
      </c>
      <c r="E3127">
        <v>71</v>
      </c>
      <c r="F3127">
        <v>103</v>
      </c>
      <c r="J3127" t="str">
        <f t="shared" si="91"/>
        <v>NO</v>
      </c>
    </row>
    <row r="3128" spans="1:10" x14ac:dyDescent="0.25">
      <c r="A3128">
        <v>59.093532089999997</v>
      </c>
      <c r="B3128">
        <v>32591</v>
      </c>
      <c r="C3128">
        <v>-5.888671875</v>
      </c>
      <c r="D3128">
        <v>-31.960228000000001</v>
      </c>
      <c r="E3128">
        <v>71</v>
      </c>
      <c r="F3128">
        <v>103</v>
      </c>
      <c r="J3128" t="str">
        <f t="shared" si="91"/>
        <v>NO</v>
      </c>
    </row>
    <row r="3129" spans="1:10" x14ac:dyDescent="0.25">
      <c r="A3129">
        <v>59.103535890000003</v>
      </c>
      <c r="B3129">
        <v>32602</v>
      </c>
      <c r="C3129">
        <v>-6.240234375</v>
      </c>
      <c r="D3129">
        <v>-35.15625</v>
      </c>
      <c r="E3129">
        <v>71</v>
      </c>
      <c r="F3129">
        <v>103</v>
      </c>
      <c r="J3129" t="str">
        <f t="shared" si="91"/>
        <v>NO</v>
      </c>
    </row>
    <row r="3130" spans="1:10" x14ac:dyDescent="0.25">
      <c r="A3130">
        <v>59.114533420000001</v>
      </c>
      <c r="B3130">
        <v>32612</v>
      </c>
      <c r="C3130">
        <v>-6.591796875</v>
      </c>
      <c r="D3130">
        <v>-35.15625</v>
      </c>
      <c r="E3130">
        <v>71</v>
      </c>
      <c r="F3130">
        <v>103</v>
      </c>
      <c r="J3130" t="str">
        <f t="shared" si="91"/>
        <v>NO</v>
      </c>
    </row>
    <row r="3131" spans="1:10" x14ac:dyDescent="0.25">
      <c r="A3131">
        <v>59.124715809999998</v>
      </c>
      <c r="B3131">
        <v>32622</v>
      </c>
      <c r="C3131">
        <v>-6.767578125</v>
      </c>
      <c r="D3131">
        <v>-15.980114</v>
      </c>
      <c r="E3131">
        <v>71</v>
      </c>
      <c r="F3131">
        <v>103</v>
      </c>
      <c r="J3131" t="str">
        <f t="shared" si="91"/>
        <v>NO</v>
      </c>
    </row>
    <row r="3132" spans="1:10" x14ac:dyDescent="0.25">
      <c r="A3132">
        <v>59.135245560000001</v>
      </c>
      <c r="B3132">
        <v>32633</v>
      </c>
      <c r="C3132">
        <v>-6.943359375</v>
      </c>
      <c r="D3132">
        <v>-17.578125</v>
      </c>
      <c r="E3132">
        <v>71</v>
      </c>
      <c r="F3132">
        <v>103</v>
      </c>
      <c r="J3132" t="str">
        <f t="shared" si="91"/>
        <v>NO</v>
      </c>
    </row>
    <row r="3133" spans="1:10" x14ac:dyDescent="0.25">
      <c r="A3133">
        <v>59.145629880000001</v>
      </c>
      <c r="B3133">
        <v>32643</v>
      </c>
      <c r="C3133">
        <v>-7.03125</v>
      </c>
      <c r="D3133">
        <v>-7.9900570000000002</v>
      </c>
      <c r="E3133">
        <v>71</v>
      </c>
      <c r="F3133">
        <v>103</v>
      </c>
      <c r="J3133" t="str">
        <f t="shared" si="91"/>
        <v>NO</v>
      </c>
    </row>
    <row r="3134" spans="1:10" x14ac:dyDescent="0.25">
      <c r="A3134">
        <v>59.156049009999997</v>
      </c>
      <c r="B3134">
        <v>32654</v>
      </c>
      <c r="C3134">
        <v>-7.119140625</v>
      </c>
      <c r="D3134">
        <v>-8.7890625</v>
      </c>
      <c r="E3134">
        <v>71</v>
      </c>
      <c r="F3134">
        <v>103</v>
      </c>
      <c r="J3134" t="str">
        <f t="shared" si="91"/>
        <v>NO</v>
      </c>
    </row>
    <row r="3135" spans="1:10" x14ac:dyDescent="0.25">
      <c r="A3135">
        <v>59.166077850000001</v>
      </c>
      <c r="B3135">
        <v>32664</v>
      </c>
      <c r="C3135">
        <v>-7.119140625</v>
      </c>
      <c r="D3135">
        <v>0</v>
      </c>
      <c r="E3135">
        <v>71</v>
      </c>
      <c r="F3135">
        <v>103</v>
      </c>
      <c r="J3135" t="str">
        <f t="shared" si="91"/>
        <v>NO</v>
      </c>
    </row>
    <row r="3136" spans="1:10" x14ac:dyDescent="0.25">
      <c r="A3136">
        <v>59.176906819999999</v>
      </c>
      <c r="B3136">
        <v>32674</v>
      </c>
      <c r="C3136">
        <v>-7.03125</v>
      </c>
      <c r="D3136">
        <v>7.9900570000000002</v>
      </c>
      <c r="E3136">
        <v>71</v>
      </c>
      <c r="F3136">
        <v>103</v>
      </c>
      <c r="J3136" t="str">
        <f t="shared" si="91"/>
        <v>NO</v>
      </c>
    </row>
    <row r="3137" spans="1:10" x14ac:dyDescent="0.25">
      <c r="A3137">
        <v>59.187758680000002</v>
      </c>
      <c r="B3137">
        <v>32685</v>
      </c>
      <c r="C3137">
        <v>-6.943359375</v>
      </c>
      <c r="D3137">
        <v>8.7890625</v>
      </c>
      <c r="E3137">
        <v>71</v>
      </c>
      <c r="F3137">
        <v>103</v>
      </c>
      <c r="J3137" t="str">
        <f t="shared" si="91"/>
        <v>NO</v>
      </c>
    </row>
    <row r="3138" spans="1:10" x14ac:dyDescent="0.25">
      <c r="A3138">
        <v>59.197801589999997</v>
      </c>
      <c r="B3138">
        <v>32695</v>
      </c>
      <c r="C3138">
        <v>-6.767578125</v>
      </c>
      <c r="D3138">
        <v>15.980114</v>
      </c>
      <c r="E3138">
        <v>71</v>
      </c>
      <c r="F3138">
        <v>103</v>
      </c>
      <c r="J3138" t="str">
        <f t="shared" si="91"/>
        <v>NO</v>
      </c>
    </row>
    <row r="3139" spans="1:10" x14ac:dyDescent="0.25">
      <c r="A3139">
        <v>59.208013059999999</v>
      </c>
      <c r="B3139">
        <v>32706</v>
      </c>
      <c r="C3139">
        <v>-6.50390625</v>
      </c>
      <c r="D3139">
        <v>26.3671875</v>
      </c>
      <c r="E3139">
        <v>71</v>
      </c>
      <c r="F3139">
        <v>103</v>
      </c>
      <c r="J3139" t="str">
        <f t="shared" si="91"/>
        <v>NO</v>
      </c>
    </row>
    <row r="3140" spans="1:10" x14ac:dyDescent="0.25">
      <c r="A3140">
        <v>59.21876812</v>
      </c>
      <c r="B3140">
        <v>32716</v>
      </c>
      <c r="C3140">
        <v>-6.240234375</v>
      </c>
      <c r="D3140">
        <v>23.970171000000001</v>
      </c>
      <c r="E3140">
        <v>71</v>
      </c>
      <c r="F3140">
        <v>103</v>
      </c>
      <c r="J3140" t="str">
        <f t="shared" si="91"/>
        <v>NO</v>
      </c>
    </row>
    <row r="3141" spans="1:10" x14ac:dyDescent="0.25">
      <c r="A3141">
        <v>59.229338169999998</v>
      </c>
      <c r="B3141">
        <v>32727</v>
      </c>
      <c r="C3141">
        <v>-5.888671875</v>
      </c>
      <c r="D3141">
        <v>35.15625</v>
      </c>
      <c r="E3141">
        <v>71</v>
      </c>
      <c r="F3141">
        <v>103</v>
      </c>
      <c r="J3141" t="str">
        <f t="shared" si="91"/>
        <v>NO</v>
      </c>
    </row>
    <row r="3142" spans="1:10" x14ac:dyDescent="0.25">
      <c r="A3142">
        <v>59.239391329999997</v>
      </c>
      <c r="B3142">
        <v>32737</v>
      </c>
      <c r="C3142">
        <v>-5.537109375</v>
      </c>
      <c r="D3142">
        <v>35.15625</v>
      </c>
      <c r="E3142">
        <v>71</v>
      </c>
      <c r="F3142">
        <v>103</v>
      </c>
      <c r="J3142" t="str">
        <f t="shared" ref="J3142:J3205" si="92">IF(AND(C3143=MIN(C3139:C3147), _xlfn.STDEV.P(C3139:C3147)&gt;$K$6),"YES","NO")</f>
        <v>NO</v>
      </c>
    </row>
    <row r="3143" spans="1:10" x14ac:dyDescent="0.25">
      <c r="A3143">
        <v>59.24998617</v>
      </c>
      <c r="B3143">
        <v>32747</v>
      </c>
      <c r="C3143">
        <v>-5.09765625</v>
      </c>
      <c r="D3143">
        <v>39.9502831</v>
      </c>
      <c r="E3143">
        <v>71</v>
      </c>
      <c r="F3143">
        <v>103</v>
      </c>
      <c r="J3143" t="str">
        <f t="shared" si="92"/>
        <v>NO</v>
      </c>
    </row>
    <row r="3144" spans="1:10" x14ac:dyDescent="0.25">
      <c r="A3144">
        <v>59.260614400000001</v>
      </c>
      <c r="B3144">
        <v>32758</v>
      </c>
      <c r="C3144">
        <v>-4.658203125</v>
      </c>
      <c r="D3144">
        <v>43.9453125</v>
      </c>
      <c r="E3144">
        <v>71</v>
      </c>
      <c r="F3144">
        <v>103</v>
      </c>
      <c r="J3144" t="str">
        <f t="shared" si="92"/>
        <v>NO</v>
      </c>
    </row>
    <row r="3145" spans="1:10" x14ac:dyDescent="0.25">
      <c r="A3145">
        <v>59.270670889999998</v>
      </c>
      <c r="B3145">
        <v>32768</v>
      </c>
      <c r="C3145">
        <v>-4.130859375</v>
      </c>
      <c r="D3145">
        <v>47.9403419</v>
      </c>
      <c r="E3145">
        <v>71</v>
      </c>
      <c r="F3145">
        <v>103</v>
      </c>
      <c r="J3145" t="str">
        <f t="shared" si="92"/>
        <v>NO</v>
      </c>
    </row>
    <row r="3146" spans="1:10" x14ac:dyDescent="0.25">
      <c r="A3146">
        <v>59.281325099999997</v>
      </c>
      <c r="B3146">
        <v>32779</v>
      </c>
      <c r="C3146">
        <v>-3.603515625</v>
      </c>
      <c r="D3146">
        <v>52.734375</v>
      </c>
      <c r="E3146">
        <v>71</v>
      </c>
      <c r="F3146">
        <v>103</v>
      </c>
      <c r="J3146" t="str">
        <f t="shared" si="92"/>
        <v>NO</v>
      </c>
    </row>
    <row r="3147" spans="1:10" x14ac:dyDescent="0.25">
      <c r="A3147">
        <v>59.291329150000003</v>
      </c>
      <c r="B3147">
        <v>32789</v>
      </c>
      <c r="C3147">
        <v>-3.076171875</v>
      </c>
      <c r="D3147">
        <v>47.9403419</v>
      </c>
      <c r="E3147">
        <v>71</v>
      </c>
      <c r="F3147">
        <v>103</v>
      </c>
      <c r="J3147" t="str">
        <f t="shared" si="92"/>
        <v>NO</v>
      </c>
    </row>
    <row r="3148" spans="1:10" x14ac:dyDescent="0.25">
      <c r="A3148">
        <v>59.302325959999997</v>
      </c>
      <c r="B3148">
        <v>32800</v>
      </c>
      <c r="C3148">
        <v>-2.4609375</v>
      </c>
      <c r="D3148">
        <v>61.5234375</v>
      </c>
      <c r="E3148">
        <v>71</v>
      </c>
      <c r="F3148">
        <v>103</v>
      </c>
      <c r="J3148" t="str">
        <f t="shared" si="92"/>
        <v>NO</v>
      </c>
    </row>
    <row r="3149" spans="1:10" x14ac:dyDescent="0.25">
      <c r="A3149">
        <v>59.312325000000001</v>
      </c>
      <c r="B3149">
        <v>32810</v>
      </c>
      <c r="C3149">
        <v>-1.845703125</v>
      </c>
      <c r="D3149">
        <v>61.5234375</v>
      </c>
      <c r="E3149">
        <v>71</v>
      </c>
      <c r="F3149">
        <v>103</v>
      </c>
      <c r="J3149" t="str">
        <f t="shared" si="92"/>
        <v>NO</v>
      </c>
    </row>
    <row r="3150" spans="1:10" x14ac:dyDescent="0.25">
      <c r="A3150">
        <v>59.322327139999999</v>
      </c>
      <c r="B3150">
        <v>32820</v>
      </c>
      <c r="C3150">
        <v>-1.23046875</v>
      </c>
      <c r="D3150">
        <v>55.930396999999999</v>
      </c>
      <c r="E3150">
        <v>71</v>
      </c>
      <c r="F3150">
        <v>103</v>
      </c>
      <c r="J3150" t="str">
        <f t="shared" si="92"/>
        <v>NO</v>
      </c>
    </row>
    <row r="3151" spans="1:10" x14ac:dyDescent="0.25">
      <c r="A3151">
        <v>59.333327529999998</v>
      </c>
      <c r="B3151">
        <v>32831</v>
      </c>
      <c r="C3151">
        <v>-0.615234375</v>
      </c>
      <c r="D3151">
        <v>61.5234375</v>
      </c>
      <c r="E3151">
        <v>71</v>
      </c>
      <c r="F3151">
        <v>103</v>
      </c>
      <c r="J3151" t="str">
        <f t="shared" si="92"/>
        <v>NO</v>
      </c>
    </row>
    <row r="3152" spans="1:10" x14ac:dyDescent="0.25">
      <c r="A3152">
        <v>59.343326570000002</v>
      </c>
      <c r="B3152">
        <v>32841</v>
      </c>
      <c r="C3152">
        <v>0</v>
      </c>
      <c r="D3152">
        <v>55.930396999999999</v>
      </c>
      <c r="E3152">
        <v>71</v>
      </c>
      <c r="F3152">
        <v>103</v>
      </c>
      <c r="J3152" t="str">
        <f t="shared" si="92"/>
        <v>NO</v>
      </c>
    </row>
    <row r="3153" spans="1:10" x14ac:dyDescent="0.25">
      <c r="A3153">
        <v>59.354324820000002</v>
      </c>
      <c r="B3153">
        <v>32852</v>
      </c>
      <c r="C3153">
        <v>0.615234375</v>
      </c>
      <c r="D3153">
        <v>61.5234375</v>
      </c>
      <c r="E3153">
        <v>71</v>
      </c>
      <c r="F3153">
        <v>103</v>
      </c>
      <c r="J3153" t="str">
        <f t="shared" si="92"/>
        <v>NO</v>
      </c>
    </row>
    <row r="3154" spans="1:10" x14ac:dyDescent="0.25">
      <c r="A3154">
        <v>59.364326239999997</v>
      </c>
      <c r="B3154">
        <v>32862</v>
      </c>
      <c r="C3154">
        <v>1.318359375</v>
      </c>
      <c r="D3154">
        <v>63.9204559</v>
      </c>
      <c r="E3154">
        <v>71</v>
      </c>
      <c r="F3154">
        <v>103</v>
      </c>
      <c r="J3154" t="str">
        <f t="shared" si="92"/>
        <v>NO</v>
      </c>
    </row>
    <row r="3155" spans="1:10" x14ac:dyDescent="0.25">
      <c r="A3155">
        <v>59.375326630000004</v>
      </c>
      <c r="B3155">
        <v>32873</v>
      </c>
      <c r="C3155">
        <v>1.93359375</v>
      </c>
      <c r="D3155">
        <v>61.5234375</v>
      </c>
      <c r="E3155">
        <v>71</v>
      </c>
      <c r="F3155">
        <v>103</v>
      </c>
      <c r="J3155" t="str">
        <f t="shared" si="92"/>
        <v>NO</v>
      </c>
    </row>
    <row r="3156" spans="1:10" x14ac:dyDescent="0.25">
      <c r="A3156">
        <v>59.385326859999999</v>
      </c>
      <c r="B3156">
        <v>32883</v>
      </c>
      <c r="C3156">
        <v>2.548828125</v>
      </c>
      <c r="D3156">
        <v>61.5234375</v>
      </c>
      <c r="E3156">
        <v>71</v>
      </c>
      <c r="F3156">
        <v>103</v>
      </c>
      <c r="J3156" t="str">
        <f t="shared" si="92"/>
        <v>NO</v>
      </c>
    </row>
    <row r="3157" spans="1:10" x14ac:dyDescent="0.25">
      <c r="A3157">
        <v>59.39532638</v>
      </c>
      <c r="B3157">
        <v>32893</v>
      </c>
      <c r="C3157">
        <v>3.076171875</v>
      </c>
      <c r="D3157">
        <v>47.9403419</v>
      </c>
      <c r="E3157">
        <v>71</v>
      </c>
      <c r="F3157">
        <v>103</v>
      </c>
      <c r="J3157" t="str">
        <f t="shared" si="92"/>
        <v>NO</v>
      </c>
    </row>
    <row r="3158" spans="1:10" x14ac:dyDescent="0.25">
      <c r="A3158">
        <v>59.406326530000001</v>
      </c>
      <c r="B3158">
        <v>32904</v>
      </c>
      <c r="C3158">
        <v>3.603515625</v>
      </c>
      <c r="D3158">
        <v>52.734375</v>
      </c>
      <c r="E3158">
        <v>71</v>
      </c>
      <c r="F3158">
        <v>103</v>
      </c>
      <c r="J3158" t="str">
        <f t="shared" si="92"/>
        <v>NO</v>
      </c>
    </row>
    <row r="3159" spans="1:10" x14ac:dyDescent="0.25">
      <c r="A3159">
        <v>59.416324619999997</v>
      </c>
      <c r="B3159">
        <v>32914</v>
      </c>
      <c r="C3159">
        <v>4.130859375</v>
      </c>
      <c r="D3159">
        <v>47.9403419</v>
      </c>
      <c r="E3159">
        <v>71</v>
      </c>
      <c r="F3159">
        <v>103</v>
      </c>
      <c r="J3159" t="str">
        <f t="shared" si="92"/>
        <v>NO</v>
      </c>
    </row>
    <row r="3160" spans="1:10" x14ac:dyDescent="0.25">
      <c r="A3160">
        <v>59.427326919999999</v>
      </c>
      <c r="B3160">
        <v>32925</v>
      </c>
      <c r="C3160">
        <v>4.5703125</v>
      </c>
      <c r="D3160">
        <v>43.9453125</v>
      </c>
      <c r="E3160">
        <v>71</v>
      </c>
      <c r="F3160">
        <v>103</v>
      </c>
      <c r="J3160" t="str">
        <f t="shared" si="92"/>
        <v>NO</v>
      </c>
    </row>
    <row r="3161" spans="1:10" x14ac:dyDescent="0.25">
      <c r="A3161">
        <v>59.437326669999997</v>
      </c>
      <c r="B3161">
        <v>32935</v>
      </c>
      <c r="C3161">
        <v>5.009765625</v>
      </c>
      <c r="D3161">
        <v>39.9502831</v>
      </c>
      <c r="E3161">
        <v>71</v>
      </c>
      <c r="F3161">
        <v>103</v>
      </c>
      <c r="J3161" t="str">
        <f t="shared" si="92"/>
        <v>NO</v>
      </c>
    </row>
    <row r="3162" spans="1:10" x14ac:dyDescent="0.25">
      <c r="A3162">
        <v>59.447325710000001</v>
      </c>
      <c r="B3162">
        <v>32946</v>
      </c>
      <c r="C3162">
        <v>5.44921875</v>
      </c>
      <c r="D3162">
        <v>43.9453125</v>
      </c>
      <c r="E3162">
        <v>71</v>
      </c>
      <c r="F3162">
        <v>103</v>
      </c>
      <c r="J3162" t="str">
        <f t="shared" si="92"/>
        <v>NO</v>
      </c>
    </row>
    <row r="3163" spans="1:10" x14ac:dyDescent="0.25">
      <c r="A3163">
        <v>59.45832515</v>
      </c>
      <c r="B3163">
        <v>32956</v>
      </c>
      <c r="C3163">
        <v>5.80078125</v>
      </c>
      <c r="D3163">
        <v>35.15625</v>
      </c>
      <c r="E3163">
        <v>71</v>
      </c>
      <c r="F3163">
        <v>103</v>
      </c>
      <c r="J3163" t="str">
        <f t="shared" si="92"/>
        <v>NO</v>
      </c>
    </row>
    <row r="3164" spans="1:10" x14ac:dyDescent="0.25">
      <c r="A3164">
        <v>59.468325380000003</v>
      </c>
      <c r="B3164">
        <v>32966</v>
      </c>
      <c r="C3164">
        <v>6.064453125</v>
      </c>
      <c r="D3164">
        <v>23.970171000000001</v>
      </c>
      <c r="E3164">
        <v>71</v>
      </c>
      <c r="F3164">
        <v>103</v>
      </c>
      <c r="J3164" t="str">
        <f t="shared" si="92"/>
        <v>NO</v>
      </c>
    </row>
    <row r="3165" spans="1:10" x14ac:dyDescent="0.25">
      <c r="A3165">
        <v>59.47932625</v>
      </c>
      <c r="B3165">
        <v>32977</v>
      </c>
      <c r="C3165">
        <v>6.416015625</v>
      </c>
      <c r="D3165">
        <v>35.15625</v>
      </c>
      <c r="E3165">
        <v>71</v>
      </c>
      <c r="F3165">
        <v>103</v>
      </c>
      <c r="J3165" t="str">
        <f t="shared" si="92"/>
        <v>NO</v>
      </c>
    </row>
    <row r="3166" spans="1:10" x14ac:dyDescent="0.25">
      <c r="A3166">
        <v>59.48933744</v>
      </c>
      <c r="B3166">
        <v>32987</v>
      </c>
      <c r="C3166">
        <v>6.591796875</v>
      </c>
      <c r="D3166">
        <v>15.980114</v>
      </c>
      <c r="E3166">
        <v>71</v>
      </c>
      <c r="F3166">
        <v>103</v>
      </c>
      <c r="J3166" t="str">
        <f t="shared" si="92"/>
        <v>NO</v>
      </c>
    </row>
    <row r="3167" spans="1:10" x14ac:dyDescent="0.25">
      <c r="A3167">
        <v>59.500339269999998</v>
      </c>
      <c r="B3167">
        <v>32998</v>
      </c>
      <c r="C3167">
        <v>6.6796875</v>
      </c>
      <c r="D3167">
        <v>8.7890625</v>
      </c>
      <c r="E3167">
        <v>71</v>
      </c>
      <c r="F3167">
        <v>103</v>
      </c>
      <c r="J3167" t="str">
        <f t="shared" si="92"/>
        <v>NO</v>
      </c>
    </row>
    <row r="3168" spans="1:10" x14ac:dyDescent="0.25">
      <c r="A3168">
        <v>59.510339020000004</v>
      </c>
      <c r="B3168">
        <v>33008</v>
      </c>
      <c r="C3168">
        <v>6.767578125</v>
      </c>
      <c r="D3168">
        <v>7.9900570000000002</v>
      </c>
      <c r="E3168">
        <v>71</v>
      </c>
      <c r="F3168">
        <v>103</v>
      </c>
      <c r="J3168" t="str">
        <f t="shared" si="92"/>
        <v>NO</v>
      </c>
    </row>
    <row r="3169" spans="1:10" x14ac:dyDescent="0.25">
      <c r="A3169">
        <v>59.521340369999997</v>
      </c>
      <c r="B3169">
        <v>33019</v>
      </c>
      <c r="C3169">
        <v>6.85546875</v>
      </c>
      <c r="D3169">
        <v>8.7890625</v>
      </c>
      <c r="E3169">
        <v>71</v>
      </c>
      <c r="F3169">
        <v>103</v>
      </c>
      <c r="J3169" t="str">
        <f t="shared" si="92"/>
        <v>NO</v>
      </c>
    </row>
    <row r="3170" spans="1:10" x14ac:dyDescent="0.25">
      <c r="A3170">
        <v>59.531339170000003</v>
      </c>
      <c r="B3170">
        <v>33029</v>
      </c>
      <c r="C3170">
        <v>6.767578125</v>
      </c>
      <c r="D3170">
        <v>-8.7890625</v>
      </c>
      <c r="E3170">
        <v>71</v>
      </c>
      <c r="F3170">
        <v>103</v>
      </c>
      <c r="J3170" t="str">
        <f t="shared" si="92"/>
        <v>NO</v>
      </c>
    </row>
    <row r="3171" spans="1:10" x14ac:dyDescent="0.25">
      <c r="A3171">
        <v>59.541338209999999</v>
      </c>
      <c r="B3171">
        <v>33039</v>
      </c>
      <c r="C3171">
        <v>6.767578125</v>
      </c>
      <c r="D3171">
        <v>0</v>
      </c>
      <c r="E3171">
        <v>71</v>
      </c>
      <c r="F3171">
        <v>103</v>
      </c>
      <c r="J3171" t="str">
        <f t="shared" si="92"/>
        <v>NO</v>
      </c>
    </row>
    <row r="3172" spans="1:10" x14ac:dyDescent="0.25">
      <c r="A3172">
        <v>59.552339320000002</v>
      </c>
      <c r="B3172">
        <v>33050</v>
      </c>
      <c r="C3172">
        <v>6.591796875</v>
      </c>
      <c r="D3172">
        <v>-17.578125</v>
      </c>
      <c r="E3172">
        <v>71</v>
      </c>
      <c r="F3172">
        <v>103</v>
      </c>
      <c r="J3172" t="str">
        <f t="shared" si="92"/>
        <v>NO</v>
      </c>
    </row>
    <row r="3173" spans="1:10" x14ac:dyDescent="0.25">
      <c r="A3173">
        <v>59.56233907</v>
      </c>
      <c r="B3173">
        <v>33060</v>
      </c>
      <c r="C3173">
        <v>6.50390625</v>
      </c>
      <c r="D3173">
        <v>-7.9900570000000002</v>
      </c>
      <c r="E3173">
        <v>71</v>
      </c>
      <c r="F3173">
        <v>103</v>
      </c>
      <c r="J3173" t="str">
        <f t="shared" si="92"/>
        <v>NO</v>
      </c>
    </row>
    <row r="3174" spans="1:10" x14ac:dyDescent="0.25">
      <c r="A3174">
        <v>59.57333732</v>
      </c>
      <c r="B3174">
        <v>33071</v>
      </c>
      <c r="C3174">
        <v>6.15234375</v>
      </c>
      <c r="D3174">
        <v>-35.15625</v>
      </c>
      <c r="E3174">
        <v>71</v>
      </c>
      <c r="F3174">
        <v>103</v>
      </c>
      <c r="J3174" t="str">
        <f t="shared" si="92"/>
        <v>NO</v>
      </c>
    </row>
    <row r="3175" spans="1:10" x14ac:dyDescent="0.25">
      <c r="A3175">
        <v>59.583398819999999</v>
      </c>
      <c r="B3175">
        <v>33081</v>
      </c>
      <c r="C3175">
        <v>5.888671875</v>
      </c>
      <c r="D3175">
        <v>-23.970171000000001</v>
      </c>
      <c r="E3175">
        <v>71</v>
      </c>
      <c r="F3175">
        <v>103</v>
      </c>
      <c r="J3175" t="str">
        <f t="shared" si="92"/>
        <v>NO</v>
      </c>
    </row>
    <row r="3176" spans="1:10" x14ac:dyDescent="0.25">
      <c r="A3176">
        <v>59.594399690000003</v>
      </c>
      <c r="B3176">
        <v>33092</v>
      </c>
      <c r="C3176">
        <v>5.537109375</v>
      </c>
      <c r="D3176">
        <v>-35.15625</v>
      </c>
      <c r="E3176">
        <v>71</v>
      </c>
      <c r="F3176">
        <v>103</v>
      </c>
      <c r="J3176" t="str">
        <f t="shared" si="92"/>
        <v>NO</v>
      </c>
    </row>
    <row r="3177" spans="1:10" x14ac:dyDescent="0.25">
      <c r="A3177">
        <v>59.604398490000001</v>
      </c>
      <c r="B3177">
        <v>33102</v>
      </c>
      <c r="C3177">
        <v>5.185546875</v>
      </c>
      <c r="D3177">
        <v>-35.15625</v>
      </c>
      <c r="E3177">
        <v>71</v>
      </c>
      <c r="F3177">
        <v>103</v>
      </c>
      <c r="J3177" t="str">
        <f t="shared" si="92"/>
        <v>NO</v>
      </c>
    </row>
    <row r="3178" spans="1:10" x14ac:dyDescent="0.25">
      <c r="A3178">
        <v>59.61439824</v>
      </c>
      <c r="B3178">
        <v>33112</v>
      </c>
      <c r="C3178">
        <v>4.74609375</v>
      </c>
      <c r="D3178">
        <v>-39.9502831</v>
      </c>
      <c r="E3178">
        <v>71</v>
      </c>
      <c r="F3178">
        <v>103</v>
      </c>
      <c r="J3178" t="str">
        <f t="shared" si="92"/>
        <v>NO</v>
      </c>
    </row>
    <row r="3179" spans="1:10" x14ac:dyDescent="0.25">
      <c r="A3179">
        <v>59.625398869999998</v>
      </c>
      <c r="B3179">
        <v>33123</v>
      </c>
      <c r="C3179">
        <v>4.306640625</v>
      </c>
      <c r="D3179">
        <v>-43.9453125</v>
      </c>
      <c r="E3179">
        <v>71</v>
      </c>
      <c r="F3179">
        <v>103</v>
      </c>
      <c r="J3179" t="str">
        <f t="shared" si="92"/>
        <v>NO</v>
      </c>
    </row>
    <row r="3180" spans="1:10" x14ac:dyDescent="0.25">
      <c r="A3180">
        <v>59.635398860000002</v>
      </c>
      <c r="B3180">
        <v>33133</v>
      </c>
      <c r="C3180">
        <v>3.779296875</v>
      </c>
      <c r="D3180">
        <v>-47.9403419</v>
      </c>
      <c r="E3180">
        <v>71</v>
      </c>
      <c r="F3180">
        <v>103</v>
      </c>
      <c r="J3180" t="str">
        <f t="shared" si="92"/>
        <v>NO</v>
      </c>
    </row>
    <row r="3181" spans="1:10" x14ac:dyDescent="0.25">
      <c r="A3181">
        <v>59.646398779999998</v>
      </c>
      <c r="B3181">
        <v>33144</v>
      </c>
      <c r="C3181">
        <v>3.251953125</v>
      </c>
      <c r="D3181">
        <v>-52.734375</v>
      </c>
      <c r="E3181">
        <v>71</v>
      </c>
      <c r="F3181">
        <v>103</v>
      </c>
      <c r="J3181" t="str">
        <f t="shared" si="92"/>
        <v>NO</v>
      </c>
    </row>
    <row r="3182" spans="1:10" x14ac:dyDescent="0.25">
      <c r="A3182">
        <v>59.656408550000002</v>
      </c>
      <c r="B3182">
        <v>33154</v>
      </c>
      <c r="C3182">
        <v>2.724609375</v>
      </c>
      <c r="D3182">
        <v>-47.9403419</v>
      </c>
      <c r="E3182">
        <v>71</v>
      </c>
      <c r="F3182">
        <v>103</v>
      </c>
      <c r="J3182" t="str">
        <f t="shared" si="92"/>
        <v>NO</v>
      </c>
    </row>
    <row r="3183" spans="1:10" x14ac:dyDescent="0.25">
      <c r="A3183">
        <v>59.666409250000001</v>
      </c>
      <c r="B3183">
        <v>33165</v>
      </c>
      <c r="C3183">
        <v>2.109375</v>
      </c>
      <c r="D3183">
        <v>-61.5234375</v>
      </c>
      <c r="E3183">
        <v>71</v>
      </c>
      <c r="F3183">
        <v>103</v>
      </c>
      <c r="J3183" t="str">
        <f t="shared" si="92"/>
        <v>NO</v>
      </c>
    </row>
    <row r="3184" spans="1:10" x14ac:dyDescent="0.25">
      <c r="A3184">
        <v>59.677408929999999</v>
      </c>
      <c r="B3184">
        <v>33175</v>
      </c>
      <c r="C3184">
        <v>1.494140625</v>
      </c>
      <c r="D3184">
        <v>-61.5234375</v>
      </c>
      <c r="E3184">
        <v>71</v>
      </c>
      <c r="F3184">
        <v>103</v>
      </c>
      <c r="J3184" t="str">
        <f t="shared" si="92"/>
        <v>NO</v>
      </c>
    </row>
    <row r="3185" spans="1:10" x14ac:dyDescent="0.25">
      <c r="A3185">
        <v>59.68740845</v>
      </c>
      <c r="B3185">
        <v>33185</v>
      </c>
      <c r="C3185">
        <v>0.87890625</v>
      </c>
      <c r="D3185">
        <v>-55.930396999999999</v>
      </c>
      <c r="E3185">
        <v>71</v>
      </c>
      <c r="F3185">
        <v>103</v>
      </c>
      <c r="J3185" t="str">
        <f t="shared" si="92"/>
        <v>NO</v>
      </c>
    </row>
    <row r="3186" spans="1:10" x14ac:dyDescent="0.25">
      <c r="A3186">
        <v>59.698408370000003</v>
      </c>
      <c r="B3186">
        <v>33196</v>
      </c>
      <c r="C3186">
        <v>0.263671875</v>
      </c>
      <c r="D3186">
        <v>-61.5234375</v>
      </c>
      <c r="E3186">
        <v>71</v>
      </c>
      <c r="F3186">
        <v>103</v>
      </c>
      <c r="J3186" t="str">
        <f t="shared" si="92"/>
        <v>NO</v>
      </c>
    </row>
    <row r="3187" spans="1:10" x14ac:dyDescent="0.25">
      <c r="A3187">
        <v>59.708414079999997</v>
      </c>
      <c r="B3187">
        <v>33206</v>
      </c>
      <c r="C3187">
        <v>-0.3515625</v>
      </c>
      <c r="D3187">
        <v>-55.930396999999999</v>
      </c>
      <c r="E3187">
        <v>71</v>
      </c>
      <c r="F3187">
        <v>103</v>
      </c>
      <c r="J3187" t="str">
        <f t="shared" si="92"/>
        <v>NO</v>
      </c>
    </row>
    <row r="3188" spans="1:10" x14ac:dyDescent="0.25">
      <c r="A3188">
        <v>59.719408510000001</v>
      </c>
      <c r="B3188">
        <v>33217</v>
      </c>
      <c r="C3188">
        <v>-0.966796875</v>
      </c>
      <c r="D3188">
        <v>-61.5234375</v>
      </c>
      <c r="E3188">
        <v>71</v>
      </c>
      <c r="F3188">
        <v>103</v>
      </c>
      <c r="J3188" t="str">
        <f t="shared" si="92"/>
        <v>NO</v>
      </c>
    </row>
    <row r="3189" spans="1:10" x14ac:dyDescent="0.25">
      <c r="A3189">
        <v>59.72941041</v>
      </c>
      <c r="B3189">
        <v>33227</v>
      </c>
      <c r="C3189">
        <v>-1.58203125</v>
      </c>
      <c r="D3189">
        <v>-61.5234375</v>
      </c>
      <c r="E3189">
        <v>71</v>
      </c>
      <c r="F3189">
        <v>103</v>
      </c>
      <c r="J3189" t="str">
        <f t="shared" si="92"/>
        <v>NO</v>
      </c>
    </row>
    <row r="3190" spans="1:10" x14ac:dyDescent="0.25">
      <c r="A3190">
        <v>59.739415409999999</v>
      </c>
      <c r="B3190">
        <v>33237</v>
      </c>
      <c r="C3190">
        <v>-2.197265625</v>
      </c>
      <c r="D3190">
        <v>-55.930396999999999</v>
      </c>
      <c r="E3190">
        <v>71</v>
      </c>
      <c r="F3190">
        <v>103</v>
      </c>
      <c r="J3190" t="str">
        <f t="shared" si="92"/>
        <v>NO</v>
      </c>
    </row>
    <row r="3191" spans="1:10" x14ac:dyDescent="0.25">
      <c r="A3191">
        <v>59.750514269999996</v>
      </c>
      <c r="B3191">
        <v>33248</v>
      </c>
      <c r="C3191">
        <v>-2.8125</v>
      </c>
      <c r="D3191">
        <v>-61.5234375</v>
      </c>
      <c r="E3191">
        <v>71</v>
      </c>
      <c r="F3191">
        <v>103</v>
      </c>
      <c r="J3191" t="str">
        <f t="shared" si="92"/>
        <v>NO</v>
      </c>
    </row>
    <row r="3192" spans="1:10" x14ac:dyDescent="0.25">
      <c r="A3192">
        <v>59.761032100000001</v>
      </c>
      <c r="B3192">
        <v>33258</v>
      </c>
      <c r="C3192">
        <v>-3.33984375</v>
      </c>
      <c r="D3192">
        <v>-47.9403419</v>
      </c>
      <c r="E3192">
        <v>71</v>
      </c>
      <c r="F3192">
        <v>103</v>
      </c>
      <c r="J3192" t="str">
        <f t="shared" si="92"/>
        <v>NO</v>
      </c>
    </row>
    <row r="3193" spans="1:10" x14ac:dyDescent="0.25">
      <c r="A3193">
        <v>59.771033289999998</v>
      </c>
      <c r="B3193">
        <v>33269</v>
      </c>
      <c r="C3193">
        <v>-3.955078125</v>
      </c>
      <c r="D3193">
        <v>-61.5234375</v>
      </c>
      <c r="E3193">
        <v>71</v>
      </c>
      <c r="F3193">
        <v>103</v>
      </c>
      <c r="J3193" t="str">
        <f t="shared" si="92"/>
        <v>NO</v>
      </c>
    </row>
    <row r="3194" spans="1:10" x14ac:dyDescent="0.25">
      <c r="A3194">
        <v>59.781032320000001</v>
      </c>
      <c r="B3194">
        <v>33279</v>
      </c>
      <c r="C3194">
        <v>-4.39453125</v>
      </c>
      <c r="D3194">
        <v>-39.9502831</v>
      </c>
      <c r="E3194">
        <v>71</v>
      </c>
      <c r="F3194">
        <v>103</v>
      </c>
      <c r="J3194" t="str">
        <f t="shared" si="92"/>
        <v>NO</v>
      </c>
    </row>
    <row r="3195" spans="1:10" x14ac:dyDescent="0.25">
      <c r="A3195">
        <v>59.792031999999999</v>
      </c>
      <c r="B3195">
        <v>33290</v>
      </c>
      <c r="C3195">
        <v>-4.921875</v>
      </c>
      <c r="D3195">
        <v>-52.734375</v>
      </c>
      <c r="E3195">
        <v>71</v>
      </c>
      <c r="F3195">
        <v>103</v>
      </c>
      <c r="J3195" t="str">
        <f t="shared" si="92"/>
        <v>NO</v>
      </c>
    </row>
    <row r="3196" spans="1:10" x14ac:dyDescent="0.25">
      <c r="A3196">
        <v>59.802033190000003</v>
      </c>
      <c r="B3196">
        <v>33300</v>
      </c>
      <c r="C3196">
        <v>-5.361328125</v>
      </c>
      <c r="D3196">
        <v>-43.9453125</v>
      </c>
      <c r="E3196">
        <v>71</v>
      </c>
      <c r="F3196">
        <v>103</v>
      </c>
      <c r="J3196" t="str">
        <f t="shared" si="92"/>
        <v>NO</v>
      </c>
    </row>
    <row r="3197" spans="1:10" x14ac:dyDescent="0.25">
      <c r="A3197">
        <v>59.813035489999997</v>
      </c>
      <c r="B3197">
        <v>33310</v>
      </c>
      <c r="C3197">
        <v>-5.712890625</v>
      </c>
      <c r="D3197">
        <v>-31.960228000000001</v>
      </c>
      <c r="E3197">
        <v>71</v>
      </c>
      <c r="F3197">
        <v>103</v>
      </c>
      <c r="J3197" t="str">
        <f t="shared" si="92"/>
        <v>NO</v>
      </c>
    </row>
    <row r="3198" spans="1:10" x14ac:dyDescent="0.25">
      <c r="A3198">
        <v>59.823032140000002</v>
      </c>
      <c r="B3198">
        <v>33321</v>
      </c>
      <c r="C3198">
        <v>-6.064453125</v>
      </c>
      <c r="D3198">
        <v>-35.15625</v>
      </c>
      <c r="E3198">
        <v>71</v>
      </c>
      <c r="F3198">
        <v>103</v>
      </c>
      <c r="J3198" t="str">
        <f t="shared" si="92"/>
        <v>NO</v>
      </c>
    </row>
    <row r="3199" spans="1:10" x14ac:dyDescent="0.25">
      <c r="A3199">
        <v>59.83403277</v>
      </c>
      <c r="B3199">
        <v>33331</v>
      </c>
      <c r="C3199">
        <v>-6.416015625</v>
      </c>
      <c r="D3199">
        <v>-31.960228000000001</v>
      </c>
      <c r="E3199">
        <v>71</v>
      </c>
      <c r="F3199">
        <v>103</v>
      </c>
      <c r="J3199" t="str">
        <f t="shared" si="92"/>
        <v>NO</v>
      </c>
    </row>
    <row r="3200" spans="1:10" x14ac:dyDescent="0.25">
      <c r="A3200">
        <v>59.844033959999997</v>
      </c>
      <c r="B3200">
        <v>33342</v>
      </c>
      <c r="C3200">
        <v>-6.591796875</v>
      </c>
      <c r="D3200">
        <v>-17.578125</v>
      </c>
      <c r="E3200">
        <v>71</v>
      </c>
      <c r="F3200">
        <v>103</v>
      </c>
      <c r="J3200" t="str">
        <f t="shared" si="92"/>
        <v>NO</v>
      </c>
    </row>
    <row r="3201" spans="1:10" x14ac:dyDescent="0.25">
      <c r="A3201">
        <v>59.854033469999997</v>
      </c>
      <c r="B3201">
        <v>33352</v>
      </c>
      <c r="C3201">
        <v>-6.85546875</v>
      </c>
      <c r="D3201">
        <v>-23.970171000000001</v>
      </c>
      <c r="E3201">
        <v>71</v>
      </c>
      <c r="F3201">
        <v>103</v>
      </c>
      <c r="J3201" t="str">
        <f t="shared" si="92"/>
        <v>NO</v>
      </c>
    </row>
    <row r="3202" spans="1:10" x14ac:dyDescent="0.25">
      <c r="A3202">
        <v>59.865033390000001</v>
      </c>
      <c r="B3202">
        <v>33363</v>
      </c>
      <c r="C3202">
        <v>-6.943359375</v>
      </c>
      <c r="D3202">
        <v>-8.7890625</v>
      </c>
      <c r="E3202">
        <v>71</v>
      </c>
      <c r="F3202">
        <v>103</v>
      </c>
      <c r="J3202" t="str">
        <f t="shared" si="92"/>
        <v>NO</v>
      </c>
    </row>
    <row r="3203" spans="1:10" x14ac:dyDescent="0.25">
      <c r="A3203">
        <v>59.875033379999998</v>
      </c>
      <c r="B3203">
        <v>33373</v>
      </c>
      <c r="C3203">
        <v>-7.03125</v>
      </c>
      <c r="D3203">
        <v>-8.7890625</v>
      </c>
      <c r="E3203">
        <v>71</v>
      </c>
      <c r="F3203">
        <v>103</v>
      </c>
      <c r="J3203" t="str">
        <f t="shared" si="92"/>
        <v>NO</v>
      </c>
    </row>
    <row r="3204" spans="1:10" x14ac:dyDescent="0.25">
      <c r="A3204">
        <v>59.886033060000003</v>
      </c>
      <c r="B3204">
        <v>33383</v>
      </c>
      <c r="C3204">
        <v>-7.03125</v>
      </c>
      <c r="D3204">
        <v>0</v>
      </c>
      <c r="E3204">
        <v>71</v>
      </c>
      <c r="F3204">
        <v>103</v>
      </c>
      <c r="J3204" t="str">
        <f t="shared" si="92"/>
        <v>NO</v>
      </c>
    </row>
    <row r="3205" spans="1:10" x14ac:dyDescent="0.25">
      <c r="A3205">
        <v>59.896033289999998</v>
      </c>
      <c r="B3205">
        <v>33394</v>
      </c>
      <c r="C3205">
        <v>-6.943359375</v>
      </c>
      <c r="D3205">
        <v>8.7890625</v>
      </c>
      <c r="E3205">
        <v>71</v>
      </c>
      <c r="F3205">
        <v>103</v>
      </c>
      <c r="J3205" t="str">
        <f t="shared" si="92"/>
        <v>NO</v>
      </c>
    </row>
    <row r="3206" spans="1:10" x14ac:dyDescent="0.25">
      <c r="A3206">
        <v>59.90703225</v>
      </c>
      <c r="B3206">
        <v>33404</v>
      </c>
      <c r="C3206">
        <v>-6.943359375</v>
      </c>
      <c r="D3206">
        <v>0</v>
      </c>
      <c r="E3206">
        <v>71</v>
      </c>
      <c r="F3206">
        <v>103</v>
      </c>
      <c r="J3206" t="str">
        <f t="shared" ref="J3206:J3269" si="93">IF(AND(C3207=MIN(C3203:C3211), _xlfn.STDEV.P(C3203:C3211)&gt;$K$6),"YES","NO")</f>
        <v>NO</v>
      </c>
    </row>
    <row r="3207" spans="1:10" x14ac:dyDescent="0.25">
      <c r="A3207">
        <v>59.91708732</v>
      </c>
      <c r="B3207">
        <v>33415</v>
      </c>
      <c r="C3207">
        <v>-6.767578125</v>
      </c>
      <c r="D3207">
        <v>17.578125</v>
      </c>
      <c r="E3207">
        <v>71</v>
      </c>
      <c r="F3207">
        <v>103</v>
      </c>
      <c r="J3207" t="str">
        <f t="shared" si="93"/>
        <v>NO</v>
      </c>
    </row>
    <row r="3208" spans="1:10" x14ac:dyDescent="0.25">
      <c r="A3208">
        <v>59.927084919999999</v>
      </c>
      <c r="B3208">
        <v>33425</v>
      </c>
      <c r="C3208">
        <v>-6.50390625</v>
      </c>
      <c r="D3208">
        <v>23.970171000000001</v>
      </c>
      <c r="E3208">
        <v>71</v>
      </c>
      <c r="F3208">
        <v>103</v>
      </c>
      <c r="J3208" t="str">
        <f t="shared" si="93"/>
        <v>NO</v>
      </c>
    </row>
    <row r="3209" spans="1:10" x14ac:dyDescent="0.25">
      <c r="A3209">
        <v>59.938086990000002</v>
      </c>
      <c r="B3209">
        <v>33436</v>
      </c>
      <c r="C3209">
        <v>-6.240234375</v>
      </c>
      <c r="D3209">
        <v>26.3671875</v>
      </c>
      <c r="E3209">
        <v>71</v>
      </c>
      <c r="F3209">
        <v>103</v>
      </c>
      <c r="J3209" t="str">
        <f t="shared" si="93"/>
        <v>NO</v>
      </c>
    </row>
    <row r="3210" spans="1:10" x14ac:dyDescent="0.25">
      <c r="A3210">
        <v>59.948083879999999</v>
      </c>
      <c r="B3210">
        <v>33446</v>
      </c>
      <c r="C3210">
        <v>-5.9765625</v>
      </c>
      <c r="D3210">
        <v>26.3671875</v>
      </c>
      <c r="E3210">
        <v>71</v>
      </c>
      <c r="F3210">
        <v>103</v>
      </c>
      <c r="J3210" t="str">
        <f t="shared" si="93"/>
        <v>NO</v>
      </c>
    </row>
    <row r="3211" spans="1:10" x14ac:dyDescent="0.25">
      <c r="A3211">
        <v>59.959088090000002</v>
      </c>
      <c r="B3211">
        <v>33456</v>
      </c>
      <c r="C3211">
        <v>-5.625</v>
      </c>
      <c r="D3211">
        <v>31.960228000000001</v>
      </c>
      <c r="E3211">
        <v>71</v>
      </c>
      <c r="F3211">
        <v>103</v>
      </c>
      <c r="J3211" t="str">
        <f t="shared" si="93"/>
        <v>NO</v>
      </c>
    </row>
    <row r="3212" spans="1:10" x14ac:dyDescent="0.25">
      <c r="A3212">
        <v>59.969084979999998</v>
      </c>
      <c r="B3212">
        <v>33467</v>
      </c>
      <c r="C3212">
        <v>-5.185546875</v>
      </c>
      <c r="D3212">
        <v>43.9453125</v>
      </c>
      <c r="E3212">
        <v>71</v>
      </c>
      <c r="F3212">
        <v>103</v>
      </c>
      <c r="J3212" t="str">
        <f t="shared" si="93"/>
        <v>NO</v>
      </c>
    </row>
    <row r="3213" spans="1:10" x14ac:dyDescent="0.25">
      <c r="A3213">
        <v>59.97908425</v>
      </c>
      <c r="B3213">
        <v>33477</v>
      </c>
      <c r="C3213">
        <v>-4.74609375</v>
      </c>
      <c r="D3213">
        <v>39.9502831</v>
      </c>
      <c r="E3213">
        <v>71</v>
      </c>
      <c r="F3213">
        <v>103</v>
      </c>
      <c r="J3213" t="str">
        <f t="shared" si="93"/>
        <v>NO</v>
      </c>
    </row>
    <row r="3214" spans="1:10" x14ac:dyDescent="0.25">
      <c r="A3214">
        <v>59.990087989999999</v>
      </c>
      <c r="B3214">
        <v>33488</v>
      </c>
      <c r="C3214">
        <v>-4.306640625</v>
      </c>
      <c r="D3214">
        <v>43.9453125</v>
      </c>
      <c r="E3214">
        <v>71</v>
      </c>
      <c r="F3214">
        <v>103</v>
      </c>
      <c r="J3214" t="str">
        <f t="shared" si="93"/>
        <v>NO</v>
      </c>
    </row>
    <row r="3215" spans="1:10" x14ac:dyDescent="0.25">
      <c r="A3215">
        <v>60.000085589999998</v>
      </c>
      <c r="B3215">
        <v>33498</v>
      </c>
      <c r="C3215">
        <v>-3.779296875</v>
      </c>
      <c r="D3215">
        <v>47.9403419</v>
      </c>
      <c r="E3215">
        <v>71</v>
      </c>
      <c r="F3215">
        <v>103</v>
      </c>
      <c r="J3215" t="str">
        <f t="shared" si="93"/>
        <v>NO</v>
      </c>
    </row>
    <row r="3216" spans="1:10" x14ac:dyDescent="0.25">
      <c r="A3216">
        <v>60.011086460000001</v>
      </c>
      <c r="B3216">
        <v>33509</v>
      </c>
      <c r="C3216">
        <v>-3.251953125</v>
      </c>
      <c r="D3216">
        <v>52.734375</v>
      </c>
      <c r="E3216">
        <v>71</v>
      </c>
      <c r="F3216">
        <v>103</v>
      </c>
      <c r="J3216" t="str">
        <f t="shared" si="93"/>
        <v>NO</v>
      </c>
    </row>
    <row r="3217" spans="1:10" x14ac:dyDescent="0.25">
      <c r="A3217">
        <v>60.021084549999998</v>
      </c>
      <c r="B3217">
        <v>33519</v>
      </c>
      <c r="C3217">
        <v>-2.63671875</v>
      </c>
      <c r="D3217">
        <v>61.5234375</v>
      </c>
      <c r="E3217">
        <v>71</v>
      </c>
      <c r="F3217">
        <v>103</v>
      </c>
      <c r="J3217" t="str">
        <f t="shared" si="93"/>
        <v>NO</v>
      </c>
    </row>
    <row r="3218" spans="1:10" x14ac:dyDescent="0.25">
      <c r="A3218">
        <v>60.032087560000001</v>
      </c>
      <c r="B3218">
        <v>33529</v>
      </c>
      <c r="C3218">
        <v>-2.021484375</v>
      </c>
      <c r="D3218">
        <v>55.930396999999999</v>
      </c>
      <c r="E3218">
        <v>71</v>
      </c>
      <c r="F3218">
        <v>103</v>
      </c>
      <c r="J3218" t="str">
        <f t="shared" si="93"/>
        <v>NO</v>
      </c>
    </row>
    <row r="3219" spans="1:10" x14ac:dyDescent="0.25">
      <c r="A3219">
        <v>60.042085890000003</v>
      </c>
      <c r="B3219">
        <v>33540</v>
      </c>
      <c r="C3219">
        <v>-1.40625</v>
      </c>
      <c r="D3219">
        <v>61.5234375</v>
      </c>
      <c r="E3219">
        <v>71</v>
      </c>
      <c r="F3219">
        <v>103</v>
      </c>
      <c r="J3219" t="str">
        <f t="shared" si="93"/>
        <v>NO</v>
      </c>
    </row>
    <row r="3220" spans="1:10" x14ac:dyDescent="0.25">
      <c r="A3220">
        <v>60.052085159999997</v>
      </c>
      <c r="B3220">
        <v>33550</v>
      </c>
      <c r="C3220">
        <v>-0.791015625</v>
      </c>
      <c r="D3220">
        <v>55.930396999999999</v>
      </c>
      <c r="E3220">
        <v>71</v>
      </c>
      <c r="F3220">
        <v>103</v>
      </c>
      <c r="J3220" t="str">
        <f t="shared" si="93"/>
        <v>NO</v>
      </c>
    </row>
    <row r="3221" spans="1:10" x14ac:dyDescent="0.25">
      <c r="A3221">
        <v>60.06308722</v>
      </c>
      <c r="B3221">
        <v>33561</v>
      </c>
      <c r="C3221">
        <v>-0.17578125</v>
      </c>
      <c r="D3221">
        <v>61.5234375</v>
      </c>
      <c r="E3221">
        <v>71</v>
      </c>
      <c r="F3221">
        <v>103</v>
      </c>
      <c r="J3221" t="str">
        <f t="shared" si="93"/>
        <v>NO</v>
      </c>
    </row>
    <row r="3222" spans="1:10" x14ac:dyDescent="0.25">
      <c r="A3222">
        <v>60.073086500000002</v>
      </c>
      <c r="B3222">
        <v>33571</v>
      </c>
      <c r="C3222">
        <v>0.439453125</v>
      </c>
      <c r="D3222">
        <v>55.930396999999999</v>
      </c>
      <c r="E3222">
        <v>71</v>
      </c>
      <c r="F3222">
        <v>103</v>
      </c>
      <c r="J3222" t="str">
        <f t="shared" si="93"/>
        <v>NO</v>
      </c>
    </row>
    <row r="3223" spans="1:10" x14ac:dyDescent="0.25">
      <c r="A3223">
        <v>60.084084269999998</v>
      </c>
      <c r="B3223">
        <v>33582</v>
      </c>
      <c r="C3223">
        <v>1.0546875</v>
      </c>
      <c r="D3223">
        <v>61.5234375</v>
      </c>
      <c r="E3223">
        <v>71</v>
      </c>
      <c r="F3223">
        <v>103</v>
      </c>
      <c r="J3223" t="str">
        <f t="shared" si="93"/>
        <v>NO</v>
      </c>
    </row>
    <row r="3224" spans="1:10" x14ac:dyDescent="0.25">
      <c r="A3224">
        <v>60.094084260000002</v>
      </c>
      <c r="B3224">
        <v>33592</v>
      </c>
      <c r="C3224">
        <v>1.669921875</v>
      </c>
      <c r="D3224">
        <v>61.5234375</v>
      </c>
      <c r="E3224">
        <v>71</v>
      </c>
      <c r="F3224">
        <v>103</v>
      </c>
      <c r="J3224" t="str">
        <f t="shared" si="93"/>
        <v>NO</v>
      </c>
    </row>
    <row r="3225" spans="1:10" x14ac:dyDescent="0.25">
      <c r="A3225">
        <v>60.105084900000001</v>
      </c>
      <c r="B3225">
        <v>33602</v>
      </c>
      <c r="C3225">
        <v>2.28515625</v>
      </c>
      <c r="D3225">
        <v>55.930396999999999</v>
      </c>
      <c r="E3225">
        <v>71</v>
      </c>
      <c r="F3225">
        <v>103</v>
      </c>
      <c r="J3225" t="str">
        <f t="shared" si="93"/>
        <v>NO</v>
      </c>
    </row>
    <row r="3226" spans="1:10" x14ac:dyDescent="0.25">
      <c r="A3226">
        <v>60.115088460000003</v>
      </c>
      <c r="B3226">
        <v>33613</v>
      </c>
      <c r="C3226">
        <v>2.8125</v>
      </c>
      <c r="D3226">
        <v>52.734375</v>
      </c>
      <c r="E3226">
        <v>71</v>
      </c>
      <c r="F3226">
        <v>103</v>
      </c>
      <c r="J3226" t="str">
        <f t="shared" si="93"/>
        <v>NO</v>
      </c>
    </row>
    <row r="3227" spans="1:10" x14ac:dyDescent="0.25">
      <c r="A3227">
        <v>60.125086549999999</v>
      </c>
      <c r="B3227">
        <v>33623</v>
      </c>
      <c r="C3227">
        <v>3.33984375</v>
      </c>
      <c r="D3227">
        <v>47.9403419</v>
      </c>
      <c r="E3227">
        <v>71</v>
      </c>
      <c r="F3227">
        <v>103</v>
      </c>
      <c r="J3227" t="str">
        <f t="shared" si="93"/>
        <v>NO</v>
      </c>
    </row>
    <row r="3228" spans="1:10" x14ac:dyDescent="0.25">
      <c r="A3228">
        <v>60.136098150000002</v>
      </c>
      <c r="B3228">
        <v>33634</v>
      </c>
      <c r="C3228">
        <v>3.8671875</v>
      </c>
      <c r="D3228">
        <v>52.734375</v>
      </c>
      <c r="E3228">
        <v>71</v>
      </c>
      <c r="F3228">
        <v>103</v>
      </c>
      <c r="J3228" t="str">
        <f t="shared" si="93"/>
        <v>NO</v>
      </c>
    </row>
    <row r="3229" spans="1:10" x14ac:dyDescent="0.25">
      <c r="A3229">
        <v>60.146437169999999</v>
      </c>
      <c r="B3229">
        <v>33644</v>
      </c>
      <c r="C3229">
        <v>4.39453125</v>
      </c>
      <c r="D3229">
        <v>47.9403419</v>
      </c>
      <c r="E3229">
        <v>71</v>
      </c>
      <c r="F3229">
        <v>103</v>
      </c>
      <c r="J3229" t="str">
        <f t="shared" si="93"/>
        <v>NO</v>
      </c>
    </row>
    <row r="3230" spans="1:10" x14ac:dyDescent="0.25">
      <c r="A3230">
        <v>60.157437799999997</v>
      </c>
      <c r="B3230">
        <v>33655</v>
      </c>
      <c r="C3230">
        <v>4.833984375</v>
      </c>
      <c r="D3230">
        <v>43.9453125</v>
      </c>
      <c r="E3230">
        <v>71</v>
      </c>
      <c r="F3230">
        <v>103</v>
      </c>
      <c r="J3230" t="str">
        <f t="shared" si="93"/>
        <v>NO</v>
      </c>
    </row>
    <row r="3231" spans="1:10" x14ac:dyDescent="0.25">
      <c r="A3231">
        <v>60.167436600000002</v>
      </c>
      <c r="B3231">
        <v>33665</v>
      </c>
      <c r="C3231">
        <v>5.185546875</v>
      </c>
      <c r="D3231">
        <v>35.15625</v>
      </c>
      <c r="E3231">
        <v>71</v>
      </c>
      <c r="F3231">
        <v>103</v>
      </c>
      <c r="J3231" t="str">
        <f t="shared" si="93"/>
        <v>NO</v>
      </c>
    </row>
    <row r="3232" spans="1:10" x14ac:dyDescent="0.25">
      <c r="A3232">
        <v>60.177444700000002</v>
      </c>
      <c r="B3232">
        <v>33675</v>
      </c>
      <c r="C3232">
        <v>5.537109375</v>
      </c>
      <c r="D3232">
        <v>31.960228000000001</v>
      </c>
      <c r="E3232">
        <v>71</v>
      </c>
      <c r="F3232">
        <v>103</v>
      </c>
      <c r="J3232" t="str">
        <f t="shared" si="93"/>
        <v>NO</v>
      </c>
    </row>
    <row r="3233" spans="1:10" x14ac:dyDescent="0.25">
      <c r="A3233">
        <v>60.188442950000002</v>
      </c>
      <c r="B3233">
        <v>33686</v>
      </c>
      <c r="C3233">
        <v>5.888671875</v>
      </c>
      <c r="D3233">
        <v>35.15625</v>
      </c>
      <c r="E3233">
        <v>71</v>
      </c>
      <c r="F3233">
        <v>103</v>
      </c>
      <c r="J3233" t="str">
        <f t="shared" si="93"/>
        <v>NO</v>
      </c>
    </row>
    <row r="3234" spans="1:10" x14ac:dyDescent="0.25">
      <c r="A3234">
        <v>60.198444840000001</v>
      </c>
      <c r="B3234">
        <v>33696</v>
      </c>
      <c r="C3234">
        <v>6.15234375</v>
      </c>
      <c r="D3234">
        <v>23.970171000000001</v>
      </c>
      <c r="E3234">
        <v>71</v>
      </c>
      <c r="F3234">
        <v>103</v>
      </c>
      <c r="J3234" t="str">
        <f t="shared" si="93"/>
        <v>NO</v>
      </c>
    </row>
    <row r="3235" spans="1:10" x14ac:dyDescent="0.25">
      <c r="A3235">
        <v>60.20844245</v>
      </c>
      <c r="B3235">
        <v>33707</v>
      </c>
      <c r="C3235">
        <v>6.416015625</v>
      </c>
      <c r="D3235">
        <v>26.3671875</v>
      </c>
      <c r="E3235">
        <v>71</v>
      </c>
      <c r="F3235">
        <v>103</v>
      </c>
      <c r="J3235" t="str">
        <f t="shared" si="93"/>
        <v>NO</v>
      </c>
    </row>
    <row r="3236" spans="1:10" x14ac:dyDescent="0.25">
      <c r="A3236">
        <v>60.219446660000003</v>
      </c>
      <c r="B3236">
        <v>33717</v>
      </c>
      <c r="C3236">
        <v>6.591796875</v>
      </c>
      <c r="D3236">
        <v>15.980114</v>
      </c>
      <c r="E3236">
        <v>71</v>
      </c>
      <c r="F3236">
        <v>103</v>
      </c>
      <c r="J3236" t="str">
        <f t="shared" si="93"/>
        <v>NO</v>
      </c>
    </row>
    <row r="3237" spans="1:10" x14ac:dyDescent="0.25">
      <c r="A3237">
        <v>60.230444910000003</v>
      </c>
      <c r="B3237">
        <v>33728</v>
      </c>
      <c r="C3237">
        <v>6.6796875</v>
      </c>
      <c r="D3237">
        <v>8.7890625</v>
      </c>
      <c r="E3237">
        <v>71</v>
      </c>
      <c r="F3237">
        <v>103</v>
      </c>
      <c r="J3237" t="str">
        <f t="shared" si="93"/>
        <v>NO</v>
      </c>
    </row>
    <row r="3238" spans="1:10" x14ac:dyDescent="0.25">
      <c r="A3238">
        <v>60.240446329999997</v>
      </c>
      <c r="B3238">
        <v>33738</v>
      </c>
      <c r="C3238">
        <v>6.6796875</v>
      </c>
      <c r="D3238">
        <v>0</v>
      </c>
      <c r="E3238">
        <v>71</v>
      </c>
      <c r="F3238">
        <v>103</v>
      </c>
      <c r="J3238" t="str">
        <f t="shared" si="93"/>
        <v>NO</v>
      </c>
    </row>
    <row r="3239" spans="1:10" x14ac:dyDescent="0.25">
      <c r="A3239">
        <v>60.250443699999998</v>
      </c>
      <c r="B3239">
        <v>33748</v>
      </c>
      <c r="C3239">
        <v>6.6796875</v>
      </c>
      <c r="D3239">
        <v>0</v>
      </c>
      <c r="E3239">
        <v>71</v>
      </c>
      <c r="F3239">
        <v>103</v>
      </c>
      <c r="J3239" t="str">
        <f t="shared" si="93"/>
        <v>NO</v>
      </c>
    </row>
    <row r="3240" spans="1:10" x14ac:dyDescent="0.25">
      <c r="A3240">
        <v>60.26144481</v>
      </c>
      <c r="B3240">
        <v>33759</v>
      </c>
      <c r="C3240">
        <v>6.6796875</v>
      </c>
      <c r="D3240">
        <v>0</v>
      </c>
      <c r="E3240">
        <v>71</v>
      </c>
      <c r="F3240">
        <v>103</v>
      </c>
      <c r="J3240" t="str">
        <f t="shared" si="93"/>
        <v>NO</v>
      </c>
    </row>
    <row r="3241" spans="1:10" x14ac:dyDescent="0.25">
      <c r="A3241">
        <v>60.27144217</v>
      </c>
      <c r="B3241">
        <v>33769</v>
      </c>
      <c r="C3241">
        <v>6.591796875</v>
      </c>
      <c r="D3241">
        <v>-7.9900570000000002</v>
      </c>
      <c r="E3241">
        <v>71</v>
      </c>
      <c r="F3241">
        <v>103</v>
      </c>
      <c r="J3241" t="str">
        <f t="shared" si="93"/>
        <v>NO</v>
      </c>
    </row>
    <row r="3242" spans="1:10" x14ac:dyDescent="0.25">
      <c r="A3242">
        <v>60.28144288</v>
      </c>
      <c r="B3242">
        <v>33780</v>
      </c>
      <c r="C3242">
        <v>6.416015625</v>
      </c>
      <c r="D3242">
        <v>-17.578125</v>
      </c>
      <c r="E3242">
        <v>71</v>
      </c>
      <c r="F3242">
        <v>103</v>
      </c>
      <c r="J3242" t="str">
        <f t="shared" si="93"/>
        <v>NO</v>
      </c>
    </row>
    <row r="3243" spans="1:10" x14ac:dyDescent="0.25">
      <c r="A3243">
        <v>60.292160029999998</v>
      </c>
      <c r="B3243">
        <v>33790</v>
      </c>
      <c r="C3243">
        <v>6.15234375</v>
      </c>
      <c r="D3243">
        <v>-26.3671875</v>
      </c>
      <c r="E3243">
        <v>71</v>
      </c>
      <c r="F3243">
        <v>103</v>
      </c>
      <c r="J3243" t="str">
        <f t="shared" si="93"/>
        <v>NO</v>
      </c>
    </row>
    <row r="3244" spans="1:10" x14ac:dyDescent="0.25">
      <c r="A3244">
        <v>60.303169250000003</v>
      </c>
      <c r="B3244">
        <v>33800</v>
      </c>
      <c r="C3244">
        <v>5.888671875</v>
      </c>
      <c r="D3244">
        <v>-23.970171000000001</v>
      </c>
      <c r="E3244">
        <v>71</v>
      </c>
      <c r="F3244">
        <v>103</v>
      </c>
      <c r="J3244" t="str">
        <f t="shared" si="93"/>
        <v>NO</v>
      </c>
    </row>
    <row r="3245" spans="1:10" x14ac:dyDescent="0.25">
      <c r="A3245">
        <v>60.312794689999997</v>
      </c>
      <c r="B3245">
        <v>33811</v>
      </c>
      <c r="C3245">
        <v>5.537109375</v>
      </c>
      <c r="D3245">
        <v>-35.15625</v>
      </c>
      <c r="E3245">
        <v>71</v>
      </c>
      <c r="F3245">
        <v>103</v>
      </c>
      <c r="J3245" t="str">
        <f t="shared" si="93"/>
        <v>NO</v>
      </c>
    </row>
    <row r="3246" spans="1:10" x14ac:dyDescent="0.25">
      <c r="A3246">
        <v>60.323797460000002</v>
      </c>
      <c r="B3246">
        <v>33821</v>
      </c>
      <c r="C3246">
        <v>5.2734375</v>
      </c>
      <c r="D3246">
        <v>-23.970171000000001</v>
      </c>
      <c r="E3246">
        <v>71</v>
      </c>
      <c r="F3246">
        <v>103</v>
      </c>
      <c r="J3246" t="str">
        <f t="shared" si="93"/>
        <v>NO</v>
      </c>
    </row>
    <row r="3247" spans="1:10" x14ac:dyDescent="0.25">
      <c r="A3247">
        <v>60.333796980000002</v>
      </c>
      <c r="B3247">
        <v>33832</v>
      </c>
      <c r="C3247">
        <v>4.833984375</v>
      </c>
      <c r="D3247">
        <v>-43.9453125</v>
      </c>
      <c r="E3247">
        <v>71</v>
      </c>
      <c r="F3247">
        <v>103</v>
      </c>
      <c r="J3247" t="str">
        <f t="shared" si="93"/>
        <v>NO</v>
      </c>
    </row>
    <row r="3248" spans="1:10" x14ac:dyDescent="0.25">
      <c r="A3248">
        <v>60.344795470000001</v>
      </c>
      <c r="B3248">
        <v>33842</v>
      </c>
      <c r="C3248">
        <v>4.39453125</v>
      </c>
      <c r="D3248">
        <v>-39.9502831</v>
      </c>
      <c r="E3248">
        <v>71</v>
      </c>
      <c r="F3248">
        <v>103</v>
      </c>
      <c r="J3248" t="str">
        <f t="shared" si="93"/>
        <v>NO</v>
      </c>
    </row>
    <row r="3249" spans="1:10" x14ac:dyDescent="0.25">
      <c r="A3249">
        <v>60.354794030000001</v>
      </c>
      <c r="B3249">
        <v>33853</v>
      </c>
      <c r="C3249">
        <v>3.8671875</v>
      </c>
      <c r="D3249">
        <v>-52.734375</v>
      </c>
      <c r="E3249">
        <v>71</v>
      </c>
      <c r="F3249">
        <v>103</v>
      </c>
      <c r="J3249" t="str">
        <f t="shared" si="93"/>
        <v>NO</v>
      </c>
    </row>
    <row r="3250" spans="1:10" x14ac:dyDescent="0.25">
      <c r="A3250">
        <v>60.364797350000003</v>
      </c>
      <c r="B3250">
        <v>33863</v>
      </c>
      <c r="C3250">
        <v>3.33984375</v>
      </c>
      <c r="D3250">
        <v>-52.734375</v>
      </c>
      <c r="E3250">
        <v>71</v>
      </c>
      <c r="F3250">
        <v>103</v>
      </c>
      <c r="J3250" t="str">
        <f t="shared" si="93"/>
        <v>NO</v>
      </c>
    </row>
    <row r="3251" spans="1:10" x14ac:dyDescent="0.25">
      <c r="A3251">
        <v>60.375796080000001</v>
      </c>
      <c r="B3251">
        <v>33873</v>
      </c>
      <c r="C3251">
        <v>2.8125</v>
      </c>
      <c r="D3251">
        <v>-47.9403419</v>
      </c>
      <c r="E3251">
        <v>71</v>
      </c>
      <c r="F3251">
        <v>103</v>
      </c>
      <c r="J3251" t="str">
        <f t="shared" si="93"/>
        <v>NO</v>
      </c>
    </row>
    <row r="3252" spans="1:10" x14ac:dyDescent="0.25">
      <c r="A3252">
        <v>60.385794879999999</v>
      </c>
      <c r="B3252">
        <v>33884</v>
      </c>
      <c r="C3252">
        <v>2.28515625</v>
      </c>
      <c r="D3252">
        <v>-52.734375</v>
      </c>
      <c r="E3252">
        <v>71</v>
      </c>
      <c r="F3252">
        <v>103</v>
      </c>
      <c r="J3252" t="str">
        <f t="shared" si="93"/>
        <v>NO</v>
      </c>
    </row>
    <row r="3253" spans="1:10" x14ac:dyDescent="0.25">
      <c r="A3253">
        <v>60.396795990000001</v>
      </c>
      <c r="B3253">
        <v>33894</v>
      </c>
      <c r="C3253">
        <v>1.669921875</v>
      </c>
      <c r="D3253">
        <v>-55.930396999999999</v>
      </c>
      <c r="E3253">
        <v>71</v>
      </c>
      <c r="F3253">
        <v>103</v>
      </c>
      <c r="J3253" t="str">
        <f t="shared" si="93"/>
        <v>NO</v>
      </c>
    </row>
    <row r="3254" spans="1:10" x14ac:dyDescent="0.25">
      <c r="A3254">
        <v>60.40679669</v>
      </c>
      <c r="B3254">
        <v>33905</v>
      </c>
      <c r="C3254">
        <v>1.0546875</v>
      </c>
      <c r="D3254">
        <v>-61.5234375</v>
      </c>
      <c r="E3254">
        <v>71</v>
      </c>
      <c r="F3254">
        <v>103</v>
      </c>
      <c r="J3254" t="str">
        <f t="shared" si="93"/>
        <v>NO</v>
      </c>
    </row>
    <row r="3255" spans="1:10" x14ac:dyDescent="0.25">
      <c r="A3255">
        <v>60.417319540000001</v>
      </c>
      <c r="B3255">
        <v>33915</v>
      </c>
      <c r="C3255">
        <v>0.439453125</v>
      </c>
      <c r="D3255">
        <v>-55.930396999999999</v>
      </c>
      <c r="E3255">
        <v>71</v>
      </c>
      <c r="F3255">
        <v>103</v>
      </c>
      <c r="J3255" t="str">
        <f t="shared" si="93"/>
        <v>NO</v>
      </c>
    </row>
    <row r="3256" spans="1:10" x14ac:dyDescent="0.25">
      <c r="A3256">
        <v>60.428320409999998</v>
      </c>
      <c r="B3256">
        <v>33926</v>
      </c>
      <c r="C3256">
        <v>-0.17578125</v>
      </c>
      <c r="D3256">
        <v>-61.5234375</v>
      </c>
      <c r="E3256">
        <v>71</v>
      </c>
      <c r="F3256">
        <v>103</v>
      </c>
      <c r="J3256" t="str">
        <f t="shared" si="93"/>
        <v>NO</v>
      </c>
    </row>
    <row r="3257" spans="1:10" x14ac:dyDescent="0.25">
      <c r="A3257">
        <v>60.438319919999998</v>
      </c>
      <c r="B3257">
        <v>33936</v>
      </c>
      <c r="C3257">
        <v>-0.791015625</v>
      </c>
      <c r="D3257">
        <v>-61.5234375</v>
      </c>
      <c r="E3257">
        <v>71</v>
      </c>
      <c r="F3257">
        <v>103</v>
      </c>
      <c r="J3257" t="str">
        <f t="shared" si="93"/>
        <v>NO</v>
      </c>
    </row>
    <row r="3258" spans="1:10" x14ac:dyDescent="0.25">
      <c r="A3258">
        <v>60.448318720000003</v>
      </c>
      <c r="B3258">
        <v>33946</v>
      </c>
      <c r="C3258">
        <v>-1.40625</v>
      </c>
      <c r="D3258">
        <v>-55.930396999999999</v>
      </c>
      <c r="E3258">
        <v>71</v>
      </c>
      <c r="F3258">
        <v>103</v>
      </c>
      <c r="J3258" t="str">
        <f t="shared" si="93"/>
        <v>NO</v>
      </c>
    </row>
    <row r="3259" spans="1:10" x14ac:dyDescent="0.25">
      <c r="A3259">
        <v>60.459319829999998</v>
      </c>
      <c r="B3259">
        <v>33957</v>
      </c>
      <c r="C3259">
        <v>-2.021484375</v>
      </c>
      <c r="D3259">
        <v>-61.5234375</v>
      </c>
      <c r="E3259">
        <v>71</v>
      </c>
      <c r="F3259">
        <v>103</v>
      </c>
      <c r="J3259" t="str">
        <f t="shared" si="93"/>
        <v>NO</v>
      </c>
    </row>
    <row r="3260" spans="1:10" x14ac:dyDescent="0.25">
      <c r="A3260">
        <v>60.469317910000001</v>
      </c>
      <c r="B3260">
        <v>33967</v>
      </c>
      <c r="C3260">
        <v>-2.548828125</v>
      </c>
      <c r="D3260">
        <v>-47.9403419</v>
      </c>
      <c r="E3260">
        <v>71</v>
      </c>
      <c r="F3260">
        <v>103</v>
      </c>
      <c r="J3260" t="str">
        <f t="shared" si="93"/>
        <v>NO</v>
      </c>
    </row>
    <row r="3261" spans="1:10" x14ac:dyDescent="0.25">
      <c r="A3261">
        <v>60.480320689999999</v>
      </c>
      <c r="B3261">
        <v>33978</v>
      </c>
      <c r="C3261">
        <v>-3.1640625</v>
      </c>
      <c r="D3261">
        <v>-61.5234375</v>
      </c>
      <c r="E3261">
        <v>71</v>
      </c>
      <c r="F3261">
        <v>103</v>
      </c>
      <c r="J3261" t="str">
        <f t="shared" si="93"/>
        <v>NO</v>
      </c>
    </row>
    <row r="3262" spans="1:10" x14ac:dyDescent="0.25">
      <c r="A3262">
        <v>60.490319730000003</v>
      </c>
      <c r="B3262">
        <v>33988</v>
      </c>
      <c r="C3262">
        <v>-3.69140625</v>
      </c>
      <c r="D3262">
        <v>-47.9403419</v>
      </c>
      <c r="E3262">
        <v>71</v>
      </c>
      <c r="F3262">
        <v>103</v>
      </c>
      <c r="J3262" t="str">
        <f t="shared" si="93"/>
        <v>NO</v>
      </c>
    </row>
    <row r="3263" spans="1:10" x14ac:dyDescent="0.25">
      <c r="A3263">
        <v>60.501319649999999</v>
      </c>
      <c r="B3263">
        <v>33999</v>
      </c>
      <c r="C3263">
        <v>-4.21875</v>
      </c>
      <c r="D3263">
        <v>-52.734375</v>
      </c>
      <c r="E3263">
        <v>71</v>
      </c>
      <c r="F3263">
        <v>103</v>
      </c>
      <c r="J3263" t="str">
        <f t="shared" si="93"/>
        <v>NO</v>
      </c>
    </row>
    <row r="3264" spans="1:10" x14ac:dyDescent="0.25">
      <c r="A3264">
        <v>60.51132011</v>
      </c>
      <c r="B3264">
        <v>34009</v>
      </c>
      <c r="C3264">
        <v>-4.658203125</v>
      </c>
      <c r="D3264">
        <v>-43.9453125</v>
      </c>
      <c r="E3264">
        <v>71</v>
      </c>
      <c r="F3264">
        <v>103</v>
      </c>
      <c r="J3264" t="str">
        <f t="shared" si="93"/>
        <v>NO</v>
      </c>
    </row>
    <row r="3265" spans="1:10" x14ac:dyDescent="0.25">
      <c r="A3265">
        <v>60.52231956</v>
      </c>
      <c r="B3265">
        <v>34019</v>
      </c>
      <c r="C3265">
        <v>-5.185546875</v>
      </c>
      <c r="D3265">
        <v>-47.9403419</v>
      </c>
      <c r="E3265">
        <v>71</v>
      </c>
      <c r="F3265">
        <v>103</v>
      </c>
      <c r="J3265" t="str">
        <f t="shared" si="93"/>
        <v>NO</v>
      </c>
    </row>
    <row r="3266" spans="1:10" x14ac:dyDescent="0.25">
      <c r="A3266">
        <v>60.532319549999997</v>
      </c>
      <c r="B3266">
        <v>34030</v>
      </c>
      <c r="C3266">
        <v>-5.537109375</v>
      </c>
      <c r="D3266">
        <v>-35.15625</v>
      </c>
      <c r="E3266">
        <v>71</v>
      </c>
      <c r="F3266">
        <v>103</v>
      </c>
      <c r="J3266" t="str">
        <f t="shared" si="93"/>
        <v>NO</v>
      </c>
    </row>
    <row r="3267" spans="1:10" x14ac:dyDescent="0.25">
      <c r="A3267">
        <v>60.542319540000001</v>
      </c>
      <c r="B3267">
        <v>34040</v>
      </c>
      <c r="C3267">
        <v>-5.888671875</v>
      </c>
      <c r="D3267">
        <v>-31.960228000000001</v>
      </c>
      <c r="E3267">
        <v>71</v>
      </c>
      <c r="F3267">
        <v>103</v>
      </c>
      <c r="J3267" t="str">
        <f t="shared" si="93"/>
        <v>NO</v>
      </c>
    </row>
    <row r="3268" spans="1:10" x14ac:dyDescent="0.25">
      <c r="A3268">
        <v>60.553321599999997</v>
      </c>
      <c r="B3268">
        <v>34051</v>
      </c>
      <c r="C3268">
        <v>-6.15234375</v>
      </c>
      <c r="D3268">
        <v>-26.3671875</v>
      </c>
      <c r="E3268">
        <v>71</v>
      </c>
      <c r="F3268">
        <v>103</v>
      </c>
      <c r="J3268" t="str">
        <f t="shared" si="93"/>
        <v>NO</v>
      </c>
    </row>
    <row r="3269" spans="1:10" x14ac:dyDescent="0.25">
      <c r="A3269">
        <v>60.56331849</v>
      </c>
      <c r="B3269">
        <v>34061</v>
      </c>
      <c r="C3269">
        <v>-6.416015625</v>
      </c>
      <c r="D3269">
        <v>-23.970171000000001</v>
      </c>
      <c r="E3269">
        <v>71</v>
      </c>
      <c r="F3269">
        <v>103</v>
      </c>
      <c r="J3269" t="str">
        <f t="shared" si="93"/>
        <v>NO</v>
      </c>
    </row>
    <row r="3270" spans="1:10" x14ac:dyDescent="0.25">
      <c r="A3270">
        <v>60.574318650000002</v>
      </c>
      <c r="B3270">
        <v>34072</v>
      </c>
      <c r="C3270">
        <v>-6.6796875</v>
      </c>
      <c r="D3270">
        <v>-26.3671875</v>
      </c>
      <c r="E3270">
        <v>71</v>
      </c>
      <c r="F3270">
        <v>103</v>
      </c>
      <c r="J3270" t="str">
        <f t="shared" ref="J3270:J3333" si="94">IF(AND(C3271=MIN(C3267:C3275), _xlfn.STDEV.P(C3267:C3275)&gt;$K$6),"YES","NO")</f>
        <v>NO</v>
      </c>
    </row>
    <row r="3271" spans="1:10" x14ac:dyDescent="0.25">
      <c r="A3271">
        <v>60.584319829999998</v>
      </c>
      <c r="B3271">
        <v>34082</v>
      </c>
      <c r="C3271">
        <v>-6.85546875</v>
      </c>
      <c r="D3271">
        <v>-17.578125</v>
      </c>
      <c r="E3271">
        <v>71</v>
      </c>
      <c r="F3271">
        <v>103</v>
      </c>
      <c r="J3271" t="str">
        <f t="shared" si="94"/>
        <v>YES</v>
      </c>
    </row>
    <row r="3272" spans="1:10" x14ac:dyDescent="0.25">
      <c r="A3272">
        <v>60.594318389999998</v>
      </c>
      <c r="B3272">
        <v>34092</v>
      </c>
      <c r="C3272">
        <v>-6.943359375</v>
      </c>
      <c r="D3272">
        <v>-7.9900570000000002</v>
      </c>
      <c r="E3272">
        <v>71</v>
      </c>
      <c r="F3272">
        <v>103</v>
      </c>
      <c r="J3272" t="str">
        <f t="shared" si="94"/>
        <v>NO</v>
      </c>
    </row>
    <row r="3273" spans="1:10" x14ac:dyDescent="0.25">
      <c r="A3273">
        <v>60.605321170000003</v>
      </c>
      <c r="B3273">
        <v>34103</v>
      </c>
      <c r="C3273">
        <v>-6.943359375</v>
      </c>
      <c r="D3273">
        <v>0</v>
      </c>
      <c r="E3273">
        <v>71</v>
      </c>
      <c r="F3273">
        <v>103</v>
      </c>
      <c r="J3273" t="str">
        <f t="shared" si="94"/>
        <v>NO</v>
      </c>
    </row>
    <row r="3274" spans="1:10" x14ac:dyDescent="0.25">
      <c r="A3274">
        <v>60.615994450000002</v>
      </c>
      <c r="B3274">
        <v>34113</v>
      </c>
      <c r="C3274">
        <v>-6.943359375</v>
      </c>
      <c r="D3274">
        <v>0</v>
      </c>
      <c r="E3274">
        <v>71</v>
      </c>
      <c r="F3274">
        <v>103</v>
      </c>
      <c r="J3274" t="str">
        <f t="shared" si="94"/>
        <v>NO</v>
      </c>
    </row>
    <row r="3275" spans="1:10" x14ac:dyDescent="0.25">
      <c r="A3275">
        <v>60.625996350000001</v>
      </c>
      <c r="B3275">
        <v>34124</v>
      </c>
      <c r="C3275">
        <v>-6.85546875</v>
      </c>
      <c r="D3275">
        <v>8.7890625</v>
      </c>
      <c r="E3275">
        <v>71</v>
      </c>
      <c r="F3275">
        <v>103</v>
      </c>
      <c r="J3275" t="str">
        <f t="shared" si="94"/>
        <v>NO</v>
      </c>
    </row>
    <row r="3276" spans="1:10" x14ac:dyDescent="0.25">
      <c r="A3276">
        <v>60.635996339999998</v>
      </c>
      <c r="B3276">
        <v>34134</v>
      </c>
      <c r="C3276">
        <v>-6.767578125</v>
      </c>
      <c r="D3276">
        <v>7.9900570000000002</v>
      </c>
      <c r="E3276">
        <v>71</v>
      </c>
      <c r="F3276">
        <v>103</v>
      </c>
      <c r="J3276" t="str">
        <f t="shared" si="94"/>
        <v>NO</v>
      </c>
    </row>
    <row r="3277" spans="1:10" x14ac:dyDescent="0.25">
      <c r="A3277">
        <v>60.646997450000001</v>
      </c>
      <c r="B3277">
        <v>34145</v>
      </c>
      <c r="C3277">
        <v>-6.50390625</v>
      </c>
      <c r="D3277">
        <v>26.3671875</v>
      </c>
      <c r="E3277">
        <v>71</v>
      </c>
      <c r="F3277">
        <v>103</v>
      </c>
      <c r="J3277" t="str">
        <f t="shared" si="94"/>
        <v>NO</v>
      </c>
    </row>
    <row r="3278" spans="1:10" x14ac:dyDescent="0.25">
      <c r="A3278">
        <v>60.656993870000001</v>
      </c>
      <c r="B3278">
        <v>34155</v>
      </c>
      <c r="C3278">
        <v>-6.328125</v>
      </c>
      <c r="D3278">
        <v>17.578125</v>
      </c>
      <c r="E3278">
        <v>71</v>
      </c>
      <c r="F3278">
        <v>103</v>
      </c>
      <c r="J3278" t="str">
        <f t="shared" si="94"/>
        <v>NO</v>
      </c>
    </row>
    <row r="3279" spans="1:10" x14ac:dyDescent="0.25">
      <c r="A3279">
        <v>60.667996879999997</v>
      </c>
      <c r="B3279">
        <v>34165</v>
      </c>
      <c r="C3279">
        <v>-6.064453125</v>
      </c>
      <c r="D3279">
        <v>23.970171000000001</v>
      </c>
      <c r="E3279">
        <v>71</v>
      </c>
      <c r="F3279">
        <v>103</v>
      </c>
      <c r="J3279" t="str">
        <f t="shared" si="94"/>
        <v>NO</v>
      </c>
    </row>
    <row r="3280" spans="1:10" x14ac:dyDescent="0.25">
      <c r="A3280">
        <v>60.677994009999999</v>
      </c>
      <c r="B3280">
        <v>34176</v>
      </c>
      <c r="C3280">
        <v>-5.712890625</v>
      </c>
      <c r="D3280">
        <v>35.15625</v>
      </c>
      <c r="E3280">
        <v>71</v>
      </c>
      <c r="F3280">
        <v>103</v>
      </c>
      <c r="J3280" t="str">
        <f t="shared" si="94"/>
        <v>NO</v>
      </c>
    </row>
    <row r="3281" spans="1:10" x14ac:dyDescent="0.25">
      <c r="A3281">
        <v>60.687994000000003</v>
      </c>
      <c r="B3281">
        <v>34186</v>
      </c>
      <c r="C3281">
        <v>-5.2734375</v>
      </c>
      <c r="D3281">
        <v>39.9502831</v>
      </c>
      <c r="E3281">
        <v>71</v>
      </c>
      <c r="F3281">
        <v>103</v>
      </c>
      <c r="J3281" t="str">
        <f t="shared" si="94"/>
        <v>NO</v>
      </c>
    </row>
    <row r="3282" spans="1:10" x14ac:dyDescent="0.25">
      <c r="A3282">
        <v>60.698996309999998</v>
      </c>
      <c r="B3282">
        <v>34197</v>
      </c>
      <c r="C3282">
        <v>-4.921875</v>
      </c>
      <c r="D3282">
        <v>35.15625</v>
      </c>
      <c r="E3282">
        <v>71</v>
      </c>
      <c r="F3282">
        <v>103</v>
      </c>
      <c r="J3282" t="str">
        <f t="shared" si="94"/>
        <v>NO</v>
      </c>
    </row>
    <row r="3283" spans="1:10" x14ac:dyDescent="0.25">
      <c r="A3283">
        <v>60.708996300000003</v>
      </c>
      <c r="B3283">
        <v>34207</v>
      </c>
      <c r="C3283">
        <v>-4.39453125</v>
      </c>
      <c r="D3283">
        <v>47.9403419</v>
      </c>
      <c r="E3283">
        <v>71</v>
      </c>
      <c r="F3283">
        <v>103</v>
      </c>
      <c r="J3283" t="str">
        <f t="shared" si="94"/>
        <v>NO</v>
      </c>
    </row>
    <row r="3284" spans="1:10" x14ac:dyDescent="0.25">
      <c r="A3284">
        <v>60.719994309999997</v>
      </c>
      <c r="B3284">
        <v>34218</v>
      </c>
      <c r="C3284">
        <v>-3.955078125</v>
      </c>
      <c r="D3284">
        <v>43.9453125</v>
      </c>
      <c r="E3284">
        <v>71</v>
      </c>
      <c r="F3284">
        <v>103</v>
      </c>
      <c r="J3284" t="str">
        <f t="shared" si="94"/>
        <v>NO</v>
      </c>
    </row>
    <row r="3285" spans="1:10" x14ac:dyDescent="0.25">
      <c r="A3285">
        <v>60.729992629999998</v>
      </c>
      <c r="B3285">
        <v>34228</v>
      </c>
      <c r="C3285">
        <v>-3.33984375</v>
      </c>
      <c r="D3285">
        <v>61.5234375</v>
      </c>
      <c r="E3285">
        <v>71</v>
      </c>
      <c r="F3285">
        <v>103</v>
      </c>
      <c r="J3285" t="str">
        <f t="shared" si="94"/>
        <v>NO</v>
      </c>
    </row>
    <row r="3286" spans="1:10" x14ac:dyDescent="0.25">
      <c r="A3286">
        <v>60.74099588</v>
      </c>
      <c r="B3286">
        <v>34238</v>
      </c>
      <c r="C3286">
        <v>-2.8125</v>
      </c>
      <c r="D3286">
        <v>47.9403419</v>
      </c>
      <c r="E3286">
        <v>71</v>
      </c>
      <c r="F3286">
        <v>103</v>
      </c>
      <c r="J3286" t="str">
        <f t="shared" si="94"/>
        <v>NO</v>
      </c>
    </row>
    <row r="3287" spans="1:10" x14ac:dyDescent="0.25">
      <c r="A3287">
        <v>60.750993729999998</v>
      </c>
      <c r="B3287">
        <v>34249</v>
      </c>
      <c r="C3287">
        <v>-2.28515625</v>
      </c>
      <c r="D3287">
        <v>52.734375</v>
      </c>
      <c r="E3287">
        <v>71</v>
      </c>
      <c r="F3287">
        <v>103</v>
      </c>
      <c r="J3287" t="str">
        <f t="shared" si="94"/>
        <v>NO</v>
      </c>
    </row>
    <row r="3288" spans="1:10" x14ac:dyDescent="0.25">
      <c r="A3288">
        <v>60.760992289999997</v>
      </c>
      <c r="B3288">
        <v>34259</v>
      </c>
      <c r="C3288">
        <v>-1.669921875</v>
      </c>
      <c r="D3288">
        <v>55.930396999999999</v>
      </c>
      <c r="E3288">
        <v>71</v>
      </c>
      <c r="F3288">
        <v>103</v>
      </c>
      <c r="J3288" t="str">
        <f t="shared" si="94"/>
        <v>NO</v>
      </c>
    </row>
    <row r="3289" spans="1:10" x14ac:dyDescent="0.25">
      <c r="A3289">
        <v>60.771994589999998</v>
      </c>
      <c r="B3289">
        <v>34270</v>
      </c>
      <c r="C3289">
        <v>-1.0546875</v>
      </c>
      <c r="D3289">
        <v>61.5234375</v>
      </c>
      <c r="E3289">
        <v>71</v>
      </c>
      <c r="F3289">
        <v>103</v>
      </c>
      <c r="J3289" t="str">
        <f t="shared" si="94"/>
        <v>NO</v>
      </c>
    </row>
    <row r="3290" spans="1:10" x14ac:dyDescent="0.25">
      <c r="A3290">
        <v>60.78199506</v>
      </c>
      <c r="B3290">
        <v>34280</v>
      </c>
      <c r="C3290">
        <v>-0.439453125</v>
      </c>
      <c r="D3290">
        <v>55.930396999999999</v>
      </c>
      <c r="E3290">
        <v>71</v>
      </c>
      <c r="F3290">
        <v>103</v>
      </c>
      <c r="J3290" t="str">
        <f t="shared" si="94"/>
        <v>NO</v>
      </c>
    </row>
    <row r="3291" spans="1:10" x14ac:dyDescent="0.25">
      <c r="A3291">
        <v>60.792992830000003</v>
      </c>
      <c r="B3291">
        <v>34291</v>
      </c>
      <c r="C3291">
        <v>0.17578125</v>
      </c>
      <c r="D3291">
        <v>61.5234375</v>
      </c>
      <c r="E3291">
        <v>71</v>
      </c>
      <c r="F3291">
        <v>103</v>
      </c>
      <c r="J3291" t="str">
        <f t="shared" si="94"/>
        <v>NO</v>
      </c>
    </row>
    <row r="3292" spans="1:10" x14ac:dyDescent="0.25">
      <c r="A3292">
        <v>60.80299187</v>
      </c>
      <c r="B3292">
        <v>34301</v>
      </c>
      <c r="C3292">
        <v>0.791015625</v>
      </c>
      <c r="D3292">
        <v>61.5234375</v>
      </c>
      <c r="E3292">
        <v>71</v>
      </c>
      <c r="F3292">
        <v>103</v>
      </c>
      <c r="J3292" t="str">
        <f t="shared" si="94"/>
        <v>NO</v>
      </c>
    </row>
    <row r="3293" spans="1:10" x14ac:dyDescent="0.25">
      <c r="A3293">
        <v>60.813996549999999</v>
      </c>
      <c r="B3293">
        <v>34311</v>
      </c>
      <c r="C3293">
        <v>1.40625</v>
      </c>
      <c r="D3293">
        <v>55.930396999999999</v>
      </c>
      <c r="E3293">
        <v>71</v>
      </c>
      <c r="F3293">
        <v>103</v>
      </c>
      <c r="J3293" t="str">
        <f t="shared" si="94"/>
        <v>NO</v>
      </c>
    </row>
    <row r="3294" spans="1:10" x14ac:dyDescent="0.25">
      <c r="A3294">
        <v>60.823992730000001</v>
      </c>
      <c r="B3294">
        <v>34322</v>
      </c>
      <c r="C3294">
        <v>1.93359375</v>
      </c>
      <c r="D3294">
        <v>52.734375</v>
      </c>
      <c r="E3294">
        <v>71</v>
      </c>
      <c r="F3294">
        <v>103</v>
      </c>
      <c r="J3294" t="str">
        <f t="shared" si="94"/>
        <v>NO</v>
      </c>
    </row>
    <row r="3295" spans="1:10" x14ac:dyDescent="0.25">
      <c r="A3295">
        <v>60.833994869999998</v>
      </c>
      <c r="B3295">
        <v>34332</v>
      </c>
      <c r="C3295">
        <v>2.548828125</v>
      </c>
      <c r="D3295">
        <v>55.930396999999999</v>
      </c>
      <c r="E3295">
        <v>71</v>
      </c>
      <c r="F3295">
        <v>103</v>
      </c>
      <c r="J3295" t="str">
        <f t="shared" si="94"/>
        <v>NO</v>
      </c>
    </row>
    <row r="3296" spans="1:10" x14ac:dyDescent="0.25">
      <c r="A3296">
        <v>60.844995019999999</v>
      </c>
      <c r="B3296">
        <v>34343</v>
      </c>
      <c r="C3296">
        <v>3.076171875</v>
      </c>
      <c r="D3296">
        <v>52.734375</v>
      </c>
      <c r="E3296">
        <v>71</v>
      </c>
      <c r="F3296">
        <v>103</v>
      </c>
      <c r="J3296" t="str">
        <f t="shared" si="94"/>
        <v>NO</v>
      </c>
    </row>
    <row r="3297" spans="1:10" x14ac:dyDescent="0.25">
      <c r="A3297">
        <v>60.85499334</v>
      </c>
      <c r="B3297">
        <v>34353</v>
      </c>
      <c r="C3297">
        <v>3.603515625</v>
      </c>
      <c r="D3297">
        <v>52.734375</v>
      </c>
      <c r="E3297">
        <v>71</v>
      </c>
      <c r="F3297">
        <v>103</v>
      </c>
      <c r="J3297" t="str">
        <f t="shared" si="94"/>
        <v>NO</v>
      </c>
    </row>
    <row r="3298" spans="1:10" x14ac:dyDescent="0.25">
      <c r="A3298">
        <v>60.865993500000002</v>
      </c>
      <c r="B3298">
        <v>34364</v>
      </c>
      <c r="C3298">
        <v>4.130859375</v>
      </c>
      <c r="D3298">
        <v>47.9403419</v>
      </c>
      <c r="E3298">
        <v>71</v>
      </c>
      <c r="F3298">
        <v>103</v>
      </c>
      <c r="J3298" t="str">
        <f t="shared" si="94"/>
        <v>NO</v>
      </c>
    </row>
    <row r="3299" spans="1:10" x14ac:dyDescent="0.25">
      <c r="A3299">
        <v>60.875992539999999</v>
      </c>
      <c r="B3299">
        <v>34374</v>
      </c>
      <c r="C3299">
        <v>4.5703125</v>
      </c>
      <c r="D3299">
        <v>43.9453125</v>
      </c>
      <c r="E3299">
        <v>71</v>
      </c>
      <c r="F3299">
        <v>103</v>
      </c>
      <c r="J3299" t="str">
        <f t="shared" si="94"/>
        <v>NO</v>
      </c>
    </row>
    <row r="3300" spans="1:10" x14ac:dyDescent="0.25">
      <c r="A3300">
        <v>60.886993889999999</v>
      </c>
      <c r="B3300">
        <v>34384</v>
      </c>
      <c r="C3300">
        <v>4.921875</v>
      </c>
      <c r="D3300">
        <v>31.960228000000001</v>
      </c>
      <c r="E3300">
        <v>71</v>
      </c>
      <c r="F3300">
        <v>103</v>
      </c>
      <c r="J3300" t="str">
        <f t="shared" si="94"/>
        <v>NO</v>
      </c>
    </row>
    <row r="3301" spans="1:10" x14ac:dyDescent="0.25">
      <c r="A3301">
        <v>60.896995779999997</v>
      </c>
      <c r="B3301">
        <v>34395</v>
      </c>
      <c r="C3301">
        <v>5.361328125</v>
      </c>
      <c r="D3301">
        <v>43.9453125</v>
      </c>
      <c r="E3301">
        <v>71</v>
      </c>
      <c r="F3301">
        <v>103</v>
      </c>
      <c r="J3301" t="str">
        <f t="shared" si="94"/>
        <v>NO</v>
      </c>
    </row>
    <row r="3302" spans="1:10" x14ac:dyDescent="0.25">
      <c r="A3302">
        <v>60.90799475</v>
      </c>
      <c r="B3302">
        <v>34405</v>
      </c>
      <c r="C3302">
        <v>5.625</v>
      </c>
      <c r="D3302">
        <v>23.970171000000001</v>
      </c>
      <c r="E3302">
        <v>71</v>
      </c>
      <c r="F3302">
        <v>103</v>
      </c>
      <c r="J3302" t="str">
        <f t="shared" si="94"/>
        <v>NO</v>
      </c>
    </row>
    <row r="3303" spans="1:10" x14ac:dyDescent="0.25">
      <c r="A3303">
        <v>60.917996639999998</v>
      </c>
      <c r="B3303">
        <v>34416</v>
      </c>
      <c r="C3303">
        <v>5.9765625</v>
      </c>
      <c r="D3303">
        <v>35.15625</v>
      </c>
      <c r="E3303">
        <v>71</v>
      </c>
      <c r="F3303">
        <v>103</v>
      </c>
      <c r="J3303" t="str">
        <f t="shared" si="94"/>
        <v>NO</v>
      </c>
    </row>
    <row r="3304" spans="1:10" x14ac:dyDescent="0.25">
      <c r="A3304">
        <v>60.927995439999997</v>
      </c>
      <c r="B3304">
        <v>34426</v>
      </c>
      <c r="C3304">
        <v>6.15234375</v>
      </c>
      <c r="D3304">
        <v>17.578125</v>
      </c>
      <c r="E3304">
        <v>71</v>
      </c>
      <c r="F3304">
        <v>103</v>
      </c>
      <c r="J3304" t="str">
        <f t="shared" si="94"/>
        <v>NO</v>
      </c>
    </row>
    <row r="3305" spans="1:10" x14ac:dyDescent="0.25">
      <c r="A3305">
        <v>60.938993930000002</v>
      </c>
      <c r="B3305">
        <v>34436</v>
      </c>
      <c r="C3305">
        <v>6.328125</v>
      </c>
      <c r="D3305">
        <v>15.980114</v>
      </c>
      <c r="E3305">
        <v>71</v>
      </c>
      <c r="F3305">
        <v>103</v>
      </c>
      <c r="J3305" t="str">
        <f t="shared" si="94"/>
        <v>NO</v>
      </c>
    </row>
    <row r="3306" spans="1:10" x14ac:dyDescent="0.25">
      <c r="A3306">
        <v>60.948994159999998</v>
      </c>
      <c r="B3306">
        <v>34447</v>
      </c>
      <c r="C3306">
        <v>6.50390625</v>
      </c>
      <c r="D3306">
        <v>17.578125</v>
      </c>
      <c r="E3306">
        <v>71</v>
      </c>
      <c r="F3306">
        <v>103</v>
      </c>
      <c r="J3306" t="str">
        <f t="shared" si="94"/>
        <v>NO</v>
      </c>
    </row>
    <row r="3307" spans="1:10" x14ac:dyDescent="0.25">
      <c r="A3307">
        <v>60.959996459999999</v>
      </c>
      <c r="B3307">
        <v>34457</v>
      </c>
      <c r="C3307">
        <v>6.591796875</v>
      </c>
      <c r="D3307">
        <v>7.9900570000000002</v>
      </c>
      <c r="E3307">
        <v>71</v>
      </c>
      <c r="F3307">
        <v>103</v>
      </c>
      <c r="J3307" t="str">
        <f t="shared" si="94"/>
        <v>NO</v>
      </c>
    </row>
    <row r="3308" spans="1:10" x14ac:dyDescent="0.25">
      <c r="A3308">
        <v>60.969996449999996</v>
      </c>
      <c r="B3308">
        <v>34468</v>
      </c>
      <c r="C3308">
        <v>6.591796875</v>
      </c>
      <c r="D3308">
        <v>0</v>
      </c>
      <c r="E3308">
        <v>71</v>
      </c>
      <c r="F3308">
        <v>103</v>
      </c>
      <c r="J3308" t="str">
        <f t="shared" si="94"/>
        <v>NO</v>
      </c>
    </row>
    <row r="3309" spans="1:10" x14ac:dyDescent="0.25">
      <c r="A3309">
        <v>60.979994300000001</v>
      </c>
      <c r="B3309">
        <v>34478</v>
      </c>
      <c r="C3309">
        <v>6.591796875</v>
      </c>
      <c r="D3309">
        <v>0</v>
      </c>
      <c r="E3309">
        <v>71</v>
      </c>
      <c r="F3309">
        <v>103</v>
      </c>
      <c r="J3309" t="str">
        <f t="shared" si="94"/>
        <v>NO</v>
      </c>
    </row>
    <row r="3310" spans="1:10" x14ac:dyDescent="0.25">
      <c r="A3310">
        <v>60.990993260000003</v>
      </c>
      <c r="B3310">
        <v>34489</v>
      </c>
      <c r="C3310">
        <v>6.50390625</v>
      </c>
      <c r="D3310">
        <v>-8.7890625</v>
      </c>
      <c r="E3310">
        <v>71</v>
      </c>
      <c r="F3310">
        <v>103</v>
      </c>
      <c r="J3310" t="str">
        <f t="shared" si="94"/>
        <v>NO</v>
      </c>
    </row>
    <row r="3311" spans="1:10" x14ac:dyDescent="0.25">
      <c r="A3311">
        <v>61.000994210000002</v>
      </c>
      <c r="B3311">
        <v>34499</v>
      </c>
      <c r="C3311">
        <v>6.328125</v>
      </c>
      <c r="D3311">
        <v>-17.578125</v>
      </c>
      <c r="E3311">
        <v>71</v>
      </c>
      <c r="F3311">
        <v>103</v>
      </c>
      <c r="J3311" t="str">
        <f t="shared" si="94"/>
        <v>NO</v>
      </c>
    </row>
    <row r="3312" spans="1:10" x14ac:dyDescent="0.25">
      <c r="A3312">
        <v>61.011996269999997</v>
      </c>
      <c r="B3312">
        <v>34509</v>
      </c>
      <c r="C3312">
        <v>6.15234375</v>
      </c>
      <c r="D3312">
        <v>-15.980114</v>
      </c>
      <c r="E3312">
        <v>71</v>
      </c>
      <c r="F3312">
        <v>103</v>
      </c>
      <c r="J3312" t="str">
        <f t="shared" si="94"/>
        <v>NO</v>
      </c>
    </row>
    <row r="3313" spans="1:10" x14ac:dyDescent="0.25">
      <c r="A3313">
        <v>61.021992920000002</v>
      </c>
      <c r="B3313">
        <v>34520</v>
      </c>
      <c r="C3313">
        <v>5.888671875</v>
      </c>
      <c r="D3313">
        <v>-26.3671875</v>
      </c>
      <c r="E3313">
        <v>71</v>
      </c>
      <c r="F3313">
        <v>103</v>
      </c>
      <c r="J3313" t="str">
        <f t="shared" si="94"/>
        <v>NO</v>
      </c>
    </row>
    <row r="3314" spans="1:10" x14ac:dyDescent="0.25">
      <c r="A3314">
        <v>61.032996420000003</v>
      </c>
      <c r="B3314">
        <v>34530</v>
      </c>
      <c r="C3314">
        <v>5.625</v>
      </c>
      <c r="D3314">
        <v>-23.970171000000001</v>
      </c>
      <c r="E3314">
        <v>71</v>
      </c>
      <c r="F3314">
        <v>103</v>
      </c>
      <c r="J3314" t="str">
        <f t="shared" si="94"/>
        <v>NO</v>
      </c>
    </row>
    <row r="3315" spans="1:10" x14ac:dyDescent="0.25">
      <c r="A3315">
        <v>61.042994739999997</v>
      </c>
      <c r="B3315">
        <v>34541</v>
      </c>
      <c r="C3315">
        <v>5.2734375</v>
      </c>
      <c r="D3315">
        <v>-35.15625</v>
      </c>
      <c r="E3315">
        <v>71</v>
      </c>
      <c r="F3315">
        <v>103</v>
      </c>
      <c r="J3315" t="str">
        <f t="shared" si="94"/>
        <v>NO</v>
      </c>
    </row>
    <row r="3316" spans="1:10" x14ac:dyDescent="0.25">
      <c r="A3316">
        <v>61.052992580000002</v>
      </c>
      <c r="B3316">
        <v>34551</v>
      </c>
      <c r="C3316">
        <v>4.833984375</v>
      </c>
      <c r="D3316">
        <v>-39.9502831</v>
      </c>
      <c r="E3316">
        <v>71</v>
      </c>
      <c r="F3316">
        <v>103</v>
      </c>
      <c r="J3316" t="str">
        <f t="shared" si="94"/>
        <v>NO</v>
      </c>
    </row>
    <row r="3317" spans="1:10" x14ac:dyDescent="0.25">
      <c r="A3317">
        <v>61.063997030000003</v>
      </c>
      <c r="B3317">
        <v>34562</v>
      </c>
      <c r="C3317">
        <v>4.482421875</v>
      </c>
      <c r="D3317">
        <v>-35.15625</v>
      </c>
      <c r="E3317">
        <v>71</v>
      </c>
      <c r="F3317">
        <v>103</v>
      </c>
      <c r="J3317" t="str">
        <f t="shared" si="94"/>
        <v>NO</v>
      </c>
    </row>
    <row r="3318" spans="1:10" x14ac:dyDescent="0.25">
      <c r="A3318">
        <v>61.073995109999998</v>
      </c>
      <c r="B3318">
        <v>34572</v>
      </c>
      <c r="C3318">
        <v>3.955078125</v>
      </c>
      <c r="D3318">
        <v>-52.734375</v>
      </c>
      <c r="E3318">
        <v>71</v>
      </c>
      <c r="F3318">
        <v>103</v>
      </c>
      <c r="J3318" t="str">
        <f t="shared" si="94"/>
        <v>NO</v>
      </c>
    </row>
    <row r="3319" spans="1:10" x14ac:dyDescent="0.25">
      <c r="A3319">
        <v>61.084995990000003</v>
      </c>
      <c r="B3319">
        <v>34582</v>
      </c>
      <c r="C3319">
        <v>3.515625</v>
      </c>
      <c r="D3319">
        <v>-39.9502831</v>
      </c>
      <c r="E3319">
        <v>71</v>
      </c>
      <c r="F3319">
        <v>103</v>
      </c>
      <c r="J3319" t="str">
        <f t="shared" si="94"/>
        <v>NO</v>
      </c>
    </row>
    <row r="3320" spans="1:10" x14ac:dyDescent="0.25">
      <c r="A3320">
        <v>61.094991919999998</v>
      </c>
      <c r="B3320">
        <v>34593</v>
      </c>
      <c r="C3320">
        <v>2.98828125</v>
      </c>
      <c r="D3320">
        <v>-52.734375</v>
      </c>
      <c r="E3320">
        <v>71</v>
      </c>
      <c r="F3320">
        <v>103</v>
      </c>
      <c r="J3320" t="str">
        <f t="shared" si="94"/>
        <v>NO</v>
      </c>
    </row>
    <row r="3321" spans="1:10" x14ac:dyDescent="0.25">
      <c r="A3321">
        <v>61.105993509999998</v>
      </c>
      <c r="B3321">
        <v>34603</v>
      </c>
      <c r="C3321">
        <v>2.4609375</v>
      </c>
      <c r="D3321">
        <v>-47.9403419</v>
      </c>
      <c r="E3321">
        <v>71</v>
      </c>
      <c r="F3321">
        <v>103</v>
      </c>
      <c r="J3321" t="str">
        <f t="shared" si="94"/>
        <v>NO</v>
      </c>
    </row>
    <row r="3322" spans="1:10" x14ac:dyDescent="0.25">
      <c r="A3322">
        <v>61.115995409999996</v>
      </c>
      <c r="B3322">
        <v>34614</v>
      </c>
      <c r="C3322">
        <v>1.845703125</v>
      </c>
      <c r="D3322">
        <v>-61.5234375</v>
      </c>
      <c r="E3322">
        <v>71</v>
      </c>
      <c r="F3322">
        <v>103</v>
      </c>
      <c r="J3322" t="str">
        <f t="shared" si="94"/>
        <v>NO</v>
      </c>
    </row>
    <row r="3323" spans="1:10" x14ac:dyDescent="0.25">
      <c r="A3323">
        <v>61.125993010000002</v>
      </c>
      <c r="B3323">
        <v>34624</v>
      </c>
      <c r="C3323">
        <v>1.318359375</v>
      </c>
      <c r="D3323">
        <v>-47.9403419</v>
      </c>
      <c r="E3323">
        <v>71</v>
      </c>
      <c r="F3323">
        <v>103</v>
      </c>
      <c r="J3323" t="str">
        <f t="shared" si="94"/>
        <v>NO</v>
      </c>
    </row>
    <row r="3324" spans="1:10" x14ac:dyDescent="0.25">
      <c r="A3324">
        <v>61.136994600000001</v>
      </c>
      <c r="B3324">
        <v>34635</v>
      </c>
      <c r="C3324">
        <v>0.703125</v>
      </c>
      <c r="D3324">
        <v>-61.5234375</v>
      </c>
      <c r="E3324">
        <v>71</v>
      </c>
      <c r="F3324">
        <v>103</v>
      </c>
      <c r="J3324" t="str">
        <f t="shared" si="94"/>
        <v>NO</v>
      </c>
    </row>
    <row r="3325" spans="1:10" x14ac:dyDescent="0.25">
      <c r="A3325">
        <v>61.146994589999998</v>
      </c>
      <c r="B3325">
        <v>34645</v>
      </c>
      <c r="C3325">
        <v>8.7890625E-2</v>
      </c>
      <c r="D3325">
        <v>-61.5234375</v>
      </c>
      <c r="E3325">
        <v>71</v>
      </c>
      <c r="F3325">
        <v>103</v>
      </c>
      <c r="J3325" t="str">
        <f t="shared" si="94"/>
        <v>NO</v>
      </c>
    </row>
    <row r="3326" spans="1:10" x14ac:dyDescent="0.25">
      <c r="A3326">
        <v>61.157995219999997</v>
      </c>
      <c r="B3326">
        <v>34655</v>
      </c>
      <c r="C3326">
        <v>-0.52734375</v>
      </c>
      <c r="D3326">
        <v>-55.930396999999999</v>
      </c>
      <c r="E3326">
        <v>71</v>
      </c>
      <c r="F3326">
        <v>103</v>
      </c>
      <c r="J3326" t="str">
        <f t="shared" si="94"/>
        <v>NO</v>
      </c>
    </row>
    <row r="3327" spans="1:10" x14ac:dyDescent="0.25">
      <c r="A3327">
        <v>61.167994499999999</v>
      </c>
      <c r="B3327">
        <v>34666</v>
      </c>
      <c r="C3327">
        <v>-1.142578125</v>
      </c>
      <c r="D3327">
        <v>-61.5234375</v>
      </c>
      <c r="E3327">
        <v>71</v>
      </c>
      <c r="F3327">
        <v>103</v>
      </c>
      <c r="J3327" t="str">
        <f t="shared" si="94"/>
        <v>NO</v>
      </c>
    </row>
    <row r="3328" spans="1:10" x14ac:dyDescent="0.25">
      <c r="A3328">
        <v>61.178995610000001</v>
      </c>
      <c r="B3328">
        <v>34676</v>
      </c>
      <c r="C3328">
        <v>-1.7578125</v>
      </c>
      <c r="D3328">
        <v>-55.930396999999999</v>
      </c>
      <c r="E3328">
        <v>71</v>
      </c>
      <c r="F3328">
        <v>103</v>
      </c>
      <c r="J3328" t="str">
        <f t="shared" si="94"/>
        <v>NO</v>
      </c>
    </row>
    <row r="3329" spans="1:10" x14ac:dyDescent="0.25">
      <c r="A3329">
        <v>61.188995839999997</v>
      </c>
      <c r="B3329">
        <v>34687</v>
      </c>
      <c r="C3329">
        <v>-2.28515625</v>
      </c>
      <c r="D3329">
        <v>-52.734375</v>
      </c>
      <c r="E3329">
        <v>71</v>
      </c>
      <c r="F3329">
        <v>103</v>
      </c>
      <c r="J3329" t="str">
        <f t="shared" si="94"/>
        <v>NO</v>
      </c>
    </row>
    <row r="3330" spans="1:10" x14ac:dyDescent="0.25">
      <c r="A3330">
        <v>61.198993209999998</v>
      </c>
      <c r="B3330">
        <v>34697</v>
      </c>
      <c r="C3330">
        <v>-2.900390625</v>
      </c>
      <c r="D3330">
        <v>-55.930396999999999</v>
      </c>
      <c r="E3330">
        <v>71</v>
      </c>
      <c r="F3330">
        <v>103</v>
      </c>
      <c r="J3330" t="str">
        <f t="shared" si="94"/>
        <v>NO</v>
      </c>
    </row>
    <row r="3331" spans="1:10" x14ac:dyDescent="0.25">
      <c r="A3331">
        <v>61.209994080000001</v>
      </c>
      <c r="B3331">
        <v>34708</v>
      </c>
      <c r="C3331">
        <v>-3.427734375</v>
      </c>
      <c r="D3331">
        <v>-52.734375</v>
      </c>
      <c r="E3331">
        <v>71</v>
      </c>
      <c r="F3331">
        <v>103</v>
      </c>
      <c r="J3331" t="str">
        <f t="shared" si="94"/>
        <v>NO</v>
      </c>
    </row>
    <row r="3332" spans="1:10" x14ac:dyDescent="0.25">
      <c r="A3332">
        <v>61.219994309999997</v>
      </c>
      <c r="B3332">
        <v>34718</v>
      </c>
      <c r="C3332">
        <v>-3.955078125</v>
      </c>
      <c r="D3332">
        <v>-52.734375</v>
      </c>
      <c r="E3332">
        <v>71</v>
      </c>
      <c r="F3332">
        <v>103</v>
      </c>
      <c r="J3332" t="str">
        <f t="shared" si="94"/>
        <v>NO</v>
      </c>
    </row>
    <row r="3333" spans="1:10" x14ac:dyDescent="0.25">
      <c r="A3333">
        <v>61.230993269999999</v>
      </c>
      <c r="B3333">
        <v>34728</v>
      </c>
      <c r="C3333">
        <v>-4.39453125</v>
      </c>
      <c r="D3333">
        <v>-39.9502831</v>
      </c>
      <c r="E3333">
        <v>71</v>
      </c>
      <c r="F3333">
        <v>103</v>
      </c>
      <c r="J3333" t="str">
        <f t="shared" si="94"/>
        <v>NO</v>
      </c>
    </row>
    <row r="3334" spans="1:10" x14ac:dyDescent="0.25">
      <c r="A3334">
        <v>61.240993979999999</v>
      </c>
      <c r="B3334">
        <v>34739</v>
      </c>
      <c r="C3334">
        <v>-4.833984375</v>
      </c>
      <c r="D3334">
        <v>-43.9453125</v>
      </c>
      <c r="E3334">
        <v>71</v>
      </c>
      <c r="F3334">
        <v>103</v>
      </c>
      <c r="J3334" t="str">
        <f t="shared" ref="J3334:J3397" si="95">IF(AND(C3335=MIN(C3331:C3339), _xlfn.STDEV.P(C3331:C3339)&gt;$K$6),"YES","NO")</f>
        <v>NO</v>
      </c>
    </row>
    <row r="3335" spans="1:10" x14ac:dyDescent="0.25">
      <c r="A3335">
        <v>61.251993890000001</v>
      </c>
      <c r="B3335">
        <v>34749</v>
      </c>
      <c r="C3335">
        <v>-5.2734375</v>
      </c>
      <c r="D3335">
        <v>-39.9502831</v>
      </c>
      <c r="E3335">
        <v>71</v>
      </c>
      <c r="F3335">
        <v>103</v>
      </c>
      <c r="J3335" t="str">
        <f t="shared" si="95"/>
        <v>NO</v>
      </c>
    </row>
    <row r="3336" spans="1:10" x14ac:dyDescent="0.25">
      <c r="A3336">
        <v>61.261996510000003</v>
      </c>
      <c r="B3336">
        <v>34760</v>
      </c>
      <c r="C3336">
        <v>-5.625</v>
      </c>
      <c r="D3336">
        <v>-35.15625</v>
      </c>
      <c r="E3336">
        <v>71</v>
      </c>
      <c r="F3336">
        <v>103</v>
      </c>
      <c r="J3336" t="str">
        <f t="shared" si="95"/>
        <v>NO</v>
      </c>
    </row>
    <row r="3337" spans="1:10" x14ac:dyDescent="0.25">
      <c r="A3337">
        <v>61.272800920000002</v>
      </c>
      <c r="B3337">
        <v>34770</v>
      </c>
      <c r="C3337">
        <v>-5.9765625</v>
      </c>
      <c r="D3337">
        <v>-31.960228000000001</v>
      </c>
      <c r="E3337">
        <v>71</v>
      </c>
      <c r="F3337">
        <v>103</v>
      </c>
      <c r="J3337" t="str">
        <f t="shared" si="95"/>
        <v>NO</v>
      </c>
    </row>
    <row r="3338" spans="1:10" x14ac:dyDescent="0.25">
      <c r="A3338">
        <v>61.282994270000003</v>
      </c>
      <c r="B3338">
        <v>34781</v>
      </c>
      <c r="C3338">
        <v>-6.240234375</v>
      </c>
      <c r="D3338">
        <v>-26.3671875</v>
      </c>
      <c r="E3338">
        <v>71</v>
      </c>
      <c r="F3338">
        <v>103</v>
      </c>
      <c r="J3338" t="str">
        <f t="shared" si="95"/>
        <v>NO</v>
      </c>
    </row>
    <row r="3339" spans="1:10" x14ac:dyDescent="0.25">
      <c r="A3339">
        <v>61.292996639999998</v>
      </c>
      <c r="B3339">
        <v>34791</v>
      </c>
      <c r="C3339">
        <v>-6.416015625</v>
      </c>
      <c r="D3339">
        <v>-17.578125</v>
      </c>
      <c r="E3339">
        <v>71</v>
      </c>
      <c r="F3339">
        <v>103</v>
      </c>
      <c r="J3339" t="str">
        <f t="shared" si="95"/>
        <v>NO</v>
      </c>
    </row>
    <row r="3340" spans="1:10" x14ac:dyDescent="0.25">
      <c r="A3340">
        <v>61.303996320000003</v>
      </c>
      <c r="B3340">
        <v>34801</v>
      </c>
      <c r="C3340">
        <v>-6.591796875</v>
      </c>
      <c r="D3340">
        <v>-15.980114</v>
      </c>
      <c r="E3340">
        <v>71</v>
      </c>
      <c r="F3340">
        <v>103</v>
      </c>
      <c r="J3340" t="str">
        <f t="shared" si="95"/>
        <v>YES</v>
      </c>
    </row>
    <row r="3341" spans="1:10" x14ac:dyDescent="0.25">
      <c r="A3341">
        <v>61.313992020000001</v>
      </c>
      <c r="B3341">
        <v>34812</v>
      </c>
      <c r="C3341">
        <v>-6.767578125</v>
      </c>
      <c r="D3341">
        <v>-17.578125</v>
      </c>
      <c r="E3341">
        <v>71</v>
      </c>
      <c r="F3341">
        <v>103</v>
      </c>
      <c r="J3341" t="str">
        <f t="shared" si="95"/>
        <v>NO</v>
      </c>
    </row>
    <row r="3342" spans="1:10" x14ac:dyDescent="0.25">
      <c r="A3342">
        <v>61.32471323</v>
      </c>
      <c r="B3342">
        <v>34822</v>
      </c>
      <c r="C3342">
        <v>-6.767578125</v>
      </c>
      <c r="D3342">
        <v>0</v>
      </c>
      <c r="E3342">
        <v>71</v>
      </c>
      <c r="F3342">
        <v>103</v>
      </c>
      <c r="J3342" t="str">
        <f t="shared" si="95"/>
        <v>NO</v>
      </c>
    </row>
    <row r="3343" spans="1:10" x14ac:dyDescent="0.25">
      <c r="A3343">
        <v>61.334960219999999</v>
      </c>
      <c r="B3343">
        <v>34833</v>
      </c>
      <c r="C3343">
        <v>-6.767578125</v>
      </c>
      <c r="D3343">
        <v>0</v>
      </c>
      <c r="E3343">
        <v>71</v>
      </c>
      <c r="F3343">
        <v>103</v>
      </c>
      <c r="J3343" t="str">
        <f t="shared" si="95"/>
        <v>NO</v>
      </c>
    </row>
    <row r="3344" spans="1:10" x14ac:dyDescent="0.25">
      <c r="A3344">
        <v>61.344975949999998</v>
      </c>
      <c r="B3344">
        <v>34843</v>
      </c>
      <c r="C3344">
        <v>-6.6796875</v>
      </c>
      <c r="D3344">
        <v>7.9900570000000002</v>
      </c>
      <c r="E3344">
        <v>71</v>
      </c>
      <c r="F3344">
        <v>103</v>
      </c>
      <c r="J3344" t="str">
        <f t="shared" si="95"/>
        <v>NO</v>
      </c>
    </row>
    <row r="3345" spans="1:10" x14ac:dyDescent="0.25">
      <c r="A3345">
        <v>61.356145380000001</v>
      </c>
      <c r="B3345">
        <v>34854</v>
      </c>
      <c r="C3345">
        <v>-6.591796875</v>
      </c>
      <c r="D3345">
        <v>8.7890625</v>
      </c>
      <c r="E3345">
        <v>71</v>
      </c>
      <c r="F3345">
        <v>103</v>
      </c>
      <c r="J3345" t="str">
        <f t="shared" si="95"/>
        <v>NO</v>
      </c>
    </row>
    <row r="3346" spans="1:10" x14ac:dyDescent="0.25">
      <c r="A3346">
        <v>61.36635733</v>
      </c>
      <c r="B3346">
        <v>34864</v>
      </c>
      <c r="C3346">
        <v>-6.416015625</v>
      </c>
      <c r="D3346">
        <v>17.578125</v>
      </c>
      <c r="E3346">
        <v>71</v>
      </c>
      <c r="F3346">
        <v>103</v>
      </c>
      <c r="J3346" t="str">
        <f t="shared" si="95"/>
        <v>NO</v>
      </c>
    </row>
    <row r="3347" spans="1:10" x14ac:dyDescent="0.25">
      <c r="A3347">
        <v>61.377002949999998</v>
      </c>
      <c r="B3347">
        <v>34874</v>
      </c>
      <c r="C3347">
        <v>-6.240234375</v>
      </c>
      <c r="D3347">
        <v>15.980114</v>
      </c>
      <c r="E3347">
        <v>71</v>
      </c>
      <c r="F3347">
        <v>103</v>
      </c>
      <c r="J3347" t="str">
        <f t="shared" si="95"/>
        <v>NO</v>
      </c>
    </row>
    <row r="3348" spans="1:10" x14ac:dyDescent="0.25">
      <c r="A3348">
        <v>61.387535329999999</v>
      </c>
      <c r="B3348">
        <v>34885</v>
      </c>
      <c r="C3348">
        <v>-5.9765625</v>
      </c>
      <c r="D3348">
        <v>26.3671875</v>
      </c>
      <c r="E3348">
        <v>71</v>
      </c>
      <c r="F3348">
        <v>103</v>
      </c>
      <c r="J3348" t="str">
        <f t="shared" si="95"/>
        <v>NO</v>
      </c>
    </row>
    <row r="3349" spans="1:10" x14ac:dyDescent="0.25">
      <c r="A3349">
        <v>61.397759909999998</v>
      </c>
      <c r="B3349">
        <v>34895</v>
      </c>
      <c r="C3349">
        <v>-5.625</v>
      </c>
      <c r="D3349">
        <v>31.960228000000001</v>
      </c>
      <c r="E3349">
        <v>71</v>
      </c>
      <c r="F3349">
        <v>103</v>
      </c>
      <c r="J3349" t="str">
        <f t="shared" si="95"/>
        <v>NO</v>
      </c>
    </row>
    <row r="3350" spans="1:10" x14ac:dyDescent="0.25">
      <c r="A3350">
        <v>61.408067459999998</v>
      </c>
      <c r="B3350">
        <v>34906</v>
      </c>
      <c r="C3350">
        <v>-5.2734375</v>
      </c>
      <c r="D3350">
        <v>35.15625</v>
      </c>
      <c r="E3350">
        <v>71</v>
      </c>
      <c r="F3350">
        <v>103</v>
      </c>
      <c r="J3350" t="str">
        <f t="shared" si="95"/>
        <v>NO</v>
      </c>
    </row>
    <row r="3351" spans="1:10" x14ac:dyDescent="0.25">
      <c r="A3351">
        <v>61.418728110000004</v>
      </c>
      <c r="B3351">
        <v>34916</v>
      </c>
      <c r="C3351">
        <v>-4.921875</v>
      </c>
      <c r="D3351">
        <v>35.15625</v>
      </c>
      <c r="E3351">
        <v>71</v>
      </c>
      <c r="F3351">
        <v>103</v>
      </c>
      <c r="J3351" t="str">
        <f t="shared" si="95"/>
        <v>NO</v>
      </c>
    </row>
    <row r="3352" spans="1:10" x14ac:dyDescent="0.25">
      <c r="A3352">
        <v>61.429042099999997</v>
      </c>
      <c r="B3352">
        <v>34927</v>
      </c>
      <c r="C3352">
        <v>-4.482421875</v>
      </c>
      <c r="D3352">
        <v>39.9502831</v>
      </c>
      <c r="E3352">
        <v>71</v>
      </c>
      <c r="F3352">
        <v>103</v>
      </c>
      <c r="J3352" t="str">
        <f t="shared" si="95"/>
        <v>NO</v>
      </c>
    </row>
    <row r="3353" spans="1:10" x14ac:dyDescent="0.25">
      <c r="A3353">
        <v>61.439666750000001</v>
      </c>
      <c r="B3353">
        <v>34937</v>
      </c>
      <c r="C3353">
        <v>-3.955078125</v>
      </c>
      <c r="D3353">
        <v>52.734375</v>
      </c>
      <c r="E3353">
        <v>71</v>
      </c>
      <c r="F3353">
        <v>103</v>
      </c>
      <c r="J3353" t="str">
        <f t="shared" si="95"/>
        <v>NO</v>
      </c>
    </row>
    <row r="3354" spans="1:10" x14ac:dyDescent="0.25">
      <c r="A3354">
        <v>61.449203009999998</v>
      </c>
      <c r="B3354">
        <v>34947</v>
      </c>
      <c r="C3354">
        <v>-3.427734375</v>
      </c>
      <c r="D3354">
        <v>47.9403419</v>
      </c>
      <c r="E3354">
        <v>71</v>
      </c>
      <c r="F3354">
        <v>103</v>
      </c>
      <c r="J3354" t="str">
        <f t="shared" si="95"/>
        <v>NO</v>
      </c>
    </row>
    <row r="3355" spans="1:10" x14ac:dyDescent="0.25">
      <c r="A3355">
        <v>61.460389139999997</v>
      </c>
      <c r="B3355">
        <v>34958</v>
      </c>
      <c r="C3355">
        <v>-2.900390625</v>
      </c>
      <c r="D3355">
        <v>52.734375</v>
      </c>
      <c r="E3355">
        <v>71</v>
      </c>
      <c r="F3355">
        <v>103</v>
      </c>
      <c r="J3355" t="str">
        <f t="shared" si="95"/>
        <v>NO</v>
      </c>
    </row>
    <row r="3356" spans="1:10" x14ac:dyDescent="0.25">
      <c r="A3356">
        <v>61.470652819999998</v>
      </c>
      <c r="B3356">
        <v>34968</v>
      </c>
      <c r="C3356">
        <v>-2.373046875</v>
      </c>
      <c r="D3356">
        <v>47.9403419</v>
      </c>
      <c r="E3356">
        <v>71</v>
      </c>
      <c r="F3356">
        <v>103</v>
      </c>
      <c r="J3356" t="str">
        <f t="shared" si="95"/>
        <v>NO</v>
      </c>
    </row>
    <row r="3357" spans="1:10" x14ac:dyDescent="0.25">
      <c r="A3357">
        <v>61.480730530000002</v>
      </c>
      <c r="B3357">
        <v>34979</v>
      </c>
      <c r="C3357">
        <v>-1.7578125</v>
      </c>
      <c r="D3357">
        <v>61.5234375</v>
      </c>
      <c r="E3357">
        <v>71</v>
      </c>
      <c r="F3357">
        <v>103</v>
      </c>
      <c r="J3357" t="str">
        <f t="shared" si="95"/>
        <v>NO</v>
      </c>
    </row>
    <row r="3358" spans="1:10" x14ac:dyDescent="0.25">
      <c r="A3358">
        <v>61.491742129999999</v>
      </c>
      <c r="B3358">
        <v>34989</v>
      </c>
      <c r="C3358">
        <v>-1.23046875</v>
      </c>
      <c r="D3358">
        <v>52.734375</v>
      </c>
      <c r="E3358">
        <v>71</v>
      </c>
      <c r="F3358">
        <v>103</v>
      </c>
      <c r="J3358" t="str">
        <f t="shared" si="95"/>
        <v>NO</v>
      </c>
    </row>
    <row r="3359" spans="1:10" x14ac:dyDescent="0.25">
      <c r="A3359">
        <v>61.50174165</v>
      </c>
      <c r="B3359">
        <v>34999</v>
      </c>
      <c r="C3359">
        <v>-0.615234375</v>
      </c>
      <c r="D3359">
        <v>55.930396999999999</v>
      </c>
      <c r="E3359">
        <v>71</v>
      </c>
      <c r="F3359">
        <v>103</v>
      </c>
      <c r="J3359" t="str">
        <f t="shared" si="95"/>
        <v>NO</v>
      </c>
    </row>
    <row r="3360" spans="1:10" x14ac:dyDescent="0.25">
      <c r="A3360">
        <v>61.511752370000004</v>
      </c>
      <c r="B3360">
        <v>35010</v>
      </c>
      <c r="C3360">
        <v>0</v>
      </c>
      <c r="D3360">
        <v>61.5234375</v>
      </c>
      <c r="E3360">
        <v>71</v>
      </c>
      <c r="F3360">
        <v>103</v>
      </c>
      <c r="J3360" t="str">
        <f t="shared" si="95"/>
        <v>NO</v>
      </c>
    </row>
    <row r="3361" spans="1:10" x14ac:dyDescent="0.25">
      <c r="A3361">
        <v>61.52275538</v>
      </c>
      <c r="B3361">
        <v>35020</v>
      </c>
      <c r="C3361">
        <v>0.615234375</v>
      </c>
      <c r="D3361">
        <v>55.930396999999999</v>
      </c>
      <c r="E3361">
        <v>71</v>
      </c>
      <c r="F3361">
        <v>103</v>
      </c>
      <c r="J3361" t="str">
        <f t="shared" si="95"/>
        <v>NO</v>
      </c>
    </row>
    <row r="3362" spans="1:10" x14ac:dyDescent="0.25">
      <c r="A3362">
        <v>61.532756810000002</v>
      </c>
      <c r="B3362">
        <v>35031</v>
      </c>
      <c r="C3362">
        <v>1.142578125</v>
      </c>
      <c r="D3362">
        <v>52.734375</v>
      </c>
      <c r="E3362">
        <v>71</v>
      </c>
      <c r="F3362">
        <v>103</v>
      </c>
      <c r="J3362" t="str">
        <f t="shared" si="95"/>
        <v>NO</v>
      </c>
    </row>
    <row r="3363" spans="1:10" x14ac:dyDescent="0.25">
      <c r="A3363">
        <v>61.543752910000002</v>
      </c>
      <c r="B3363">
        <v>35041</v>
      </c>
      <c r="C3363">
        <v>1.7578125</v>
      </c>
      <c r="D3363">
        <v>55.930396999999999</v>
      </c>
      <c r="E3363">
        <v>71</v>
      </c>
      <c r="F3363">
        <v>103</v>
      </c>
      <c r="J3363" t="str">
        <f t="shared" si="95"/>
        <v>NO</v>
      </c>
    </row>
    <row r="3364" spans="1:10" x14ac:dyDescent="0.25">
      <c r="A3364">
        <v>61.55375171</v>
      </c>
      <c r="B3364">
        <v>35052</v>
      </c>
      <c r="C3364">
        <v>2.28515625</v>
      </c>
      <c r="D3364">
        <v>52.734375</v>
      </c>
      <c r="E3364">
        <v>71</v>
      </c>
      <c r="F3364">
        <v>103</v>
      </c>
      <c r="J3364" t="str">
        <f t="shared" si="95"/>
        <v>NO</v>
      </c>
    </row>
    <row r="3365" spans="1:10" x14ac:dyDescent="0.25">
      <c r="A3365">
        <v>61.56475425</v>
      </c>
      <c r="B3365">
        <v>35062</v>
      </c>
      <c r="C3365">
        <v>2.900390625</v>
      </c>
      <c r="D3365">
        <v>61.5234375</v>
      </c>
      <c r="E3365">
        <v>71</v>
      </c>
      <c r="F3365">
        <v>103</v>
      </c>
      <c r="J3365" t="str">
        <f t="shared" si="95"/>
        <v>NO</v>
      </c>
    </row>
    <row r="3366" spans="1:10" x14ac:dyDescent="0.25">
      <c r="A3366">
        <v>61.57475376</v>
      </c>
      <c r="B3366">
        <v>35072</v>
      </c>
      <c r="C3366">
        <v>3.33984375</v>
      </c>
      <c r="D3366">
        <v>39.9502831</v>
      </c>
      <c r="E3366">
        <v>71</v>
      </c>
      <c r="F3366">
        <v>103</v>
      </c>
      <c r="J3366" t="str">
        <f t="shared" si="95"/>
        <v>NO</v>
      </c>
    </row>
    <row r="3367" spans="1:10" x14ac:dyDescent="0.25">
      <c r="A3367">
        <v>61.584753990000003</v>
      </c>
      <c r="B3367">
        <v>35083</v>
      </c>
      <c r="C3367">
        <v>3.8671875</v>
      </c>
      <c r="D3367">
        <v>52.734375</v>
      </c>
      <c r="E3367">
        <v>71</v>
      </c>
      <c r="F3367">
        <v>103</v>
      </c>
      <c r="J3367" t="str">
        <f t="shared" si="95"/>
        <v>NO</v>
      </c>
    </row>
    <row r="3368" spans="1:10" x14ac:dyDescent="0.25">
      <c r="A3368">
        <v>61.595755820000001</v>
      </c>
      <c r="B3368">
        <v>35093</v>
      </c>
      <c r="C3368">
        <v>4.306640625</v>
      </c>
      <c r="D3368">
        <v>39.9502831</v>
      </c>
      <c r="E3368">
        <v>71</v>
      </c>
      <c r="F3368">
        <v>103</v>
      </c>
      <c r="J3368" t="str">
        <f t="shared" si="95"/>
        <v>NO</v>
      </c>
    </row>
    <row r="3369" spans="1:10" x14ac:dyDescent="0.25">
      <c r="A3369">
        <v>61.606752870000001</v>
      </c>
      <c r="B3369">
        <v>35104</v>
      </c>
      <c r="C3369">
        <v>4.74609375</v>
      </c>
      <c r="D3369">
        <v>43.9453125</v>
      </c>
      <c r="E3369">
        <v>71</v>
      </c>
      <c r="F3369">
        <v>103</v>
      </c>
      <c r="J3369" t="str">
        <f t="shared" si="95"/>
        <v>NO</v>
      </c>
    </row>
    <row r="3370" spans="1:10" x14ac:dyDescent="0.25">
      <c r="A3370">
        <v>61.616751909999998</v>
      </c>
      <c r="B3370">
        <v>35114</v>
      </c>
      <c r="C3370">
        <v>5.09765625</v>
      </c>
      <c r="D3370">
        <v>31.960228000000001</v>
      </c>
      <c r="E3370">
        <v>71</v>
      </c>
      <c r="F3370">
        <v>103</v>
      </c>
      <c r="J3370" t="str">
        <f t="shared" si="95"/>
        <v>NO</v>
      </c>
    </row>
    <row r="3371" spans="1:10" x14ac:dyDescent="0.25">
      <c r="A3371">
        <v>61.62675333</v>
      </c>
      <c r="B3371">
        <v>35125</v>
      </c>
      <c r="C3371">
        <v>5.44921875</v>
      </c>
      <c r="D3371">
        <v>35.15625</v>
      </c>
      <c r="E3371">
        <v>71</v>
      </c>
      <c r="F3371">
        <v>103</v>
      </c>
      <c r="J3371" t="str">
        <f t="shared" si="95"/>
        <v>NO</v>
      </c>
    </row>
    <row r="3372" spans="1:10" x14ac:dyDescent="0.25">
      <c r="A3372">
        <v>61.636752610000002</v>
      </c>
      <c r="B3372">
        <v>35135</v>
      </c>
      <c r="C3372">
        <v>5.712890625</v>
      </c>
      <c r="D3372">
        <v>26.3671875</v>
      </c>
      <c r="E3372">
        <v>71</v>
      </c>
      <c r="F3372">
        <v>103</v>
      </c>
      <c r="J3372" t="str">
        <f t="shared" si="95"/>
        <v>NO</v>
      </c>
    </row>
    <row r="3373" spans="1:10" x14ac:dyDescent="0.25">
      <c r="A3373">
        <v>61.647752519999997</v>
      </c>
      <c r="B3373">
        <v>35145</v>
      </c>
      <c r="C3373">
        <v>5.9765625</v>
      </c>
      <c r="D3373">
        <v>23.970171000000001</v>
      </c>
      <c r="E3373">
        <v>71</v>
      </c>
      <c r="F3373">
        <v>103</v>
      </c>
      <c r="J3373" t="str">
        <f t="shared" si="95"/>
        <v>NO</v>
      </c>
    </row>
    <row r="3374" spans="1:10" x14ac:dyDescent="0.25">
      <c r="A3374">
        <v>61.657754420000003</v>
      </c>
      <c r="B3374">
        <v>35156</v>
      </c>
      <c r="C3374">
        <v>6.15234375</v>
      </c>
      <c r="D3374">
        <v>17.578125</v>
      </c>
      <c r="E3374">
        <v>71</v>
      </c>
      <c r="F3374">
        <v>103</v>
      </c>
      <c r="J3374" t="str">
        <f t="shared" si="95"/>
        <v>NO</v>
      </c>
    </row>
    <row r="3375" spans="1:10" x14ac:dyDescent="0.25">
      <c r="A3375">
        <v>61.668755769999997</v>
      </c>
      <c r="B3375">
        <v>35166</v>
      </c>
      <c r="C3375">
        <v>6.328125</v>
      </c>
      <c r="D3375">
        <v>15.980114</v>
      </c>
      <c r="E3375">
        <v>71</v>
      </c>
      <c r="F3375">
        <v>103</v>
      </c>
      <c r="J3375" t="str">
        <f t="shared" si="95"/>
        <v>NO</v>
      </c>
    </row>
    <row r="3376" spans="1:10" x14ac:dyDescent="0.25">
      <c r="A3376">
        <v>61.678753139999998</v>
      </c>
      <c r="B3376">
        <v>35177</v>
      </c>
      <c r="C3376">
        <v>6.416015625</v>
      </c>
      <c r="D3376">
        <v>8.7890625</v>
      </c>
      <c r="E3376">
        <v>71</v>
      </c>
      <c r="F3376">
        <v>103</v>
      </c>
      <c r="J3376" t="str">
        <f t="shared" si="95"/>
        <v>NO</v>
      </c>
    </row>
    <row r="3377" spans="1:10" x14ac:dyDescent="0.25">
      <c r="A3377">
        <v>61.689754960000002</v>
      </c>
      <c r="B3377">
        <v>35187</v>
      </c>
      <c r="C3377">
        <v>6.416015625</v>
      </c>
      <c r="D3377">
        <v>0</v>
      </c>
      <c r="E3377">
        <v>71</v>
      </c>
      <c r="F3377">
        <v>103</v>
      </c>
      <c r="J3377" t="str">
        <f t="shared" si="95"/>
        <v>NO</v>
      </c>
    </row>
    <row r="3378" spans="1:10" x14ac:dyDescent="0.25">
      <c r="A3378">
        <v>61.699752330000003</v>
      </c>
      <c r="B3378">
        <v>35198</v>
      </c>
      <c r="C3378">
        <v>6.416015625</v>
      </c>
      <c r="D3378">
        <v>0</v>
      </c>
      <c r="E3378">
        <v>71</v>
      </c>
      <c r="F3378">
        <v>103</v>
      </c>
      <c r="J3378" t="str">
        <f t="shared" si="95"/>
        <v>NO</v>
      </c>
    </row>
    <row r="3379" spans="1:10" x14ac:dyDescent="0.25">
      <c r="A3379">
        <v>61.710753680000003</v>
      </c>
      <c r="B3379">
        <v>35208</v>
      </c>
      <c r="C3379">
        <v>6.328125</v>
      </c>
      <c r="D3379">
        <v>-8.7890625</v>
      </c>
      <c r="E3379">
        <v>71</v>
      </c>
      <c r="F3379">
        <v>103</v>
      </c>
      <c r="J3379" t="str">
        <f t="shared" si="95"/>
        <v>NO</v>
      </c>
    </row>
    <row r="3380" spans="1:10" x14ac:dyDescent="0.25">
      <c r="A3380">
        <v>61.720753670000001</v>
      </c>
      <c r="B3380">
        <v>35218</v>
      </c>
      <c r="C3380">
        <v>6.15234375</v>
      </c>
      <c r="D3380">
        <v>-15.980114</v>
      </c>
      <c r="E3380">
        <v>71</v>
      </c>
      <c r="F3380">
        <v>103</v>
      </c>
      <c r="J3380" t="str">
        <f t="shared" si="95"/>
        <v>NO</v>
      </c>
    </row>
    <row r="3381" spans="1:10" x14ac:dyDescent="0.25">
      <c r="A3381">
        <v>61.730751750000003</v>
      </c>
      <c r="B3381">
        <v>35229</v>
      </c>
      <c r="C3381">
        <v>5.9765625</v>
      </c>
      <c r="D3381">
        <v>-17.578125</v>
      </c>
      <c r="E3381">
        <v>71</v>
      </c>
      <c r="F3381">
        <v>103</v>
      </c>
      <c r="J3381" t="str">
        <f t="shared" si="95"/>
        <v>NO</v>
      </c>
    </row>
    <row r="3382" spans="1:10" x14ac:dyDescent="0.25">
      <c r="A3382">
        <v>61.74175262</v>
      </c>
      <c r="B3382">
        <v>35239</v>
      </c>
      <c r="C3382">
        <v>5.80078125</v>
      </c>
      <c r="D3382">
        <v>-15.980114</v>
      </c>
      <c r="E3382">
        <v>71</v>
      </c>
      <c r="F3382">
        <v>103</v>
      </c>
      <c r="J3382" t="str">
        <f t="shared" si="95"/>
        <v>NO</v>
      </c>
    </row>
    <row r="3383" spans="1:10" x14ac:dyDescent="0.25">
      <c r="A3383">
        <v>61.751755240000001</v>
      </c>
      <c r="B3383">
        <v>35250</v>
      </c>
      <c r="C3383">
        <v>5.537109375</v>
      </c>
      <c r="D3383">
        <v>-26.3671875</v>
      </c>
      <c r="E3383">
        <v>71</v>
      </c>
      <c r="F3383">
        <v>103</v>
      </c>
      <c r="J3383" t="str">
        <f t="shared" si="95"/>
        <v>NO</v>
      </c>
    </row>
    <row r="3384" spans="1:10" x14ac:dyDescent="0.25">
      <c r="A3384">
        <v>61.762753490000001</v>
      </c>
      <c r="B3384">
        <v>35260</v>
      </c>
      <c r="C3384">
        <v>5.185546875</v>
      </c>
      <c r="D3384">
        <v>-31.960228000000001</v>
      </c>
      <c r="E3384">
        <v>71</v>
      </c>
      <c r="F3384">
        <v>103</v>
      </c>
      <c r="J3384" t="str">
        <f t="shared" si="95"/>
        <v>NO</v>
      </c>
    </row>
    <row r="3385" spans="1:10" x14ac:dyDescent="0.25">
      <c r="A3385">
        <v>61.772752050000001</v>
      </c>
      <c r="B3385">
        <v>35271</v>
      </c>
      <c r="C3385">
        <v>4.833984375</v>
      </c>
      <c r="D3385">
        <v>-35.15625</v>
      </c>
      <c r="E3385">
        <v>71</v>
      </c>
      <c r="F3385">
        <v>103</v>
      </c>
      <c r="J3385" t="str">
        <f t="shared" si="95"/>
        <v>NO</v>
      </c>
    </row>
    <row r="3386" spans="1:10" x14ac:dyDescent="0.25">
      <c r="A3386">
        <v>61.783755300000003</v>
      </c>
      <c r="B3386">
        <v>35281</v>
      </c>
      <c r="C3386">
        <v>4.482421875</v>
      </c>
      <c r="D3386">
        <v>-35.15625</v>
      </c>
      <c r="E3386">
        <v>71</v>
      </c>
      <c r="F3386">
        <v>103</v>
      </c>
      <c r="J3386" t="str">
        <f t="shared" si="95"/>
        <v>NO</v>
      </c>
    </row>
    <row r="3387" spans="1:10" x14ac:dyDescent="0.25">
      <c r="A3387">
        <v>61.793753860000002</v>
      </c>
      <c r="B3387">
        <v>35291</v>
      </c>
      <c r="C3387">
        <v>3.955078125</v>
      </c>
      <c r="D3387">
        <v>-47.9403419</v>
      </c>
      <c r="E3387">
        <v>71</v>
      </c>
      <c r="F3387">
        <v>103</v>
      </c>
      <c r="J3387" t="str">
        <f t="shared" si="95"/>
        <v>NO</v>
      </c>
    </row>
    <row r="3388" spans="1:10" x14ac:dyDescent="0.25">
      <c r="A3388">
        <v>61.803754329999997</v>
      </c>
      <c r="B3388">
        <v>35302</v>
      </c>
      <c r="C3388">
        <v>3.515625</v>
      </c>
      <c r="D3388">
        <v>-43.9453125</v>
      </c>
      <c r="E3388">
        <v>71</v>
      </c>
      <c r="F3388">
        <v>103</v>
      </c>
      <c r="J3388" t="str">
        <f t="shared" si="95"/>
        <v>NO</v>
      </c>
    </row>
    <row r="3389" spans="1:10" x14ac:dyDescent="0.25">
      <c r="A3389">
        <v>61.814756160000002</v>
      </c>
      <c r="B3389">
        <v>35312</v>
      </c>
      <c r="C3389">
        <v>2.98828125</v>
      </c>
      <c r="D3389">
        <v>-47.9403419</v>
      </c>
      <c r="E3389">
        <v>71</v>
      </c>
      <c r="F3389">
        <v>103</v>
      </c>
      <c r="J3389" t="str">
        <f t="shared" si="95"/>
        <v>NO</v>
      </c>
    </row>
    <row r="3390" spans="1:10" x14ac:dyDescent="0.25">
      <c r="A3390">
        <v>61.824752330000003</v>
      </c>
      <c r="B3390">
        <v>35323</v>
      </c>
      <c r="C3390">
        <v>2.4609375</v>
      </c>
      <c r="D3390">
        <v>-52.734375</v>
      </c>
      <c r="E3390">
        <v>71</v>
      </c>
      <c r="F3390">
        <v>103</v>
      </c>
      <c r="J3390" t="str">
        <f t="shared" si="95"/>
        <v>NO</v>
      </c>
    </row>
    <row r="3391" spans="1:10" x14ac:dyDescent="0.25">
      <c r="A3391">
        <v>61.835753439999998</v>
      </c>
      <c r="B3391">
        <v>35333</v>
      </c>
      <c r="C3391">
        <v>1.93359375</v>
      </c>
      <c r="D3391">
        <v>-47.9403419</v>
      </c>
      <c r="E3391">
        <v>71</v>
      </c>
      <c r="F3391">
        <v>103</v>
      </c>
      <c r="J3391" t="str">
        <f t="shared" si="95"/>
        <v>NO</v>
      </c>
    </row>
    <row r="3392" spans="1:10" x14ac:dyDescent="0.25">
      <c r="A3392">
        <v>61.845752949999998</v>
      </c>
      <c r="B3392">
        <v>35344</v>
      </c>
      <c r="C3392">
        <v>1.40625</v>
      </c>
      <c r="D3392">
        <v>-52.734375</v>
      </c>
      <c r="E3392">
        <v>71</v>
      </c>
      <c r="F3392">
        <v>103</v>
      </c>
      <c r="J3392" t="str">
        <f t="shared" si="95"/>
        <v>NO</v>
      </c>
    </row>
    <row r="3393" spans="1:10" x14ac:dyDescent="0.25">
      <c r="A3393">
        <v>61.85575223</v>
      </c>
      <c r="B3393">
        <v>35354</v>
      </c>
      <c r="C3393">
        <v>0.791015625</v>
      </c>
      <c r="D3393">
        <v>-61.5234375</v>
      </c>
      <c r="E3393">
        <v>71</v>
      </c>
      <c r="F3393">
        <v>103</v>
      </c>
      <c r="J3393" t="str">
        <f t="shared" si="95"/>
        <v>NO</v>
      </c>
    </row>
    <row r="3394" spans="1:10" x14ac:dyDescent="0.25">
      <c r="A3394">
        <v>61.86675477</v>
      </c>
      <c r="B3394">
        <v>35364</v>
      </c>
      <c r="C3394">
        <v>0.263671875</v>
      </c>
      <c r="D3394">
        <v>-47.9403419</v>
      </c>
      <c r="E3394">
        <v>71</v>
      </c>
      <c r="F3394">
        <v>103</v>
      </c>
      <c r="J3394" t="str">
        <f t="shared" si="95"/>
        <v>NO</v>
      </c>
    </row>
    <row r="3395" spans="1:10" x14ac:dyDescent="0.25">
      <c r="A3395">
        <v>61.876751900000002</v>
      </c>
      <c r="B3395">
        <v>35375</v>
      </c>
      <c r="C3395">
        <v>-0.3515625</v>
      </c>
      <c r="D3395">
        <v>-61.5234375</v>
      </c>
      <c r="E3395">
        <v>71</v>
      </c>
      <c r="F3395">
        <v>103</v>
      </c>
      <c r="J3395" t="str">
        <f t="shared" si="95"/>
        <v>NO</v>
      </c>
    </row>
    <row r="3396" spans="1:10" x14ac:dyDescent="0.25">
      <c r="A3396">
        <v>61.887755390000002</v>
      </c>
      <c r="B3396">
        <v>35385</v>
      </c>
      <c r="C3396">
        <v>-0.966796875</v>
      </c>
      <c r="D3396">
        <v>-55.930396999999999</v>
      </c>
      <c r="E3396">
        <v>71</v>
      </c>
      <c r="F3396">
        <v>103</v>
      </c>
      <c r="J3396" t="str">
        <f t="shared" si="95"/>
        <v>NO</v>
      </c>
    </row>
    <row r="3397" spans="1:10" x14ac:dyDescent="0.25">
      <c r="A3397">
        <v>61.897754429999999</v>
      </c>
      <c r="B3397">
        <v>35396</v>
      </c>
      <c r="C3397">
        <v>-1.58203125</v>
      </c>
      <c r="D3397">
        <v>-61.5234375</v>
      </c>
      <c r="E3397">
        <v>71</v>
      </c>
      <c r="F3397">
        <v>103</v>
      </c>
      <c r="J3397" t="str">
        <f t="shared" si="95"/>
        <v>NO</v>
      </c>
    </row>
    <row r="3398" spans="1:10" x14ac:dyDescent="0.25">
      <c r="A3398">
        <v>61.908752919999998</v>
      </c>
      <c r="B3398">
        <v>35406</v>
      </c>
      <c r="C3398">
        <v>-2.109375</v>
      </c>
      <c r="D3398">
        <v>-47.9403419</v>
      </c>
      <c r="E3398">
        <v>71</v>
      </c>
      <c r="F3398">
        <v>103</v>
      </c>
      <c r="J3398" t="str">
        <f t="shared" ref="J3398:J3461" si="96">IF(AND(C3399=MIN(C3395:C3403), _xlfn.STDEV.P(C3395:C3403)&gt;$K$6),"YES","NO")</f>
        <v>NO</v>
      </c>
    </row>
    <row r="3399" spans="1:10" x14ac:dyDescent="0.25">
      <c r="A3399">
        <v>61.918752910000002</v>
      </c>
      <c r="B3399">
        <v>35417</v>
      </c>
      <c r="C3399">
        <v>-2.724609375</v>
      </c>
      <c r="D3399">
        <v>-61.5234375</v>
      </c>
      <c r="E3399">
        <v>71</v>
      </c>
      <c r="F3399">
        <v>103</v>
      </c>
      <c r="J3399" t="str">
        <f t="shared" si="96"/>
        <v>NO</v>
      </c>
    </row>
    <row r="3400" spans="1:10" x14ac:dyDescent="0.25">
      <c r="A3400">
        <v>61.928752179999996</v>
      </c>
      <c r="B3400">
        <v>35427</v>
      </c>
      <c r="C3400">
        <v>-3.251953125</v>
      </c>
      <c r="D3400">
        <v>-52.734375</v>
      </c>
      <c r="E3400">
        <v>71</v>
      </c>
      <c r="F3400">
        <v>103</v>
      </c>
      <c r="J3400" t="str">
        <f t="shared" si="96"/>
        <v>NO</v>
      </c>
    </row>
    <row r="3401" spans="1:10" x14ac:dyDescent="0.25">
      <c r="A3401">
        <v>61.939753529999997</v>
      </c>
      <c r="B3401">
        <v>35437</v>
      </c>
      <c r="C3401">
        <v>-3.69140625</v>
      </c>
      <c r="D3401">
        <v>-39.9502831</v>
      </c>
      <c r="E3401">
        <v>71</v>
      </c>
      <c r="F3401">
        <v>103</v>
      </c>
      <c r="J3401" t="str">
        <f t="shared" si="96"/>
        <v>NO</v>
      </c>
    </row>
    <row r="3402" spans="1:10" x14ac:dyDescent="0.25">
      <c r="A3402">
        <v>61.949754239999997</v>
      </c>
      <c r="B3402">
        <v>35448</v>
      </c>
      <c r="C3402">
        <v>-4.21875</v>
      </c>
      <c r="D3402">
        <v>-52.734375</v>
      </c>
      <c r="E3402">
        <v>71</v>
      </c>
      <c r="F3402">
        <v>103</v>
      </c>
      <c r="J3402" t="str">
        <f t="shared" si="96"/>
        <v>NO</v>
      </c>
    </row>
    <row r="3403" spans="1:10" x14ac:dyDescent="0.25">
      <c r="A3403">
        <v>61.960754389999998</v>
      </c>
      <c r="B3403">
        <v>35458</v>
      </c>
      <c r="C3403">
        <v>-4.658203125</v>
      </c>
      <c r="D3403">
        <v>-39.9502831</v>
      </c>
      <c r="E3403">
        <v>71</v>
      </c>
      <c r="F3403">
        <v>103</v>
      </c>
      <c r="J3403" t="str">
        <f t="shared" si="96"/>
        <v>NO</v>
      </c>
    </row>
    <row r="3404" spans="1:10" x14ac:dyDescent="0.25">
      <c r="A3404">
        <v>61.970752949999998</v>
      </c>
      <c r="B3404">
        <v>35469</v>
      </c>
      <c r="C3404">
        <v>-5.09765625</v>
      </c>
      <c r="D3404">
        <v>-43.9453125</v>
      </c>
      <c r="E3404">
        <v>71</v>
      </c>
      <c r="F3404">
        <v>103</v>
      </c>
      <c r="J3404" t="str">
        <f t="shared" si="96"/>
        <v>NO</v>
      </c>
    </row>
    <row r="3405" spans="1:10" x14ac:dyDescent="0.25">
      <c r="A3405">
        <v>61.981752870000001</v>
      </c>
      <c r="B3405">
        <v>35479</v>
      </c>
      <c r="C3405">
        <v>-5.44921875</v>
      </c>
      <c r="D3405">
        <v>-35.15625</v>
      </c>
      <c r="E3405">
        <v>71</v>
      </c>
      <c r="F3405">
        <v>103</v>
      </c>
      <c r="J3405" t="str">
        <f t="shared" si="96"/>
        <v>NO</v>
      </c>
    </row>
    <row r="3406" spans="1:10" x14ac:dyDescent="0.25">
      <c r="A3406">
        <v>61.991754059999998</v>
      </c>
      <c r="B3406">
        <v>35490</v>
      </c>
      <c r="C3406">
        <v>-5.80078125</v>
      </c>
      <c r="D3406">
        <v>-31.960228000000001</v>
      </c>
      <c r="E3406">
        <v>71</v>
      </c>
      <c r="F3406">
        <v>103</v>
      </c>
      <c r="J3406" t="str">
        <f t="shared" si="96"/>
        <v>NO</v>
      </c>
    </row>
    <row r="3407" spans="1:10" x14ac:dyDescent="0.25">
      <c r="A3407">
        <v>62.00275302</v>
      </c>
      <c r="B3407">
        <v>35500</v>
      </c>
      <c r="C3407">
        <v>-5.9765625</v>
      </c>
      <c r="D3407">
        <v>-17.578125</v>
      </c>
      <c r="E3407">
        <v>71</v>
      </c>
      <c r="F3407">
        <v>103</v>
      </c>
      <c r="J3407" t="str">
        <f t="shared" si="96"/>
        <v>NO</v>
      </c>
    </row>
    <row r="3408" spans="1:10" x14ac:dyDescent="0.25">
      <c r="A3408">
        <v>62.012754200000003</v>
      </c>
      <c r="B3408">
        <v>35510</v>
      </c>
      <c r="C3408">
        <v>-6.240234375</v>
      </c>
      <c r="D3408">
        <v>-23.970171000000001</v>
      </c>
      <c r="E3408">
        <v>71</v>
      </c>
      <c r="F3408">
        <v>103</v>
      </c>
      <c r="J3408" t="str">
        <f t="shared" si="96"/>
        <v>NO</v>
      </c>
    </row>
    <row r="3409" spans="1:10" x14ac:dyDescent="0.25">
      <c r="A3409">
        <v>62.02275229</v>
      </c>
      <c r="B3409">
        <v>35521</v>
      </c>
      <c r="C3409">
        <v>-6.416015625</v>
      </c>
      <c r="D3409">
        <v>-17.578125</v>
      </c>
      <c r="E3409">
        <v>71</v>
      </c>
      <c r="F3409">
        <v>103</v>
      </c>
      <c r="J3409" t="str">
        <f t="shared" si="96"/>
        <v>NO</v>
      </c>
    </row>
    <row r="3410" spans="1:10" x14ac:dyDescent="0.25">
      <c r="A3410">
        <v>62.033754109999997</v>
      </c>
      <c r="B3410">
        <v>35531</v>
      </c>
      <c r="C3410">
        <v>-6.591796875</v>
      </c>
      <c r="D3410">
        <v>-15.980114</v>
      </c>
      <c r="E3410">
        <v>71</v>
      </c>
      <c r="F3410">
        <v>103</v>
      </c>
      <c r="J3410" t="str">
        <f t="shared" si="96"/>
        <v>NO</v>
      </c>
    </row>
    <row r="3411" spans="1:10" x14ac:dyDescent="0.25">
      <c r="A3411">
        <v>62.043754579999998</v>
      </c>
      <c r="B3411">
        <v>35542</v>
      </c>
      <c r="C3411">
        <v>-6.591796875</v>
      </c>
      <c r="D3411">
        <v>0</v>
      </c>
      <c r="E3411">
        <v>71</v>
      </c>
      <c r="F3411">
        <v>103</v>
      </c>
      <c r="J3411" t="str">
        <f t="shared" si="96"/>
        <v>NO</v>
      </c>
    </row>
    <row r="3412" spans="1:10" x14ac:dyDescent="0.25">
      <c r="A3412">
        <v>62.054529189999997</v>
      </c>
      <c r="B3412">
        <v>35552</v>
      </c>
      <c r="C3412">
        <v>-6.6796875</v>
      </c>
      <c r="D3412">
        <v>-8.7890625</v>
      </c>
      <c r="E3412">
        <v>71</v>
      </c>
      <c r="F3412">
        <v>103</v>
      </c>
      <c r="J3412" t="str">
        <f t="shared" si="96"/>
        <v>NO</v>
      </c>
    </row>
    <row r="3413" spans="1:10" x14ac:dyDescent="0.25">
      <c r="A3413">
        <v>62.064457179999998</v>
      </c>
      <c r="B3413">
        <v>35562</v>
      </c>
      <c r="C3413">
        <v>-6.591796875</v>
      </c>
      <c r="D3413">
        <v>7.9900570000000002</v>
      </c>
      <c r="E3413">
        <v>71</v>
      </c>
      <c r="F3413">
        <v>103</v>
      </c>
      <c r="J3413" t="str">
        <f t="shared" si="96"/>
        <v>NO</v>
      </c>
    </row>
    <row r="3414" spans="1:10" x14ac:dyDescent="0.25">
      <c r="A3414">
        <v>62.075115920000002</v>
      </c>
      <c r="B3414">
        <v>35573</v>
      </c>
      <c r="C3414">
        <v>-6.50390625</v>
      </c>
      <c r="D3414">
        <v>8.7890625</v>
      </c>
      <c r="E3414">
        <v>71</v>
      </c>
      <c r="F3414">
        <v>103</v>
      </c>
      <c r="J3414" t="str">
        <f t="shared" si="96"/>
        <v>NO</v>
      </c>
    </row>
    <row r="3415" spans="1:10" x14ac:dyDescent="0.25">
      <c r="A3415">
        <v>62.085118289999997</v>
      </c>
      <c r="B3415">
        <v>35583</v>
      </c>
      <c r="C3415">
        <v>-6.328125</v>
      </c>
      <c r="D3415">
        <v>15.980114</v>
      </c>
      <c r="E3415">
        <v>71</v>
      </c>
      <c r="F3415">
        <v>103</v>
      </c>
      <c r="J3415" t="str">
        <f t="shared" si="96"/>
        <v>NO</v>
      </c>
    </row>
    <row r="3416" spans="1:10" x14ac:dyDescent="0.25">
      <c r="A3416">
        <v>62.096117499999998</v>
      </c>
      <c r="B3416">
        <v>35594</v>
      </c>
      <c r="C3416">
        <v>-6.15234375</v>
      </c>
      <c r="D3416">
        <v>17.578125</v>
      </c>
      <c r="E3416">
        <v>71</v>
      </c>
      <c r="F3416">
        <v>103</v>
      </c>
      <c r="J3416" t="str">
        <f t="shared" si="96"/>
        <v>NO</v>
      </c>
    </row>
    <row r="3417" spans="1:10" x14ac:dyDescent="0.25">
      <c r="A3417">
        <v>62.106117009999998</v>
      </c>
      <c r="B3417">
        <v>35604</v>
      </c>
      <c r="C3417">
        <v>-5.888671875</v>
      </c>
      <c r="D3417">
        <v>23.970171000000001</v>
      </c>
      <c r="E3417">
        <v>71</v>
      </c>
      <c r="F3417">
        <v>103</v>
      </c>
      <c r="J3417" t="str">
        <f t="shared" si="96"/>
        <v>NO</v>
      </c>
    </row>
    <row r="3418" spans="1:10" x14ac:dyDescent="0.25">
      <c r="A3418">
        <v>62.117119070000001</v>
      </c>
      <c r="B3418">
        <v>35615</v>
      </c>
      <c r="C3418">
        <v>-5.625</v>
      </c>
      <c r="D3418">
        <v>26.3671875</v>
      </c>
      <c r="E3418">
        <v>71</v>
      </c>
      <c r="F3418">
        <v>103</v>
      </c>
      <c r="J3418" t="str">
        <f t="shared" si="96"/>
        <v>NO</v>
      </c>
    </row>
    <row r="3419" spans="1:10" x14ac:dyDescent="0.25">
      <c r="A3419">
        <v>62.127118109999998</v>
      </c>
      <c r="B3419">
        <v>35625</v>
      </c>
      <c r="C3419">
        <v>-5.2734375</v>
      </c>
      <c r="D3419">
        <v>35.15625</v>
      </c>
      <c r="E3419">
        <v>71</v>
      </c>
      <c r="F3419">
        <v>103</v>
      </c>
      <c r="J3419" t="str">
        <f t="shared" si="96"/>
        <v>NO</v>
      </c>
    </row>
    <row r="3420" spans="1:10" x14ac:dyDescent="0.25">
      <c r="A3420">
        <v>62.138115640000002</v>
      </c>
      <c r="B3420">
        <v>35635</v>
      </c>
      <c r="C3420">
        <v>-4.921875</v>
      </c>
      <c r="D3420">
        <v>31.960228000000001</v>
      </c>
      <c r="E3420">
        <v>71</v>
      </c>
      <c r="F3420">
        <v>103</v>
      </c>
      <c r="J3420" t="str">
        <f t="shared" si="96"/>
        <v>NO</v>
      </c>
    </row>
    <row r="3421" spans="1:10" x14ac:dyDescent="0.25">
      <c r="A3421">
        <v>62.148117069999998</v>
      </c>
      <c r="B3421">
        <v>35646</v>
      </c>
      <c r="C3421">
        <v>-4.482421875</v>
      </c>
      <c r="D3421">
        <v>43.9453125</v>
      </c>
      <c r="E3421">
        <v>71</v>
      </c>
      <c r="F3421">
        <v>103</v>
      </c>
      <c r="J3421" t="str">
        <f t="shared" si="96"/>
        <v>NO</v>
      </c>
    </row>
    <row r="3422" spans="1:10" x14ac:dyDescent="0.25">
      <c r="A3422">
        <v>62.15911818</v>
      </c>
      <c r="B3422">
        <v>35656</v>
      </c>
      <c r="C3422">
        <v>-4.04296875</v>
      </c>
      <c r="D3422">
        <v>39.9502831</v>
      </c>
      <c r="E3422">
        <v>71</v>
      </c>
      <c r="F3422">
        <v>103</v>
      </c>
      <c r="J3422" t="str">
        <f t="shared" si="96"/>
        <v>NO</v>
      </c>
    </row>
    <row r="3423" spans="1:10" x14ac:dyDescent="0.25">
      <c r="A3423">
        <v>62.169117450000002</v>
      </c>
      <c r="B3423">
        <v>35667</v>
      </c>
      <c r="C3423">
        <v>-3.515625</v>
      </c>
      <c r="D3423">
        <v>52.734375</v>
      </c>
      <c r="E3423">
        <v>71</v>
      </c>
      <c r="F3423">
        <v>103</v>
      </c>
      <c r="J3423" t="str">
        <f t="shared" si="96"/>
        <v>NO</v>
      </c>
    </row>
    <row r="3424" spans="1:10" x14ac:dyDescent="0.25">
      <c r="A3424">
        <v>62.179116729999997</v>
      </c>
      <c r="B3424">
        <v>35677</v>
      </c>
      <c r="C3424">
        <v>-2.98828125</v>
      </c>
      <c r="D3424">
        <v>47.9403419</v>
      </c>
      <c r="E3424">
        <v>71</v>
      </c>
      <c r="F3424">
        <v>103</v>
      </c>
      <c r="J3424" t="str">
        <f t="shared" si="96"/>
        <v>NO</v>
      </c>
    </row>
    <row r="3425" spans="1:10" x14ac:dyDescent="0.25">
      <c r="A3425">
        <v>62.190117839999999</v>
      </c>
      <c r="B3425">
        <v>35688</v>
      </c>
      <c r="C3425">
        <v>-2.4609375</v>
      </c>
      <c r="D3425">
        <v>52.734375</v>
      </c>
      <c r="E3425">
        <v>71</v>
      </c>
      <c r="F3425">
        <v>103</v>
      </c>
      <c r="J3425" t="str">
        <f t="shared" si="96"/>
        <v>NO</v>
      </c>
    </row>
    <row r="3426" spans="1:10" x14ac:dyDescent="0.25">
      <c r="A3426">
        <v>62.200117349999999</v>
      </c>
      <c r="B3426">
        <v>35698</v>
      </c>
      <c r="C3426">
        <v>-1.93359375</v>
      </c>
      <c r="D3426">
        <v>52.734375</v>
      </c>
      <c r="E3426">
        <v>71</v>
      </c>
      <c r="F3426">
        <v>103</v>
      </c>
      <c r="J3426" t="str">
        <f t="shared" si="96"/>
        <v>NO</v>
      </c>
    </row>
    <row r="3427" spans="1:10" x14ac:dyDescent="0.25">
      <c r="A3427">
        <v>62.211117739999999</v>
      </c>
      <c r="B3427">
        <v>35708</v>
      </c>
      <c r="C3427">
        <v>-1.318359375</v>
      </c>
      <c r="D3427">
        <v>55.930396999999999</v>
      </c>
      <c r="E3427">
        <v>71</v>
      </c>
      <c r="F3427">
        <v>103</v>
      </c>
      <c r="J3427" t="str">
        <f t="shared" si="96"/>
        <v>NO</v>
      </c>
    </row>
    <row r="3428" spans="1:10" x14ac:dyDescent="0.25">
      <c r="A3428">
        <v>62.221116299999998</v>
      </c>
      <c r="B3428">
        <v>35719</v>
      </c>
      <c r="C3428">
        <v>-0.791015625</v>
      </c>
      <c r="D3428">
        <v>52.734375</v>
      </c>
      <c r="E3428">
        <v>71</v>
      </c>
      <c r="F3428">
        <v>103</v>
      </c>
      <c r="J3428" t="str">
        <f t="shared" si="96"/>
        <v>NO</v>
      </c>
    </row>
    <row r="3429" spans="1:10" x14ac:dyDescent="0.25">
      <c r="A3429">
        <v>62.231115819999999</v>
      </c>
      <c r="B3429">
        <v>35729</v>
      </c>
      <c r="C3429">
        <v>-0.17578125</v>
      </c>
      <c r="D3429">
        <v>55.930396999999999</v>
      </c>
      <c r="E3429">
        <v>71</v>
      </c>
      <c r="F3429">
        <v>103</v>
      </c>
      <c r="J3429" t="str">
        <f t="shared" si="96"/>
        <v>NO</v>
      </c>
    </row>
    <row r="3430" spans="1:10" x14ac:dyDescent="0.25">
      <c r="A3430">
        <v>62.242116209999999</v>
      </c>
      <c r="B3430">
        <v>35740</v>
      </c>
      <c r="C3430">
        <v>0.439453125</v>
      </c>
      <c r="D3430">
        <v>61.5234375</v>
      </c>
      <c r="E3430">
        <v>71</v>
      </c>
      <c r="F3430">
        <v>103</v>
      </c>
      <c r="J3430" t="str">
        <f t="shared" si="96"/>
        <v>NO</v>
      </c>
    </row>
    <row r="3431" spans="1:10" x14ac:dyDescent="0.25">
      <c r="A3431">
        <v>62.252115250000003</v>
      </c>
      <c r="B3431">
        <v>35750</v>
      </c>
      <c r="C3431">
        <v>1.0546875</v>
      </c>
      <c r="D3431">
        <v>55.930396999999999</v>
      </c>
      <c r="E3431">
        <v>71</v>
      </c>
      <c r="F3431">
        <v>103</v>
      </c>
      <c r="J3431" t="str">
        <f t="shared" si="96"/>
        <v>NO</v>
      </c>
    </row>
    <row r="3432" spans="1:10" x14ac:dyDescent="0.25">
      <c r="A3432">
        <v>62.263115880000001</v>
      </c>
      <c r="B3432">
        <v>35761</v>
      </c>
      <c r="C3432">
        <v>1.58203125</v>
      </c>
      <c r="D3432">
        <v>52.734375</v>
      </c>
      <c r="E3432">
        <v>71</v>
      </c>
      <c r="F3432">
        <v>103</v>
      </c>
      <c r="J3432" t="str">
        <f t="shared" si="96"/>
        <v>NO</v>
      </c>
    </row>
    <row r="3433" spans="1:10" x14ac:dyDescent="0.25">
      <c r="A3433">
        <v>62.273117069999998</v>
      </c>
      <c r="B3433">
        <v>35771</v>
      </c>
      <c r="C3433">
        <v>2.109375</v>
      </c>
      <c r="D3433">
        <v>52.734375</v>
      </c>
      <c r="E3433">
        <v>71</v>
      </c>
      <c r="F3433">
        <v>103</v>
      </c>
      <c r="J3433" t="str">
        <f t="shared" si="96"/>
        <v>NO</v>
      </c>
    </row>
    <row r="3434" spans="1:10" x14ac:dyDescent="0.25">
      <c r="A3434">
        <v>62.284116740000002</v>
      </c>
      <c r="B3434">
        <v>35781</v>
      </c>
      <c r="C3434">
        <v>2.63671875</v>
      </c>
      <c r="D3434">
        <v>47.9403419</v>
      </c>
      <c r="E3434">
        <v>71</v>
      </c>
      <c r="F3434">
        <v>103</v>
      </c>
      <c r="J3434" t="str">
        <f t="shared" si="96"/>
        <v>NO</v>
      </c>
    </row>
    <row r="3435" spans="1:10" x14ac:dyDescent="0.25">
      <c r="A3435">
        <v>62.294116969999997</v>
      </c>
      <c r="B3435">
        <v>35792</v>
      </c>
      <c r="C3435">
        <v>3.1640625</v>
      </c>
      <c r="D3435">
        <v>52.734375</v>
      </c>
      <c r="E3435">
        <v>71</v>
      </c>
      <c r="F3435">
        <v>103</v>
      </c>
      <c r="J3435" t="str">
        <f t="shared" si="96"/>
        <v>NO</v>
      </c>
    </row>
    <row r="3436" spans="1:10" x14ac:dyDescent="0.25">
      <c r="A3436">
        <v>62.304115770000003</v>
      </c>
      <c r="B3436">
        <v>35802</v>
      </c>
      <c r="C3436">
        <v>3.603515625</v>
      </c>
      <c r="D3436">
        <v>39.9502831</v>
      </c>
      <c r="E3436">
        <v>71</v>
      </c>
      <c r="F3436">
        <v>103</v>
      </c>
      <c r="J3436" t="str">
        <f t="shared" si="96"/>
        <v>NO</v>
      </c>
    </row>
    <row r="3437" spans="1:10" x14ac:dyDescent="0.25">
      <c r="A3437">
        <v>62.315115929999997</v>
      </c>
      <c r="B3437">
        <v>35813</v>
      </c>
      <c r="C3437">
        <v>4.130859375</v>
      </c>
      <c r="D3437">
        <v>52.734375</v>
      </c>
      <c r="E3437">
        <v>71</v>
      </c>
      <c r="F3437">
        <v>103</v>
      </c>
      <c r="J3437" t="str">
        <f t="shared" si="96"/>
        <v>NO</v>
      </c>
    </row>
    <row r="3438" spans="1:10" x14ac:dyDescent="0.25">
      <c r="A3438">
        <v>62.325114970000001</v>
      </c>
      <c r="B3438">
        <v>35823</v>
      </c>
      <c r="C3438">
        <v>4.482421875</v>
      </c>
      <c r="D3438">
        <v>31.960228000000001</v>
      </c>
      <c r="E3438">
        <v>71</v>
      </c>
      <c r="F3438">
        <v>103</v>
      </c>
      <c r="J3438" t="str">
        <f t="shared" si="96"/>
        <v>NO</v>
      </c>
    </row>
    <row r="3439" spans="1:10" x14ac:dyDescent="0.25">
      <c r="A3439">
        <v>62.336116310000001</v>
      </c>
      <c r="B3439">
        <v>35834</v>
      </c>
      <c r="C3439">
        <v>4.921875</v>
      </c>
      <c r="D3439">
        <v>43.9453125</v>
      </c>
      <c r="E3439">
        <v>71</v>
      </c>
      <c r="F3439">
        <v>103</v>
      </c>
      <c r="J3439" t="str">
        <f t="shared" si="96"/>
        <v>NO</v>
      </c>
    </row>
    <row r="3440" spans="1:10" x14ac:dyDescent="0.25">
      <c r="A3440">
        <v>62.346116539999997</v>
      </c>
      <c r="B3440">
        <v>35844</v>
      </c>
      <c r="C3440">
        <v>5.2734375</v>
      </c>
      <c r="D3440">
        <v>35.15625</v>
      </c>
      <c r="E3440">
        <v>71</v>
      </c>
      <c r="F3440">
        <v>103</v>
      </c>
      <c r="J3440" t="str">
        <f t="shared" si="96"/>
        <v>NO</v>
      </c>
    </row>
    <row r="3441" spans="1:10" x14ac:dyDescent="0.25">
      <c r="A3441">
        <v>62.357116939999997</v>
      </c>
      <c r="B3441">
        <v>35854</v>
      </c>
      <c r="C3441">
        <v>5.537109375</v>
      </c>
      <c r="D3441">
        <v>23.970171000000001</v>
      </c>
      <c r="E3441">
        <v>71</v>
      </c>
      <c r="F3441">
        <v>103</v>
      </c>
      <c r="J3441" t="str">
        <f t="shared" si="96"/>
        <v>NO</v>
      </c>
    </row>
    <row r="3442" spans="1:10" x14ac:dyDescent="0.25">
      <c r="A3442">
        <v>62.36711931</v>
      </c>
      <c r="B3442">
        <v>35865</v>
      </c>
      <c r="C3442">
        <v>5.80078125</v>
      </c>
      <c r="D3442">
        <v>26.3671875</v>
      </c>
      <c r="E3442">
        <v>71</v>
      </c>
      <c r="F3442">
        <v>103</v>
      </c>
      <c r="J3442" t="str">
        <f t="shared" si="96"/>
        <v>NO</v>
      </c>
    </row>
    <row r="3443" spans="1:10" x14ac:dyDescent="0.25">
      <c r="A3443">
        <v>62.377118590000002</v>
      </c>
      <c r="B3443">
        <v>35875</v>
      </c>
      <c r="C3443">
        <v>5.9765625</v>
      </c>
      <c r="D3443">
        <v>15.980114</v>
      </c>
      <c r="E3443">
        <v>71</v>
      </c>
      <c r="F3443">
        <v>103</v>
      </c>
      <c r="J3443" t="str">
        <f t="shared" si="96"/>
        <v>NO</v>
      </c>
    </row>
    <row r="3444" spans="1:10" x14ac:dyDescent="0.25">
      <c r="A3444">
        <v>62.388115409999997</v>
      </c>
      <c r="B3444">
        <v>35886</v>
      </c>
      <c r="C3444">
        <v>6.15234375</v>
      </c>
      <c r="D3444">
        <v>17.578125</v>
      </c>
      <c r="E3444">
        <v>71</v>
      </c>
      <c r="F3444">
        <v>103</v>
      </c>
      <c r="J3444" t="str">
        <f t="shared" si="96"/>
        <v>NO</v>
      </c>
    </row>
    <row r="3445" spans="1:10" x14ac:dyDescent="0.25">
      <c r="A3445">
        <v>62.398115160000003</v>
      </c>
      <c r="B3445">
        <v>35896</v>
      </c>
      <c r="C3445">
        <v>6.240234375</v>
      </c>
      <c r="D3445">
        <v>7.9900570000000002</v>
      </c>
      <c r="E3445">
        <v>71</v>
      </c>
      <c r="F3445">
        <v>103</v>
      </c>
      <c r="J3445" t="str">
        <f t="shared" si="96"/>
        <v>NO</v>
      </c>
    </row>
    <row r="3446" spans="1:10" x14ac:dyDescent="0.25">
      <c r="A3446">
        <v>62.409119609999998</v>
      </c>
      <c r="B3446">
        <v>35907</v>
      </c>
      <c r="C3446">
        <v>6.328125</v>
      </c>
      <c r="D3446">
        <v>8.7890625</v>
      </c>
      <c r="E3446">
        <v>71</v>
      </c>
      <c r="F3446">
        <v>103</v>
      </c>
      <c r="J3446" t="str">
        <f t="shared" si="96"/>
        <v>NO</v>
      </c>
    </row>
    <row r="3447" spans="1:10" x14ac:dyDescent="0.25">
      <c r="A3447">
        <v>62.419115779999998</v>
      </c>
      <c r="B3447">
        <v>35917</v>
      </c>
      <c r="C3447">
        <v>6.328125</v>
      </c>
      <c r="D3447">
        <v>0</v>
      </c>
      <c r="E3447">
        <v>71</v>
      </c>
      <c r="F3447">
        <v>103</v>
      </c>
      <c r="J3447" t="str">
        <f t="shared" si="96"/>
        <v>NO</v>
      </c>
    </row>
    <row r="3448" spans="1:10" x14ac:dyDescent="0.25">
      <c r="A3448">
        <v>62.430117369999998</v>
      </c>
      <c r="B3448">
        <v>35927</v>
      </c>
      <c r="C3448">
        <v>6.240234375</v>
      </c>
      <c r="D3448">
        <v>-7.9900570000000002</v>
      </c>
      <c r="E3448">
        <v>71</v>
      </c>
      <c r="F3448">
        <v>103</v>
      </c>
      <c r="J3448" t="str">
        <f t="shared" si="96"/>
        <v>NO</v>
      </c>
    </row>
    <row r="3449" spans="1:10" x14ac:dyDescent="0.25">
      <c r="A3449">
        <v>62.440116410000002</v>
      </c>
      <c r="B3449">
        <v>35938</v>
      </c>
      <c r="C3449">
        <v>6.15234375</v>
      </c>
      <c r="D3449">
        <v>-8.7890625</v>
      </c>
      <c r="E3449">
        <v>71</v>
      </c>
      <c r="F3449">
        <v>103</v>
      </c>
      <c r="J3449" t="str">
        <f t="shared" si="96"/>
        <v>NO</v>
      </c>
    </row>
    <row r="3450" spans="1:10" x14ac:dyDescent="0.25">
      <c r="A3450">
        <v>62.45011616</v>
      </c>
      <c r="B3450">
        <v>35948</v>
      </c>
      <c r="C3450">
        <v>5.9765625</v>
      </c>
      <c r="D3450">
        <v>-15.980114</v>
      </c>
      <c r="E3450">
        <v>71</v>
      </c>
      <c r="F3450">
        <v>103</v>
      </c>
      <c r="J3450" t="str">
        <f t="shared" si="96"/>
        <v>NO</v>
      </c>
    </row>
    <row r="3451" spans="1:10" x14ac:dyDescent="0.25">
      <c r="A3451">
        <v>62.461118939999999</v>
      </c>
      <c r="B3451">
        <v>35959</v>
      </c>
      <c r="C3451">
        <v>5.80078125</v>
      </c>
      <c r="D3451">
        <v>-17.578125</v>
      </c>
      <c r="E3451">
        <v>71</v>
      </c>
      <c r="F3451">
        <v>103</v>
      </c>
      <c r="J3451" t="str">
        <f t="shared" si="96"/>
        <v>NO</v>
      </c>
    </row>
    <row r="3452" spans="1:10" x14ac:dyDescent="0.25">
      <c r="A3452">
        <v>62.471115589999997</v>
      </c>
      <c r="B3452">
        <v>35969</v>
      </c>
      <c r="C3452">
        <v>5.537109375</v>
      </c>
      <c r="D3452">
        <v>-23.970171000000001</v>
      </c>
      <c r="E3452">
        <v>71</v>
      </c>
      <c r="F3452">
        <v>103</v>
      </c>
      <c r="J3452" t="str">
        <f t="shared" si="96"/>
        <v>NO</v>
      </c>
    </row>
    <row r="3453" spans="1:10" x14ac:dyDescent="0.25">
      <c r="A3453">
        <v>62.482118839999998</v>
      </c>
      <c r="B3453">
        <v>35980</v>
      </c>
      <c r="C3453">
        <v>5.185546875</v>
      </c>
      <c r="D3453">
        <v>-35.15625</v>
      </c>
      <c r="E3453">
        <v>71</v>
      </c>
      <c r="F3453">
        <v>103</v>
      </c>
      <c r="J3453" t="str">
        <f t="shared" si="96"/>
        <v>NO</v>
      </c>
    </row>
    <row r="3454" spans="1:10" x14ac:dyDescent="0.25">
      <c r="A3454">
        <v>62.492117880000002</v>
      </c>
      <c r="B3454">
        <v>35990</v>
      </c>
      <c r="C3454">
        <v>4.833984375</v>
      </c>
      <c r="D3454">
        <v>-35.15625</v>
      </c>
      <c r="E3454">
        <v>71</v>
      </c>
      <c r="F3454">
        <v>103</v>
      </c>
      <c r="J3454" t="str">
        <f t="shared" si="96"/>
        <v>NO</v>
      </c>
    </row>
    <row r="3455" spans="1:10" x14ac:dyDescent="0.25">
      <c r="A3455">
        <v>62.50311756</v>
      </c>
      <c r="B3455">
        <v>36000</v>
      </c>
      <c r="C3455">
        <v>4.482421875</v>
      </c>
      <c r="D3455">
        <v>-31.960228000000001</v>
      </c>
      <c r="E3455">
        <v>71</v>
      </c>
      <c r="F3455">
        <v>103</v>
      </c>
      <c r="J3455" t="str">
        <f t="shared" si="96"/>
        <v>NO</v>
      </c>
    </row>
    <row r="3456" spans="1:10" x14ac:dyDescent="0.25">
      <c r="A3456">
        <v>62.513117309999998</v>
      </c>
      <c r="B3456">
        <v>36011</v>
      </c>
      <c r="C3456">
        <v>4.130859375</v>
      </c>
      <c r="D3456">
        <v>-35.15625</v>
      </c>
      <c r="E3456">
        <v>71</v>
      </c>
      <c r="F3456">
        <v>103</v>
      </c>
      <c r="J3456" t="str">
        <f t="shared" si="96"/>
        <v>NO</v>
      </c>
    </row>
    <row r="3457" spans="1:10" x14ac:dyDescent="0.25">
      <c r="A3457">
        <v>62.523115400000002</v>
      </c>
      <c r="B3457">
        <v>36021</v>
      </c>
      <c r="C3457">
        <v>3.603515625</v>
      </c>
      <c r="D3457">
        <v>-47.9403419</v>
      </c>
      <c r="E3457">
        <v>71</v>
      </c>
      <c r="F3457">
        <v>103</v>
      </c>
      <c r="J3457" t="str">
        <f t="shared" si="96"/>
        <v>NO</v>
      </c>
    </row>
    <row r="3458" spans="1:10" x14ac:dyDescent="0.25">
      <c r="A3458">
        <v>62.534117459999997</v>
      </c>
      <c r="B3458">
        <v>36032</v>
      </c>
      <c r="C3458">
        <v>3.1640625</v>
      </c>
      <c r="D3458">
        <v>-43.9453125</v>
      </c>
      <c r="E3458">
        <v>71</v>
      </c>
      <c r="F3458">
        <v>103</v>
      </c>
      <c r="J3458" t="str">
        <f t="shared" si="96"/>
        <v>NO</v>
      </c>
    </row>
    <row r="3459" spans="1:10" x14ac:dyDescent="0.25">
      <c r="A3459">
        <v>62.544115300000001</v>
      </c>
      <c r="B3459">
        <v>36042</v>
      </c>
      <c r="C3459">
        <v>2.63671875</v>
      </c>
      <c r="D3459">
        <v>-52.734375</v>
      </c>
      <c r="E3459">
        <v>71</v>
      </c>
      <c r="F3459">
        <v>103</v>
      </c>
      <c r="J3459" t="str">
        <f t="shared" si="96"/>
        <v>NO</v>
      </c>
    </row>
    <row r="3460" spans="1:10" x14ac:dyDescent="0.25">
      <c r="A3460">
        <v>62.555117369999998</v>
      </c>
      <c r="B3460">
        <v>36053</v>
      </c>
      <c r="C3460">
        <v>2.109375</v>
      </c>
      <c r="D3460">
        <v>-47.9403419</v>
      </c>
      <c r="E3460">
        <v>71</v>
      </c>
      <c r="F3460">
        <v>103</v>
      </c>
      <c r="J3460" t="str">
        <f t="shared" si="96"/>
        <v>NO</v>
      </c>
    </row>
    <row r="3461" spans="1:10" x14ac:dyDescent="0.25">
      <c r="A3461">
        <v>62.565117600000001</v>
      </c>
      <c r="B3461">
        <v>36063</v>
      </c>
      <c r="C3461">
        <v>1.58203125</v>
      </c>
      <c r="D3461">
        <v>-52.734375</v>
      </c>
      <c r="E3461">
        <v>71</v>
      </c>
      <c r="F3461">
        <v>103</v>
      </c>
      <c r="J3461" t="str">
        <f t="shared" si="96"/>
        <v>NO</v>
      </c>
    </row>
    <row r="3462" spans="1:10" x14ac:dyDescent="0.25">
      <c r="A3462">
        <v>62.575592039999997</v>
      </c>
      <c r="B3462">
        <v>36073</v>
      </c>
      <c r="C3462">
        <v>1.0546875</v>
      </c>
      <c r="D3462">
        <v>-47.9403419</v>
      </c>
      <c r="E3462">
        <v>71</v>
      </c>
      <c r="F3462">
        <v>103</v>
      </c>
      <c r="J3462" t="str">
        <f t="shared" ref="J3462:J3525" si="97">IF(AND(C3463=MIN(C3459:C3467), _xlfn.STDEV.P(C3459:C3467)&gt;$K$6),"YES","NO")</f>
        <v>NO</v>
      </c>
    </row>
    <row r="3463" spans="1:10" x14ac:dyDescent="0.25">
      <c r="A3463">
        <v>62.586117739999999</v>
      </c>
      <c r="B3463">
        <v>36084</v>
      </c>
      <c r="C3463">
        <v>0.439453125</v>
      </c>
      <c r="D3463">
        <v>-61.5234375</v>
      </c>
      <c r="E3463">
        <v>71</v>
      </c>
      <c r="F3463">
        <v>103</v>
      </c>
      <c r="J3463" t="str">
        <f t="shared" si="97"/>
        <v>NO</v>
      </c>
    </row>
    <row r="3464" spans="1:10" x14ac:dyDescent="0.25">
      <c r="A3464">
        <v>62.596115830000002</v>
      </c>
      <c r="B3464">
        <v>36094</v>
      </c>
      <c r="C3464">
        <v>-0.17578125</v>
      </c>
      <c r="D3464">
        <v>-55.930396999999999</v>
      </c>
      <c r="E3464">
        <v>71</v>
      </c>
      <c r="F3464">
        <v>103</v>
      </c>
      <c r="J3464" t="str">
        <f t="shared" si="97"/>
        <v>NO</v>
      </c>
    </row>
    <row r="3465" spans="1:10" x14ac:dyDescent="0.25">
      <c r="A3465">
        <v>62.607117180000003</v>
      </c>
      <c r="B3465">
        <v>36105</v>
      </c>
      <c r="C3465">
        <v>-0.703125</v>
      </c>
      <c r="D3465">
        <v>-52.734375</v>
      </c>
      <c r="E3465">
        <v>71</v>
      </c>
      <c r="F3465">
        <v>103</v>
      </c>
      <c r="J3465" t="str">
        <f t="shared" si="97"/>
        <v>NO</v>
      </c>
    </row>
    <row r="3466" spans="1:10" x14ac:dyDescent="0.25">
      <c r="A3466">
        <v>62.61711597</v>
      </c>
      <c r="B3466">
        <v>36115</v>
      </c>
      <c r="C3466">
        <v>-1.318359375</v>
      </c>
      <c r="D3466">
        <v>-61.5234375</v>
      </c>
      <c r="E3466">
        <v>71</v>
      </c>
      <c r="F3466">
        <v>103</v>
      </c>
      <c r="J3466" t="str">
        <f t="shared" si="97"/>
        <v>NO</v>
      </c>
    </row>
    <row r="3467" spans="1:10" x14ac:dyDescent="0.25">
      <c r="A3467">
        <v>62.628116849999998</v>
      </c>
      <c r="B3467">
        <v>36125</v>
      </c>
      <c r="C3467">
        <v>-1.845703125</v>
      </c>
      <c r="D3467">
        <v>-47.9403419</v>
      </c>
      <c r="E3467">
        <v>71</v>
      </c>
      <c r="F3467">
        <v>103</v>
      </c>
      <c r="J3467" t="str">
        <f t="shared" si="97"/>
        <v>NO</v>
      </c>
    </row>
    <row r="3468" spans="1:10" x14ac:dyDescent="0.25">
      <c r="A3468">
        <v>62.638117309999998</v>
      </c>
      <c r="B3468">
        <v>36136</v>
      </c>
      <c r="C3468">
        <v>-2.373046875</v>
      </c>
      <c r="D3468">
        <v>-52.734375</v>
      </c>
      <c r="E3468">
        <v>71</v>
      </c>
      <c r="F3468">
        <v>103</v>
      </c>
      <c r="J3468" t="str">
        <f t="shared" si="97"/>
        <v>NO</v>
      </c>
    </row>
    <row r="3469" spans="1:10" x14ac:dyDescent="0.25">
      <c r="A3469">
        <v>62.648114679999999</v>
      </c>
      <c r="B3469">
        <v>36146</v>
      </c>
      <c r="C3469">
        <v>-2.900390625</v>
      </c>
      <c r="D3469">
        <v>-47.9403419</v>
      </c>
      <c r="E3469">
        <v>71</v>
      </c>
      <c r="F3469">
        <v>103</v>
      </c>
      <c r="J3469" t="str">
        <f t="shared" si="97"/>
        <v>NO</v>
      </c>
    </row>
    <row r="3470" spans="1:10" x14ac:dyDescent="0.25">
      <c r="A3470">
        <v>62.65911603</v>
      </c>
      <c r="B3470">
        <v>36157</v>
      </c>
      <c r="C3470">
        <v>-3.427734375</v>
      </c>
      <c r="D3470">
        <v>-52.734375</v>
      </c>
      <c r="E3470">
        <v>71</v>
      </c>
      <c r="F3470">
        <v>103</v>
      </c>
      <c r="J3470" t="str">
        <f t="shared" si="97"/>
        <v>NO</v>
      </c>
    </row>
    <row r="3471" spans="1:10" x14ac:dyDescent="0.25">
      <c r="A3471">
        <v>62.66911459</v>
      </c>
      <c r="B3471">
        <v>36167</v>
      </c>
      <c r="C3471">
        <v>-3.955078125</v>
      </c>
      <c r="D3471">
        <v>-47.9403419</v>
      </c>
      <c r="E3471">
        <v>71</v>
      </c>
      <c r="F3471">
        <v>103</v>
      </c>
      <c r="J3471" t="str">
        <f t="shared" si="97"/>
        <v>NO</v>
      </c>
    </row>
    <row r="3472" spans="1:10" x14ac:dyDescent="0.25">
      <c r="A3472">
        <v>62.680116179999999</v>
      </c>
      <c r="B3472">
        <v>36178</v>
      </c>
      <c r="C3472">
        <v>-4.39453125</v>
      </c>
      <c r="D3472">
        <v>-43.9453125</v>
      </c>
      <c r="E3472">
        <v>71</v>
      </c>
      <c r="F3472">
        <v>103</v>
      </c>
      <c r="J3472" t="str">
        <f t="shared" si="97"/>
        <v>NO</v>
      </c>
    </row>
    <row r="3473" spans="1:10" x14ac:dyDescent="0.25">
      <c r="A3473">
        <v>62.69011545</v>
      </c>
      <c r="B3473">
        <v>36188</v>
      </c>
      <c r="C3473">
        <v>-4.74609375</v>
      </c>
      <c r="D3473">
        <v>-35.15625</v>
      </c>
      <c r="E3473">
        <v>71</v>
      </c>
      <c r="F3473">
        <v>103</v>
      </c>
      <c r="J3473" t="str">
        <f t="shared" si="97"/>
        <v>NO</v>
      </c>
    </row>
    <row r="3474" spans="1:10" x14ac:dyDescent="0.25">
      <c r="A3474">
        <v>62.70111799</v>
      </c>
      <c r="B3474">
        <v>36198</v>
      </c>
      <c r="C3474">
        <v>-5.185546875</v>
      </c>
      <c r="D3474">
        <v>-39.9502831</v>
      </c>
      <c r="E3474">
        <v>71</v>
      </c>
      <c r="F3474">
        <v>103</v>
      </c>
      <c r="J3474" t="str">
        <f t="shared" si="97"/>
        <v>NO</v>
      </c>
    </row>
    <row r="3475" spans="1:10" x14ac:dyDescent="0.25">
      <c r="A3475">
        <v>62.711117029999997</v>
      </c>
      <c r="B3475">
        <v>36209</v>
      </c>
      <c r="C3475">
        <v>-5.44921875</v>
      </c>
      <c r="D3475">
        <v>-26.3671875</v>
      </c>
      <c r="E3475">
        <v>71</v>
      </c>
      <c r="F3475">
        <v>103</v>
      </c>
      <c r="J3475" t="str">
        <f t="shared" si="97"/>
        <v>NO</v>
      </c>
    </row>
    <row r="3476" spans="1:10" x14ac:dyDescent="0.25">
      <c r="A3476">
        <v>62.72111821</v>
      </c>
      <c r="B3476">
        <v>36219</v>
      </c>
      <c r="C3476">
        <v>-5.80078125</v>
      </c>
      <c r="D3476">
        <v>-31.960228000000001</v>
      </c>
      <c r="E3476">
        <v>71</v>
      </c>
      <c r="F3476">
        <v>103</v>
      </c>
      <c r="J3476" t="str">
        <f t="shared" si="97"/>
        <v>NO</v>
      </c>
    </row>
    <row r="3477" spans="1:10" x14ac:dyDescent="0.25">
      <c r="A3477">
        <v>62.732115980000003</v>
      </c>
      <c r="B3477">
        <v>36230</v>
      </c>
      <c r="C3477">
        <v>-5.9765625</v>
      </c>
      <c r="D3477">
        <v>-17.578125</v>
      </c>
      <c r="E3477">
        <v>71</v>
      </c>
      <c r="F3477">
        <v>103</v>
      </c>
      <c r="J3477" t="str">
        <f t="shared" si="97"/>
        <v>NO</v>
      </c>
    </row>
    <row r="3478" spans="1:10" x14ac:dyDescent="0.25">
      <c r="A3478">
        <v>62.742116209999999</v>
      </c>
      <c r="B3478">
        <v>36240</v>
      </c>
      <c r="C3478">
        <v>-6.15234375</v>
      </c>
      <c r="D3478">
        <v>-15.980114</v>
      </c>
      <c r="E3478">
        <v>71</v>
      </c>
      <c r="F3478">
        <v>103</v>
      </c>
      <c r="J3478" t="str">
        <f t="shared" si="97"/>
        <v>NO</v>
      </c>
    </row>
    <row r="3479" spans="1:10" x14ac:dyDescent="0.25">
      <c r="A3479">
        <v>62.75311971</v>
      </c>
      <c r="B3479">
        <v>36251</v>
      </c>
      <c r="C3479">
        <v>-6.328125</v>
      </c>
      <c r="D3479">
        <v>-17.578125</v>
      </c>
      <c r="E3479">
        <v>71</v>
      </c>
      <c r="F3479">
        <v>103</v>
      </c>
      <c r="J3479" t="str">
        <f t="shared" si="97"/>
        <v>NO</v>
      </c>
    </row>
    <row r="3480" spans="1:10" x14ac:dyDescent="0.25">
      <c r="A3480">
        <v>62.763117309999998</v>
      </c>
      <c r="B3480">
        <v>36261</v>
      </c>
      <c r="C3480">
        <v>-6.416015625</v>
      </c>
      <c r="D3480">
        <v>-8.7890625</v>
      </c>
      <c r="E3480">
        <v>71</v>
      </c>
      <c r="F3480">
        <v>103</v>
      </c>
      <c r="J3480" t="str">
        <f t="shared" si="97"/>
        <v>NO</v>
      </c>
    </row>
    <row r="3481" spans="1:10" x14ac:dyDescent="0.25">
      <c r="A3481">
        <v>62.774116990000003</v>
      </c>
      <c r="B3481">
        <v>36271</v>
      </c>
      <c r="C3481">
        <v>-6.416015625</v>
      </c>
      <c r="D3481">
        <v>0</v>
      </c>
      <c r="E3481">
        <v>71</v>
      </c>
      <c r="F3481">
        <v>103</v>
      </c>
      <c r="J3481" t="str">
        <f t="shared" si="97"/>
        <v>NO</v>
      </c>
    </row>
    <row r="3482" spans="1:10" x14ac:dyDescent="0.25">
      <c r="A3482">
        <v>62.784116740000002</v>
      </c>
      <c r="B3482">
        <v>36282</v>
      </c>
      <c r="C3482">
        <v>-6.416015625</v>
      </c>
      <c r="D3482">
        <v>0</v>
      </c>
      <c r="E3482">
        <v>71</v>
      </c>
      <c r="F3482">
        <v>103</v>
      </c>
      <c r="J3482" t="str">
        <f t="shared" si="97"/>
        <v>YES</v>
      </c>
    </row>
    <row r="3483" spans="1:10" x14ac:dyDescent="0.25">
      <c r="A3483">
        <v>62.794119360000003</v>
      </c>
      <c r="B3483">
        <v>36292</v>
      </c>
      <c r="C3483">
        <v>-6.416015625</v>
      </c>
      <c r="D3483">
        <v>0</v>
      </c>
      <c r="E3483">
        <v>71</v>
      </c>
      <c r="F3483">
        <v>103</v>
      </c>
      <c r="J3483" t="str">
        <f t="shared" si="97"/>
        <v>NO</v>
      </c>
    </row>
    <row r="3484" spans="1:10" x14ac:dyDescent="0.25">
      <c r="A3484">
        <v>62.805115700000002</v>
      </c>
      <c r="B3484">
        <v>36303</v>
      </c>
      <c r="C3484">
        <v>-6.240234375</v>
      </c>
      <c r="D3484">
        <v>17.578125</v>
      </c>
      <c r="E3484">
        <v>71</v>
      </c>
      <c r="F3484">
        <v>103</v>
      </c>
      <c r="J3484" t="str">
        <f t="shared" si="97"/>
        <v>NO</v>
      </c>
    </row>
    <row r="3485" spans="1:10" x14ac:dyDescent="0.25">
      <c r="A3485">
        <v>62.815115689999999</v>
      </c>
      <c r="B3485">
        <v>36313</v>
      </c>
      <c r="C3485">
        <v>-6.064453125</v>
      </c>
      <c r="D3485">
        <v>15.980114</v>
      </c>
      <c r="E3485">
        <v>71</v>
      </c>
      <c r="F3485">
        <v>103</v>
      </c>
      <c r="J3485" t="str">
        <f t="shared" si="97"/>
        <v>NO</v>
      </c>
    </row>
    <row r="3486" spans="1:10" x14ac:dyDescent="0.25">
      <c r="A3486">
        <v>62.826119900000002</v>
      </c>
      <c r="B3486">
        <v>36324</v>
      </c>
      <c r="C3486">
        <v>-5.80078125</v>
      </c>
      <c r="D3486">
        <v>26.3671875</v>
      </c>
      <c r="E3486">
        <v>71</v>
      </c>
      <c r="F3486">
        <v>103</v>
      </c>
      <c r="J3486" t="str">
        <f t="shared" si="97"/>
        <v>NO</v>
      </c>
    </row>
    <row r="3487" spans="1:10" x14ac:dyDescent="0.25">
      <c r="A3487">
        <v>62.836128000000002</v>
      </c>
      <c r="B3487">
        <v>36334</v>
      </c>
      <c r="C3487">
        <v>-5.625</v>
      </c>
      <c r="D3487">
        <v>17.578125</v>
      </c>
      <c r="E3487">
        <v>71</v>
      </c>
      <c r="F3487">
        <v>103</v>
      </c>
      <c r="J3487" t="str">
        <f t="shared" si="97"/>
        <v>NO</v>
      </c>
    </row>
    <row r="3488" spans="1:10" x14ac:dyDescent="0.25">
      <c r="A3488">
        <v>62.847117660000002</v>
      </c>
      <c r="B3488">
        <v>36344</v>
      </c>
      <c r="C3488">
        <v>-5.2734375</v>
      </c>
      <c r="D3488">
        <v>31.960228000000001</v>
      </c>
      <c r="E3488">
        <v>71</v>
      </c>
      <c r="F3488">
        <v>103</v>
      </c>
      <c r="J3488" t="str">
        <f t="shared" si="97"/>
        <v>NO</v>
      </c>
    </row>
    <row r="3489" spans="1:10" x14ac:dyDescent="0.25">
      <c r="A3489">
        <v>62.857116939999997</v>
      </c>
      <c r="B3489">
        <v>36355</v>
      </c>
      <c r="C3489">
        <v>-4.921875</v>
      </c>
      <c r="D3489">
        <v>35.15625</v>
      </c>
      <c r="E3489">
        <v>71</v>
      </c>
      <c r="F3489">
        <v>103</v>
      </c>
      <c r="J3489" t="str">
        <f t="shared" si="97"/>
        <v>NO</v>
      </c>
    </row>
    <row r="3490" spans="1:10" x14ac:dyDescent="0.25">
      <c r="A3490">
        <v>62.867118120000001</v>
      </c>
      <c r="B3490">
        <v>36365</v>
      </c>
      <c r="C3490">
        <v>-4.482421875</v>
      </c>
      <c r="D3490">
        <v>39.9502831</v>
      </c>
      <c r="E3490">
        <v>71</v>
      </c>
      <c r="F3490">
        <v>103</v>
      </c>
      <c r="J3490" t="str">
        <f t="shared" si="97"/>
        <v>NO</v>
      </c>
    </row>
    <row r="3491" spans="1:10" x14ac:dyDescent="0.25">
      <c r="A3491">
        <v>62.878118280000002</v>
      </c>
      <c r="B3491">
        <v>36376</v>
      </c>
      <c r="C3491">
        <v>-4.04296875</v>
      </c>
      <c r="D3491">
        <v>43.9453125</v>
      </c>
      <c r="E3491">
        <v>71</v>
      </c>
      <c r="F3491">
        <v>103</v>
      </c>
      <c r="J3491" t="str">
        <f t="shared" si="97"/>
        <v>NO</v>
      </c>
    </row>
    <row r="3492" spans="1:10" x14ac:dyDescent="0.25">
      <c r="A3492">
        <v>62.888115409999997</v>
      </c>
      <c r="B3492">
        <v>36386</v>
      </c>
      <c r="C3492">
        <v>-3.603515625</v>
      </c>
      <c r="D3492">
        <v>39.9502831</v>
      </c>
      <c r="E3492">
        <v>71</v>
      </c>
      <c r="F3492">
        <v>103</v>
      </c>
      <c r="J3492" t="str">
        <f t="shared" si="97"/>
        <v>NO</v>
      </c>
    </row>
    <row r="3493" spans="1:10" x14ac:dyDescent="0.25">
      <c r="A3493">
        <v>62.899119140000003</v>
      </c>
      <c r="B3493">
        <v>36397</v>
      </c>
      <c r="C3493">
        <v>-3.1640625</v>
      </c>
      <c r="D3493">
        <v>43.9453125</v>
      </c>
      <c r="E3493">
        <v>71</v>
      </c>
      <c r="F3493">
        <v>103</v>
      </c>
      <c r="J3493" t="str">
        <f t="shared" si="97"/>
        <v>NO</v>
      </c>
    </row>
    <row r="3494" spans="1:10" x14ac:dyDescent="0.25">
      <c r="A3494">
        <v>62.909117700000003</v>
      </c>
      <c r="B3494">
        <v>36407</v>
      </c>
      <c r="C3494">
        <v>-2.63671875</v>
      </c>
      <c r="D3494">
        <v>52.734375</v>
      </c>
      <c r="E3494">
        <v>71</v>
      </c>
      <c r="F3494">
        <v>103</v>
      </c>
      <c r="J3494" t="str">
        <f t="shared" si="97"/>
        <v>NO</v>
      </c>
    </row>
    <row r="3495" spans="1:10" x14ac:dyDescent="0.25">
      <c r="A3495">
        <v>62.919115779999998</v>
      </c>
      <c r="B3495">
        <v>36417</v>
      </c>
      <c r="C3495">
        <v>-2.021484375</v>
      </c>
      <c r="D3495">
        <v>55.930396999999999</v>
      </c>
      <c r="E3495">
        <v>71</v>
      </c>
      <c r="F3495">
        <v>103</v>
      </c>
      <c r="J3495" t="str">
        <f t="shared" si="97"/>
        <v>NO</v>
      </c>
    </row>
    <row r="3496" spans="1:10" x14ac:dyDescent="0.25">
      <c r="A3496">
        <v>62.930117129999999</v>
      </c>
      <c r="B3496">
        <v>36428</v>
      </c>
      <c r="C3496">
        <v>-1.494140625</v>
      </c>
      <c r="D3496">
        <v>52.734375</v>
      </c>
      <c r="E3496">
        <v>71</v>
      </c>
      <c r="F3496">
        <v>103</v>
      </c>
      <c r="J3496" t="str">
        <f t="shared" si="97"/>
        <v>NO</v>
      </c>
    </row>
    <row r="3497" spans="1:10" x14ac:dyDescent="0.25">
      <c r="A3497">
        <v>62.940115929999997</v>
      </c>
      <c r="B3497">
        <v>36438</v>
      </c>
      <c r="C3497">
        <v>-0.966796875</v>
      </c>
      <c r="D3497">
        <v>47.9403419</v>
      </c>
      <c r="E3497">
        <v>71</v>
      </c>
      <c r="F3497">
        <v>103</v>
      </c>
      <c r="J3497" t="str">
        <f t="shared" si="97"/>
        <v>NO</v>
      </c>
    </row>
    <row r="3498" spans="1:10" x14ac:dyDescent="0.25">
      <c r="A3498">
        <v>62.951115850000001</v>
      </c>
      <c r="B3498">
        <v>36449</v>
      </c>
      <c r="C3498">
        <v>-0.3515625</v>
      </c>
      <c r="D3498">
        <v>61.5234375</v>
      </c>
      <c r="E3498">
        <v>71</v>
      </c>
      <c r="F3498">
        <v>103</v>
      </c>
      <c r="J3498" t="str">
        <f t="shared" si="97"/>
        <v>NO</v>
      </c>
    </row>
    <row r="3499" spans="1:10" x14ac:dyDescent="0.25">
      <c r="A3499">
        <v>62.961117510000001</v>
      </c>
      <c r="B3499">
        <v>36459</v>
      </c>
      <c r="C3499">
        <v>0.17578125</v>
      </c>
      <c r="D3499">
        <v>47.9403419</v>
      </c>
      <c r="E3499">
        <v>71</v>
      </c>
      <c r="F3499">
        <v>103</v>
      </c>
      <c r="J3499" t="str">
        <f t="shared" si="97"/>
        <v>NO</v>
      </c>
    </row>
    <row r="3500" spans="1:10" x14ac:dyDescent="0.25">
      <c r="A3500">
        <v>62.972118850000001</v>
      </c>
      <c r="B3500">
        <v>36470</v>
      </c>
      <c r="C3500">
        <v>0.791015625</v>
      </c>
      <c r="D3500">
        <v>61.5234375</v>
      </c>
      <c r="E3500">
        <v>71</v>
      </c>
      <c r="F3500">
        <v>103</v>
      </c>
      <c r="J3500" t="str">
        <f t="shared" si="97"/>
        <v>NO</v>
      </c>
    </row>
    <row r="3501" spans="1:10" x14ac:dyDescent="0.25">
      <c r="A3501">
        <v>62.982115980000003</v>
      </c>
      <c r="B3501">
        <v>36480</v>
      </c>
      <c r="C3501">
        <v>1.318359375</v>
      </c>
      <c r="D3501">
        <v>52.734375</v>
      </c>
      <c r="E3501">
        <v>71</v>
      </c>
      <c r="F3501">
        <v>103</v>
      </c>
      <c r="J3501" t="str">
        <f t="shared" si="97"/>
        <v>NO</v>
      </c>
    </row>
    <row r="3502" spans="1:10" x14ac:dyDescent="0.25">
      <c r="A3502">
        <v>62.99211597</v>
      </c>
      <c r="B3502">
        <v>36490</v>
      </c>
      <c r="C3502">
        <v>1.845703125</v>
      </c>
      <c r="D3502">
        <v>47.9403419</v>
      </c>
      <c r="E3502">
        <v>71</v>
      </c>
      <c r="F3502">
        <v>103</v>
      </c>
      <c r="J3502" t="str">
        <f t="shared" si="97"/>
        <v>NO</v>
      </c>
    </row>
    <row r="3503" spans="1:10" x14ac:dyDescent="0.25">
      <c r="A3503">
        <v>63.00311971</v>
      </c>
      <c r="B3503">
        <v>36501</v>
      </c>
      <c r="C3503">
        <v>2.373046875</v>
      </c>
      <c r="D3503">
        <v>52.734375</v>
      </c>
      <c r="E3503">
        <v>71</v>
      </c>
      <c r="F3503">
        <v>103</v>
      </c>
      <c r="J3503" t="str">
        <f t="shared" si="97"/>
        <v>NO</v>
      </c>
    </row>
    <row r="3504" spans="1:10" x14ac:dyDescent="0.25">
      <c r="A3504">
        <v>63.013116840000002</v>
      </c>
      <c r="B3504">
        <v>36511</v>
      </c>
      <c r="C3504">
        <v>2.900390625</v>
      </c>
      <c r="D3504">
        <v>47.9403419</v>
      </c>
      <c r="E3504">
        <v>71</v>
      </c>
      <c r="F3504">
        <v>103</v>
      </c>
      <c r="J3504" t="str">
        <f t="shared" si="97"/>
        <v>NO</v>
      </c>
    </row>
    <row r="3505" spans="1:10" x14ac:dyDescent="0.25">
      <c r="A3505">
        <v>63.024116990000003</v>
      </c>
      <c r="B3505">
        <v>36522</v>
      </c>
      <c r="C3505">
        <v>3.427734375</v>
      </c>
      <c r="D3505">
        <v>52.734375</v>
      </c>
      <c r="E3505">
        <v>71</v>
      </c>
      <c r="F3505">
        <v>103</v>
      </c>
      <c r="J3505" t="str">
        <f t="shared" si="97"/>
        <v>NO</v>
      </c>
    </row>
    <row r="3506" spans="1:10" x14ac:dyDescent="0.25">
      <c r="A3506">
        <v>63.034115790000001</v>
      </c>
      <c r="B3506">
        <v>36532</v>
      </c>
      <c r="C3506">
        <v>3.8671875</v>
      </c>
      <c r="D3506">
        <v>39.9502831</v>
      </c>
      <c r="E3506">
        <v>71</v>
      </c>
      <c r="F3506">
        <v>103</v>
      </c>
      <c r="J3506" t="str">
        <f t="shared" si="97"/>
        <v>NO</v>
      </c>
    </row>
    <row r="3507" spans="1:10" x14ac:dyDescent="0.25">
      <c r="A3507">
        <v>63.045115950000003</v>
      </c>
      <c r="B3507">
        <v>36543</v>
      </c>
      <c r="C3507">
        <v>4.306640625</v>
      </c>
      <c r="D3507">
        <v>43.9453125</v>
      </c>
      <c r="E3507">
        <v>71</v>
      </c>
      <c r="F3507">
        <v>103</v>
      </c>
      <c r="J3507" t="str">
        <f t="shared" si="97"/>
        <v>NO</v>
      </c>
    </row>
    <row r="3508" spans="1:10" x14ac:dyDescent="0.25">
      <c r="A3508">
        <v>63.055116419999997</v>
      </c>
      <c r="B3508">
        <v>36553</v>
      </c>
      <c r="C3508">
        <v>4.658203125</v>
      </c>
      <c r="D3508">
        <v>35.15625</v>
      </c>
      <c r="E3508">
        <v>71</v>
      </c>
      <c r="F3508">
        <v>103</v>
      </c>
      <c r="J3508" t="str">
        <f t="shared" si="97"/>
        <v>NO</v>
      </c>
    </row>
    <row r="3509" spans="1:10" x14ac:dyDescent="0.25">
      <c r="A3509">
        <v>63.066119909999998</v>
      </c>
      <c r="B3509">
        <v>36563</v>
      </c>
      <c r="C3509">
        <v>5.009765625</v>
      </c>
      <c r="D3509">
        <v>31.960228000000001</v>
      </c>
      <c r="E3509">
        <v>71</v>
      </c>
      <c r="F3509">
        <v>103</v>
      </c>
      <c r="J3509" t="str">
        <f t="shared" si="97"/>
        <v>NO</v>
      </c>
    </row>
    <row r="3510" spans="1:10" x14ac:dyDescent="0.25">
      <c r="A3510">
        <v>63.076121090000001</v>
      </c>
      <c r="B3510">
        <v>36574</v>
      </c>
      <c r="C3510">
        <v>5.361328125</v>
      </c>
      <c r="D3510">
        <v>35.15625</v>
      </c>
      <c r="E3510">
        <v>71</v>
      </c>
      <c r="F3510">
        <v>103</v>
      </c>
      <c r="J3510" t="str">
        <f t="shared" si="97"/>
        <v>NO</v>
      </c>
    </row>
    <row r="3511" spans="1:10" x14ac:dyDescent="0.25">
      <c r="A3511">
        <v>63.086117029999997</v>
      </c>
      <c r="B3511">
        <v>36584</v>
      </c>
      <c r="C3511">
        <v>5.625</v>
      </c>
      <c r="D3511">
        <v>23.970171000000001</v>
      </c>
      <c r="E3511">
        <v>71</v>
      </c>
      <c r="F3511">
        <v>103</v>
      </c>
      <c r="J3511" t="str">
        <f t="shared" si="97"/>
        <v>NO</v>
      </c>
    </row>
    <row r="3512" spans="1:10" x14ac:dyDescent="0.25">
      <c r="A3512">
        <v>63.097116470000003</v>
      </c>
      <c r="B3512">
        <v>36595</v>
      </c>
      <c r="C3512">
        <v>5.80078125</v>
      </c>
      <c r="D3512">
        <v>17.578125</v>
      </c>
      <c r="E3512">
        <v>71</v>
      </c>
      <c r="F3512">
        <v>103</v>
      </c>
      <c r="J3512" t="str">
        <f t="shared" si="97"/>
        <v>NO</v>
      </c>
    </row>
    <row r="3513" spans="1:10" x14ac:dyDescent="0.25">
      <c r="A3513">
        <v>63.107114549999999</v>
      </c>
      <c r="B3513">
        <v>36605</v>
      </c>
      <c r="C3513">
        <v>5.9765625</v>
      </c>
      <c r="D3513">
        <v>17.578125</v>
      </c>
      <c r="E3513">
        <v>71</v>
      </c>
      <c r="F3513">
        <v>103</v>
      </c>
      <c r="J3513" t="str">
        <f t="shared" si="97"/>
        <v>NO</v>
      </c>
    </row>
    <row r="3514" spans="1:10" x14ac:dyDescent="0.25">
      <c r="A3514">
        <v>63.118119479999997</v>
      </c>
      <c r="B3514">
        <v>36616</v>
      </c>
      <c r="C3514">
        <v>6.064453125</v>
      </c>
      <c r="D3514">
        <v>7.9900570000000002</v>
      </c>
      <c r="E3514">
        <v>71</v>
      </c>
      <c r="F3514">
        <v>103</v>
      </c>
      <c r="J3514" t="str">
        <f t="shared" si="97"/>
        <v>NO</v>
      </c>
    </row>
    <row r="3515" spans="1:10" x14ac:dyDescent="0.25">
      <c r="A3515">
        <v>63.128115649999998</v>
      </c>
      <c r="B3515">
        <v>36626</v>
      </c>
      <c r="C3515">
        <v>6.15234375</v>
      </c>
      <c r="D3515">
        <v>8.7890625</v>
      </c>
      <c r="E3515">
        <v>71</v>
      </c>
      <c r="F3515">
        <v>103</v>
      </c>
      <c r="J3515" t="str">
        <f t="shared" si="97"/>
        <v>NO</v>
      </c>
    </row>
    <row r="3516" spans="1:10" x14ac:dyDescent="0.25">
      <c r="A3516">
        <v>63.139117720000002</v>
      </c>
      <c r="B3516">
        <v>36636</v>
      </c>
      <c r="C3516">
        <v>6.15234375</v>
      </c>
      <c r="D3516">
        <v>0</v>
      </c>
      <c r="E3516">
        <v>71</v>
      </c>
      <c r="F3516">
        <v>103</v>
      </c>
      <c r="J3516" t="str">
        <f t="shared" si="97"/>
        <v>NO</v>
      </c>
    </row>
    <row r="3517" spans="1:10" x14ac:dyDescent="0.25">
      <c r="A3517">
        <v>63.149120089999997</v>
      </c>
      <c r="B3517">
        <v>36647</v>
      </c>
      <c r="C3517">
        <v>6.15234375</v>
      </c>
      <c r="D3517">
        <v>0</v>
      </c>
      <c r="E3517">
        <v>71</v>
      </c>
      <c r="F3517">
        <v>103</v>
      </c>
      <c r="J3517" t="str">
        <f t="shared" si="97"/>
        <v>NO</v>
      </c>
    </row>
    <row r="3518" spans="1:10" x14ac:dyDescent="0.25">
      <c r="A3518">
        <v>63.159115309999997</v>
      </c>
      <c r="B3518">
        <v>36657</v>
      </c>
      <c r="C3518">
        <v>6.064453125</v>
      </c>
      <c r="D3518">
        <v>-7.9900570000000002</v>
      </c>
      <c r="E3518">
        <v>71</v>
      </c>
      <c r="F3518">
        <v>103</v>
      </c>
      <c r="J3518" t="str">
        <f t="shared" si="97"/>
        <v>NO</v>
      </c>
    </row>
    <row r="3519" spans="1:10" x14ac:dyDescent="0.25">
      <c r="A3519">
        <v>63.170116659999998</v>
      </c>
      <c r="B3519">
        <v>36668</v>
      </c>
      <c r="C3519">
        <v>5.9765625</v>
      </c>
      <c r="D3519">
        <v>-8.7890625</v>
      </c>
      <c r="E3519">
        <v>71</v>
      </c>
      <c r="F3519">
        <v>103</v>
      </c>
      <c r="J3519" t="str">
        <f t="shared" si="97"/>
        <v>NO</v>
      </c>
    </row>
    <row r="3520" spans="1:10" x14ac:dyDescent="0.25">
      <c r="A3520">
        <v>63.180116179999999</v>
      </c>
      <c r="B3520">
        <v>36678</v>
      </c>
      <c r="C3520">
        <v>5.80078125</v>
      </c>
      <c r="D3520">
        <v>-17.578125</v>
      </c>
      <c r="E3520">
        <v>71</v>
      </c>
      <c r="F3520">
        <v>103</v>
      </c>
      <c r="J3520" t="str">
        <f t="shared" si="97"/>
        <v>NO</v>
      </c>
    </row>
    <row r="3521" spans="1:10" x14ac:dyDescent="0.25">
      <c r="A3521">
        <v>63.191118719999999</v>
      </c>
      <c r="B3521">
        <v>36688</v>
      </c>
      <c r="C3521">
        <v>5.537109375</v>
      </c>
      <c r="D3521">
        <v>-23.970171000000001</v>
      </c>
      <c r="E3521">
        <v>71</v>
      </c>
      <c r="F3521">
        <v>103</v>
      </c>
      <c r="J3521" t="str">
        <f t="shared" si="97"/>
        <v>NO</v>
      </c>
    </row>
    <row r="3522" spans="1:10" x14ac:dyDescent="0.25">
      <c r="A3522">
        <v>63.20111704</v>
      </c>
      <c r="B3522">
        <v>36699</v>
      </c>
      <c r="C3522">
        <v>5.2734375</v>
      </c>
      <c r="D3522">
        <v>-26.3671875</v>
      </c>
      <c r="E3522">
        <v>71</v>
      </c>
      <c r="F3522">
        <v>103</v>
      </c>
      <c r="J3522" t="str">
        <f t="shared" si="97"/>
        <v>NO</v>
      </c>
    </row>
    <row r="3523" spans="1:10" x14ac:dyDescent="0.25">
      <c r="A3523">
        <v>63.212116000000002</v>
      </c>
      <c r="B3523">
        <v>36709</v>
      </c>
      <c r="C3523">
        <v>4.921875</v>
      </c>
      <c r="D3523">
        <v>-31.960228000000001</v>
      </c>
      <c r="E3523">
        <v>71</v>
      </c>
      <c r="F3523">
        <v>103</v>
      </c>
      <c r="J3523" t="str">
        <f t="shared" si="97"/>
        <v>NO</v>
      </c>
    </row>
    <row r="3524" spans="1:10" x14ac:dyDescent="0.25">
      <c r="A3524">
        <v>63.222117189999999</v>
      </c>
      <c r="B3524">
        <v>36720</v>
      </c>
      <c r="C3524">
        <v>4.5703125</v>
      </c>
      <c r="D3524">
        <v>-35.15625</v>
      </c>
      <c r="E3524">
        <v>71</v>
      </c>
      <c r="F3524">
        <v>103</v>
      </c>
      <c r="J3524" t="str">
        <f t="shared" si="97"/>
        <v>NO</v>
      </c>
    </row>
    <row r="3525" spans="1:10" x14ac:dyDescent="0.25">
      <c r="A3525">
        <v>63.232117180000003</v>
      </c>
      <c r="B3525">
        <v>36730</v>
      </c>
      <c r="C3525">
        <v>4.21875</v>
      </c>
      <c r="D3525">
        <v>-31.960228000000001</v>
      </c>
      <c r="E3525">
        <v>71</v>
      </c>
      <c r="F3525">
        <v>103</v>
      </c>
      <c r="J3525" t="str">
        <f t="shared" si="97"/>
        <v>NO</v>
      </c>
    </row>
    <row r="3526" spans="1:10" x14ac:dyDescent="0.25">
      <c r="A3526">
        <v>63.243115430000003</v>
      </c>
      <c r="B3526">
        <v>36741</v>
      </c>
      <c r="C3526">
        <v>3.779296875</v>
      </c>
      <c r="D3526">
        <v>-43.9453125</v>
      </c>
      <c r="E3526">
        <v>71</v>
      </c>
      <c r="F3526">
        <v>103</v>
      </c>
      <c r="J3526" t="str">
        <f t="shared" ref="J3526:J3589" si="98">IF(AND(C3527=MIN(C3523:C3531), _xlfn.STDEV.P(C3523:C3531)&gt;$K$6),"YES","NO")</f>
        <v>NO</v>
      </c>
    </row>
    <row r="3527" spans="1:10" x14ac:dyDescent="0.25">
      <c r="A3527">
        <v>63.253118749999999</v>
      </c>
      <c r="B3527">
        <v>36751</v>
      </c>
      <c r="C3527">
        <v>3.33984375</v>
      </c>
      <c r="D3527">
        <v>-43.9453125</v>
      </c>
      <c r="E3527">
        <v>71</v>
      </c>
      <c r="F3527">
        <v>103</v>
      </c>
      <c r="J3527" t="str">
        <f t="shared" si="98"/>
        <v>NO</v>
      </c>
    </row>
    <row r="3528" spans="1:10" x14ac:dyDescent="0.25">
      <c r="A3528">
        <v>63.264118670000002</v>
      </c>
      <c r="B3528">
        <v>36761</v>
      </c>
      <c r="C3528">
        <v>2.8125</v>
      </c>
      <c r="D3528">
        <v>-47.9403419</v>
      </c>
      <c r="E3528">
        <v>71</v>
      </c>
      <c r="F3528">
        <v>103</v>
      </c>
      <c r="J3528" t="str">
        <f t="shared" si="98"/>
        <v>NO</v>
      </c>
    </row>
    <row r="3529" spans="1:10" x14ac:dyDescent="0.25">
      <c r="A3529">
        <v>63.274116990000003</v>
      </c>
      <c r="B3529">
        <v>36772</v>
      </c>
      <c r="C3529">
        <v>2.28515625</v>
      </c>
      <c r="D3529">
        <v>-52.734375</v>
      </c>
      <c r="E3529">
        <v>71</v>
      </c>
      <c r="F3529">
        <v>103</v>
      </c>
      <c r="J3529" t="str">
        <f t="shared" si="98"/>
        <v>NO</v>
      </c>
    </row>
    <row r="3530" spans="1:10" x14ac:dyDescent="0.25">
      <c r="A3530">
        <v>63.285117390000003</v>
      </c>
      <c r="B3530">
        <v>36782</v>
      </c>
      <c r="C3530">
        <v>1.7578125</v>
      </c>
      <c r="D3530">
        <v>-47.9403419</v>
      </c>
      <c r="E3530">
        <v>71</v>
      </c>
      <c r="F3530">
        <v>103</v>
      </c>
      <c r="J3530" t="str">
        <f t="shared" si="98"/>
        <v>NO</v>
      </c>
    </row>
    <row r="3531" spans="1:10" x14ac:dyDescent="0.25">
      <c r="A3531">
        <v>63.295116899999996</v>
      </c>
      <c r="B3531">
        <v>36793</v>
      </c>
      <c r="C3531">
        <v>1.23046875</v>
      </c>
      <c r="D3531">
        <v>-52.734375</v>
      </c>
      <c r="E3531">
        <v>71</v>
      </c>
      <c r="F3531">
        <v>103</v>
      </c>
      <c r="J3531" t="str">
        <f t="shared" si="98"/>
        <v>NO</v>
      </c>
    </row>
    <row r="3532" spans="1:10" x14ac:dyDescent="0.25">
      <c r="A3532">
        <v>63.305114979999999</v>
      </c>
      <c r="B3532">
        <v>36803</v>
      </c>
      <c r="C3532">
        <v>0.703125</v>
      </c>
      <c r="D3532">
        <v>-47.9403419</v>
      </c>
      <c r="E3532">
        <v>71</v>
      </c>
      <c r="F3532">
        <v>103</v>
      </c>
      <c r="J3532" t="str">
        <f t="shared" si="98"/>
        <v>NO</v>
      </c>
    </row>
    <row r="3533" spans="1:10" x14ac:dyDescent="0.25">
      <c r="A3533">
        <v>63.31611633</v>
      </c>
      <c r="B3533">
        <v>36814</v>
      </c>
      <c r="C3533">
        <v>0.17578125</v>
      </c>
      <c r="D3533">
        <v>-52.734375</v>
      </c>
      <c r="E3533">
        <v>71</v>
      </c>
      <c r="F3533">
        <v>103</v>
      </c>
      <c r="J3533" t="str">
        <f t="shared" si="98"/>
        <v>NO</v>
      </c>
    </row>
    <row r="3534" spans="1:10" x14ac:dyDescent="0.25">
      <c r="A3534">
        <v>63.326114650000001</v>
      </c>
      <c r="B3534">
        <v>36824</v>
      </c>
      <c r="C3534">
        <v>-0.439453125</v>
      </c>
      <c r="D3534">
        <v>-61.5234375</v>
      </c>
      <c r="E3534">
        <v>71</v>
      </c>
      <c r="F3534">
        <v>103</v>
      </c>
      <c r="J3534" t="str">
        <f t="shared" si="98"/>
        <v>NO</v>
      </c>
    </row>
    <row r="3535" spans="1:10" x14ac:dyDescent="0.25">
      <c r="A3535">
        <v>63.337144610000003</v>
      </c>
      <c r="B3535">
        <v>36834</v>
      </c>
      <c r="C3535">
        <v>-0.966796875</v>
      </c>
      <c r="D3535">
        <v>-47.9403419</v>
      </c>
      <c r="E3535">
        <v>71</v>
      </c>
      <c r="F3535">
        <v>103</v>
      </c>
      <c r="J3535" t="str">
        <f t="shared" si="98"/>
        <v>NO</v>
      </c>
    </row>
    <row r="3536" spans="1:10" x14ac:dyDescent="0.25">
      <c r="A3536">
        <v>63.347474099999999</v>
      </c>
      <c r="B3536">
        <v>36845</v>
      </c>
      <c r="C3536">
        <v>-1.58203125</v>
      </c>
      <c r="D3536">
        <v>-61.5234375</v>
      </c>
      <c r="E3536">
        <v>71</v>
      </c>
      <c r="F3536">
        <v>103</v>
      </c>
      <c r="J3536" t="str">
        <f t="shared" si="98"/>
        <v>NO</v>
      </c>
    </row>
    <row r="3537" spans="1:10" x14ac:dyDescent="0.25">
      <c r="A3537">
        <v>63.357471940000003</v>
      </c>
      <c r="B3537">
        <v>36855</v>
      </c>
      <c r="C3537">
        <v>-2.109375</v>
      </c>
      <c r="D3537">
        <v>-47.9403419</v>
      </c>
      <c r="E3537">
        <v>71</v>
      </c>
      <c r="F3537">
        <v>103</v>
      </c>
      <c r="J3537" t="str">
        <f t="shared" si="98"/>
        <v>NO</v>
      </c>
    </row>
    <row r="3538" spans="1:10" x14ac:dyDescent="0.25">
      <c r="A3538">
        <v>63.368468759999999</v>
      </c>
      <c r="B3538">
        <v>36866</v>
      </c>
      <c r="C3538">
        <v>-2.63671875</v>
      </c>
      <c r="D3538">
        <v>-52.734375</v>
      </c>
      <c r="E3538">
        <v>71</v>
      </c>
      <c r="F3538">
        <v>103</v>
      </c>
      <c r="J3538" t="str">
        <f t="shared" si="98"/>
        <v>NO</v>
      </c>
    </row>
    <row r="3539" spans="1:10" x14ac:dyDescent="0.25">
      <c r="A3539">
        <v>63.378475190000003</v>
      </c>
      <c r="B3539">
        <v>36876</v>
      </c>
      <c r="C3539">
        <v>-3.1640625</v>
      </c>
      <c r="D3539">
        <v>-47.9403419</v>
      </c>
      <c r="E3539">
        <v>71</v>
      </c>
      <c r="F3539">
        <v>103</v>
      </c>
      <c r="J3539" t="str">
        <f t="shared" si="98"/>
        <v>NO</v>
      </c>
    </row>
    <row r="3540" spans="1:10" x14ac:dyDescent="0.25">
      <c r="A3540">
        <v>63.388470409999996</v>
      </c>
      <c r="B3540">
        <v>36887</v>
      </c>
      <c r="C3540">
        <v>-3.603515625</v>
      </c>
      <c r="D3540">
        <v>-43.9453125</v>
      </c>
      <c r="E3540">
        <v>71</v>
      </c>
      <c r="F3540">
        <v>103</v>
      </c>
      <c r="J3540" t="str">
        <f t="shared" si="98"/>
        <v>NO</v>
      </c>
    </row>
    <row r="3541" spans="1:10" x14ac:dyDescent="0.25">
      <c r="A3541">
        <v>63.399470809999997</v>
      </c>
      <c r="B3541">
        <v>36897</v>
      </c>
      <c r="C3541">
        <v>-4.04296875</v>
      </c>
      <c r="D3541">
        <v>-43.9453125</v>
      </c>
      <c r="E3541">
        <v>71</v>
      </c>
      <c r="F3541">
        <v>103</v>
      </c>
      <c r="J3541" t="str">
        <f t="shared" si="98"/>
        <v>NO</v>
      </c>
    </row>
    <row r="3542" spans="1:10" x14ac:dyDescent="0.25">
      <c r="A3542">
        <v>63.409469369999997</v>
      </c>
      <c r="B3542">
        <v>36907</v>
      </c>
      <c r="C3542">
        <v>-4.482421875</v>
      </c>
      <c r="D3542">
        <v>-39.9502831</v>
      </c>
      <c r="E3542">
        <v>71</v>
      </c>
      <c r="F3542">
        <v>103</v>
      </c>
      <c r="J3542" t="str">
        <f t="shared" si="98"/>
        <v>NO</v>
      </c>
    </row>
    <row r="3543" spans="1:10" x14ac:dyDescent="0.25">
      <c r="A3543">
        <v>63.420472619999998</v>
      </c>
      <c r="B3543">
        <v>36918</v>
      </c>
      <c r="C3543">
        <v>-4.921875</v>
      </c>
      <c r="D3543">
        <v>-43.9453125</v>
      </c>
      <c r="E3543">
        <v>71</v>
      </c>
      <c r="F3543">
        <v>103</v>
      </c>
      <c r="J3543" t="str">
        <f t="shared" si="98"/>
        <v>NO</v>
      </c>
    </row>
    <row r="3544" spans="1:10" x14ac:dyDescent="0.25">
      <c r="A3544">
        <v>63.430471179999998</v>
      </c>
      <c r="B3544">
        <v>36928</v>
      </c>
      <c r="C3544">
        <v>-5.185546875</v>
      </c>
      <c r="D3544">
        <v>-23.970171000000001</v>
      </c>
      <c r="E3544">
        <v>71</v>
      </c>
      <c r="F3544">
        <v>103</v>
      </c>
      <c r="J3544" t="str">
        <f t="shared" si="98"/>
        <v>NO</v>
      </c>
    </row>
    <row r="3545" spans="1:10" x14ac:dyDescent="0.25">
      <c r="A3545">
        <v>63.441472529999999</v>
      </c>
      <c r="B3545">
        <v>36939</v>
      </c>
      <c r="C3545">
        <v>-5.537109375</v>
      </c>
      <c r="D3545">
        <v>-35.15625</v>
      </c>
      <c r="E3545">
        <v>71</v>
      </c>
      <c r="F3545">
        <v>103</v>
      </c>
      <c r="J3545" t="str">
        <f t="shared" si="98"/>
        <v>NO</v>
      </c>
    </row>
    <row r="3546" spans="1:10" x14ac:dyDescent="0.25">
      <c r="A3546">
        <v>63.451471329999997</v>
      </c>
      <c r="B3546">
        <v>36949</v>
      </c>
      <c r="C3546">
        <v>-5.80078125</v>
      </c>
      <c r="D3546">
        <v>-23.970171000000001</v>
      </c>
      <c r="E3546">
        <v>71</v>
      </c>
      <c r="F3546">
        <v>103</v>
      </c>
      <c r="J3546" t="str">
        <f t="shared" si="98"/>
        <v>NO</v>
      </c>
    </row>
    <row r="3547" spans="1:10" x14ac:dyDescent="0.25">
      <c r="A3547">
        <v>63.461472989999997</v>
      </c>
      <c r="B3547">
        <v>36960</v>
      </c>
      <c r="C3547">
        <v>-5.9765625</v>
      </c>
      <c r="D3547">
        <v>-17.578125</v>
      </c>
      <c r="E3547">
        <v>71</v>
      </c>
      <c r="F3547">
        <v>103</v>
      </c>
      <c r="J3547" t="str">
        <f t="shared" si="98"/>
        <v>NO</v>
      </c>
    </row>
    <row r="3548" spans="1:10" x14ac:dyDescent="0.25">
      <c r="A3548">
        <v>63.472472189999998</v>
      </c>
      <c r="B3548">
        <v>36970</v>
      </c>
      <c r="C3548">
        <v>-6.15234375</v>
      </c>
      <c r="D3548">
        <v>-17.578125</v>
      </c>
      <c r="E3548">
        <v>71</v>
      </c>
      <c r="F3548">
        <v>103</v>
      </c>
      <c r="J3548" t="str">
        <f t="shared" si="98"/>
        <v>NO</v>
      </c>
    </row>
    <row r="3549" spans="1:10" x14ac:dyDescent="0.25">
      <c r="A3549">
        <v>63.482469559999998</v>
      </c>
      <c r="B3549">
        <v>36980</v>
      </c>
      <c r="C3549">
        <v>-6.240234375</v>
      </c>
      <c r="D3549">
        <v>-7.9900570000000002</v>
      </c>
      <c r="E3549">
        <v>71</v>
      </c>
      <c r="F3549">
        <v>103</v>
      </c>
      <c r="J3549" t="str">
        <f t="shared" si="98"/>
        <v>NO</v>
      </c>
    </row>
    <row r="3550" spans="1:10" x14ac:dyDescent="0.25">
      <c r="A3550">
        <v>63.493473049999999</v>
      </c>
      <c r="B3550">
        <v>36991</v>
      </c>
      <c r="C3550">
        <v>-6.328125</v>
      </c>
      <c r="D3550">
        <v>-8.7890625</v>
      </c>
      <c r="E3550">
        <v>71</v>
      </c>
      <c r="F3550">
        <v>103</v>
      </c>
      <c r="J3550" t="str">
        <f t="shared" si="98"/>
        <v>NO</v>
      </c>
    </row>
    <row r="3551" spans="1:10" x14ac:dyDescent="0.25">
      <c r="A3551">
        <v>63.503472090000002</v>
      </c>
      <c r="B3551">
        <v>37001</v>
      </c>
      <c r="C3551">
        <v>-6.328125</v>
      </c>
      <c r="D3551">
        <v>0</v>
      </c>
      <c r="E3551">
        <v>71</v>
      </c>
      <c r="F3551">
        <v>103</v>
      </c>
      <c r="J3551" t="str">
        <f t="shared" si="98"/>
        <v>YES</v>
      </c>
    </row>
    <row r="3552" spans="1:10" x14ac:dyDescent="0.25">
      <c r="A3552">
        <v>63.51347423</v>
      </c>
      <c r="B3552">
        <v>37012</v>
      </c>
      <c r="C3552">
        <v>-6.328125</v>
      </c>
      <c r="D3552">
        <v>0</v>
      </c>
      <c r="E3552">
        <v>71</v>
      </c>
      <c r="F3552">
        <v>103</v>
      </c>
      <c r="J3552" t="str">
        <f t="shared" si="98"/>
        <v>NO</v>
      </c>
    </row>
    <row r="3553" spans="1:10" x14ac:dyDescent="0.25">
      <c r="A3553">
        <v>63.524470090000001</v>
      </c>
      <c r="B3553">
        <v>37022</v>
      </c>
      <c r="C3553">
        <v>-6.15234375</v>
      </c>
      <c r="D3553">
        <v>15.980114</v>
      </c>
      <c r="E3553">
        <v>71</v>
      </c>
      <c r="F3553">
        <v>103</v>
      </c>
      <c r="J3553" t="str">
        <f t="shared" si="98"/>
        <v>NO</v>
      </c>
    </row>
    <row r="3554" spans="1:10" x14ac:dyDescent="0.25">
      <c r="A3554">
        <v>63.535255429999999</v>
      </c>
      <c r="B3554">
        <v>37033</v>
      </c>
      <c r="C3554">
        <v>-6.064453125</v>
      </c>
      <c r="D3554">
        <v>8.7890625</v>
      </c>
      <c r="E3554">
        <v>71</v>
      </c>
      <c r="F3554">
        <v>103</v>
      </c>
      <c r="J3554" t="str">
        <f t="shared" si="98"/>
        <v>NO</v>
      </c>
    </row>
    <row r="3555" spans="1:10" x14ac:dyDescent="0.25">
      <c r="A3555">
        <v>63.545525310000002</v>
      </c>
      <c r="B3555">
        <v>37043</v>
      </c>
      <c r="C3555">
        <v>-5.80078125</v>
      </c>
      <c r="D3555">
        <v>26.3671875</v>
      </c>
      <c r="E3555">
        <v>71</v>
      </c>
      <c r="F3555">
        <v>103</v>
      </c>
      <c r="J3555" t="str">
        <f t="shared" si="98"/>
        <v>NO</v>
      </c>
    </row>
    <row r="3556" spans="1:10" x14ac:dyDescent="0.25">
      <c r="A3556">
        <v>63.555925129999999</v>
      </c>
      <c r="B3556">
        <v>37053</v>
      </c>
      <c r="C3556">
        <v>-5.625</v>
      </c>
      <c r="D3556">
        <v>15.980114</v>
      </c>
      <c r="E3556">
        <v>71</v>
      </c>
      <c r="F3556">
        <v>103</v>
      </c>
      <c r="J3556" t="str">
        <f t="shared" si="98"/>
        <v>NO</v>
      </c>
    </row>
    <row r="3557" spans="1:10" x14ac:dyDescent="0.25">
      <c r="A3557">
        <v>63.566108470000003</v>
      </c>
      <c r="B3557">
        <v>37064</v>
      </c>
      <c r="C3557">
        <v>-5.361328125</v>
      </c>
      <c r="D3557">
        <v>26.3671875</v>
      </c>
      <c r="E3557">
        <v>71</v>
      </c>
      <c r="F3557">
        <v>103</v>
      </c>
      <c r="J3557" t="str">
        <f t="shared" si="98"/>
        <v>NO</v>
      </c>
    </row>
    <row r="3558" spans="1:10" x14ac:dyDescent="0.25">
      <c r="A3558">
        <v>63.576445820000004</v>
      </c>
      <c r="B3558">
        <v>37074</v>
      </c>
      <c r="C3558">
        <v>-5.009765625</v>
      </c>
      <c r="D3558">
        <v>31.960228000000001</v>
      </c>
      <c r="E3558">
        <v>71</v>
      </c>
      <c r="F3558">
        <v>103</v>
      </c>
      <c r="J3558" t="str">
        <f t="shared" si="98"/>
        <v>NO</v>
      </c>
    </row>
    <row r="3559" spans="1:10" x14ac:dyDescent="0.25">
      <c r="A3559">
        <v>63.587367059999998</v>
      </c>
      <c r="B3559">
        <v>37085</v>
      </c>
      <c r="C3559">
        <v>-4.5703125</v>
      </c>
      <c r="D3559">
        <v>43.9453125</v>
      </c>
      <c r="E3559">
        <v>71</v>
      </c>
      <c r="F3559">
        <v>103</v>
      </c>
      <c r="J3559" t="str">
        <f t="shared" si="98"/>
        <v>NO</v>
      </c>
    </row>
    <row r="3560" spans="1:10" x14ac:dyDescent="0.25">
      <c r="A3560">
        <v>63.597648380000003</v>
      </c>
      <c r="B3560">
        <v>37095</v>
      </c>
      <c r="C3560">
        <v>-4.21875</v>
      </c>
      <c r="D3560">
        <v>31.960228000000001</v>
      </c>
      <c r="E3560">
        <v>71</v>
      </c>
      <c r="F3560">
        <v>103</v>
      </c>
      <c r="J3560" t="str">
        <f t="shared" si="98"/>
        <v>NO</v>
      </c>
    </row>
    <row r="3561" spans="1:10" x14ac:dyDescent="0.25">
      <c r="A3561">
        <v>63.607846019999997</v>
      </c>
      <c r="B3561">
        <v>37106</v>
      </c>
      <c r="C3561">
        <v>-3.779296875</v>
      </c>
      <c r="D3561">
        <v>43.9453125</v>
      </c>
      <c r="E3561">
        <v>71</v>
      </c>
      <c r="F3561">
        <v>103</v>
      </c>
      <c r="J3561" t="str">
        <f t="shared" si="98"/>
        <v>NO</v>
      </c>
    </row>
    <row r="3562" spans="1:10" x14ac:dyDescent="0.25">
      <c r="A3562">
        <v>63.618482110000002</v>
      </c>
      <c r="B3562">
        <v>37116</v>
      </c>
      <c r="C3562">
        <v>-3.251953125</v>
      </c>
      <c r="D3562">
        <v>52.734375</v>
      </c>
      <c r="E3562">
        <v>71</v>
      </c>
      <c r="F3562">
        <v>103</v>
      </c>
      <c r="J3562" t="str">
        <f t="shared" si="98"/>
        <v>NO</v>
      </c>
    </row>
    <row r="3563" spans="1:10" x14ac:dyDescent="0.25">
      <c r="A3563">
        <v>63.629014490000003</v>
      </c>
      <c r="B3563">
        <v>37126</v>
      </c>
      <c r="C3563">
        <v>-2.8125</v>
      </c>
      <c r="D3563">
        <v>39.9502831</v>
      </c>
      <c r="E3563">
        <v>71</v>
      </c>
      <c r="F3563">
        <v>103</v>
      </c>
      <c r="J3563" t="str">
        <f t="shared" si="98"/>
        <v>NO</v>
      </c>
    </row>
    <row r="3564" spans="1:10" x14ac:dyDescent="0.25">
      <c r="A3564">
        <v>63.639215229999998</v>
      </c>
      <c r="B3564">
        <v>37137</v>
      </c>
      <c r="C3564">
        <v>-2.28515625</v>
      </c>
      <c r="D3564">
        <v>52.734375</v>
      </c>
      <c r="E3564">
        <v>71</v>
      </c>
      <c r="F3564">
        <v>103</v>
      </c>
      <c r="J3564" t="str">
        <f t="shared" si="98"/>
        <v>NO</v>
      </c>
    </row>
    <row r="3565" spans="1:10" x14ac:dyDescent="0.25">
      <c r="A3565">
        <v>63.649446490000003</v>
      </c>
      <c r="B3565">
        <v>37147</v>
      </c>
      <c r="C3565">
        <v>-1.7578125</v>
      </c>
      <c r="D3565">
        <v>47.9403419</v>
      </c>
      <c r="E3565">
        <v>71</v>
      </c>
      <c r="F3565">
        <v>103</v>
      </c>
      <c r="J3565" t="str">
        <f t="shared" si="98"/>
        <v>NO</v>
      </c>
    </row>
    <row r="3566" spans="1:10" x14ac:dyDescent="0.25">
      <c r="A3566">
        <v>63.659920450000001</v>
      </c>
      <c r="B3566">
        <v>37158</v>
      </c>
      <c r="C3566">
        <v>-1.23046875</v>
      </c>
      <c r="D3566">
        <v>52.734375</v>
      </c>
      <c r="E3566">
        <v>71</v>
      </c>
      <c r="F3566">
        <v>103</v>
      </c>
      <c r="J3566" t="str">
        <f t="shared" si="98"/>
        <v>NO</v>
      </c>
    </row>
    <row r="3567" spans="1:10" x14ac:dyDescent="0.25">
      <c r="A3567">
        <v>63.670267109999998</v>
      </c>
      <c r="B3567">
        <v>37168</v>
      </c>
      <c r="C3567">
        <v>-0.703125</v>
      </c>
      <c r="D3567">
        <v>52.734375</v>
      </c>
      <c r="E3567">
        <v>71</v>
      </c>
      <c r="F3567">
        <v>103</v>
      </c>
      <c r="J3567" t="str">
        <f t="shared" si="98"/>
        <v>NO</v>
      </c>
    </row>
    <row r="3568" spans="1:10" x14ac:dyDescent="0.25">
      <c r="A3568">
        <v>63.680269719999998</v>
      </c>
      <c r="B3568">
        <v>37179</v>
      </c>
      <c r="C3568">
        <v>-8.7890625E-2</v>
      </c>
      <c r="D3568">
        <v>55.930396999999999</v>
      </c>
      <c r="E3568">
        <v>71</v>
      </c>
      <c r="F3568">
        <v>103</v>
      </c>
      <c r="J3568" t="str">
        <f t="shared" si="98"/>
        <v>NO</v>
      </c>
    </row>
    <row r="3569" spans="1:10" x14ac:dyDescent="0.25">
      <c r="A3569">
        <v>63.691435810000002</v>
      </c>
      <c r="B3569">
        <v>37189</v>
      </c>
      <c r="C3569">
        <v>0.439453125</v>
      </c>
      <c r="D3569">
        <v>52.734375</v>
      </c>
      <c r="E3569">
        <v>71</v>
      </c>
      <c r="F3569">
        <v>103</v>
      </c>
      <c r="J3569" t="str">
        <f t="shared" si="98"/>
        <v>NO</v>
      </c>
    </row>
    <row r="3570" spans="1:10" x14ac:dyDescent="0.25">
      <c r="A3570">
        <v>63.701639890000003</v>
      </c>
      <c r="B3570">
        <v>37199</v>
      </c>
      <c r="C3570">
        <v>1.0546875</v>
      </c>
      <c r="D3570">
        <v>55.930396999999999</v>
      </c>
      <c r="E3570">
        <v>71</v>
      </c>
      <c r="F3570">
        <v>103</v>
      </c>
      <c r="J3570" t="str">
        <f t="shared" si="98"/>
        <v>NO</v>
      </c>
    </row>
    <row r="3571" spans="1:10" x14ac:dyDescent="0.25">
      <c r="A3571">
        <v>63.711639169999998</v>
      </c>
      <c r="B3571">
        <v>37210</v>
      </c>
      <c r="C3571">
        <v>1.58203125</v>
      </c>
      <c r="D3571">
        <v>52.734375</v>
      </c>
      <c r="E3571">
        <v>71</v>
      </c>
      <c r="F3571">
        <v>103</v>
      </c>
      <c r="J3571" t="str">
        <f t="shared" si="98"/>
        <v>NO</v>
      </c>
    </row>
    <row r="3572" spans="1:10" x14ac:dyDescent="0.25">
      <c r="A3572">
        <v>63.722643849999997</v>
      </c>
      <c r="B3572">
        <v>37220</v>
      </c>
      <c r="C3572">
        <v>2.109375</v>
      </c>
      <c r="D3572">
        <v>47.9403419</v>
      </c>
      <c r="E3572">
        <v>71</v>
      </c>
      <c r="F3572">
        <v>103</v>
      </c>
      <c r="J3572" t="str">
        <f t="shared" si="98"/>
        <v>NO</v>
      </c>
    </row>
    <row r="3573" spans="1:10" x14ac:dyDescent="0.25">
      <c r="A3573">
        <v>63.73327184</v>
      </c>
      <c r="B3573">
        <v>37231</v>
      </c>
      <c r="C3573">
        <v>2.63671875</v>
      </c>
      <c r="D3573">
        <v>52.734375</v>
      </c>
      <c r="E3573">
        <v>71</v>
      </c>
      <c r="F3573">
        <v>103</v>
      </c>
      <c r="J3573" t="str">
        <f t="shared" si="98"/>
        <v>NO</v>
      </c>
    </row>
    <row r="3574" spans="1:10" x14ac:dyDescent="0.25">
      <c r="A3574">
        <v>63.743641609999997</v>
      </c>
      <c r="B3574">
        <v>37241</v>
      </c>
      <c r="C3574">
        <v>3.076171875</v>
      </c>
      <c r="D3574">
        <v>43.9453125</v>
      </c>
      <c r="E3574">
        <v>71</v>
      </c>
      <c r="F3574">
        <v>103</v>
      </c>
      <c r="J3574" t="str">
        <f t="shared" si="98"/>
        <v>NO</v>
      </c>
    </row>
    <row r="3575" spans="1:10" x14ac:dyDescent="0.25">
      <c r="A3575">
        <v>63.75364184</v>
      </c>
      <c r="B3575">
        <v>37251</v>
      </c>
      <c r="C3575">
        <v>3.515625</v>
      </c>
      <c r="D3575">
        <v>39.9502831</v>
      </c>
      <c r="E3575">
        <v>71</v>
      </c>
      <c r="F3575">
        <v>103</v>
      </c>
      <c r="J3575" t="str">
        <f t="shared" si="98"/>
        <v>NO</v>
      </c>
    </row>
    <row r="3576" spans="1:10" x14ac:dyDescent="0.25">
      <c r="A3576">
        <v>63.764640810000003</v>
      </c>
      <c r="B3576">
        <v>37262</v>
      </c>
      <c r="C3576">
        <v>3.955078125</v>
      </c>
      <c r="D3576">
        <v>43.9453125</v>
      </c>
      <c r="E3576">
        <v>71</v>
      </c>
      <c r="F3576">
        <v>103</v>
      </c>
      <c r="J3576" t="str">
        <f t="shared" si="98"/>
        <v>NO</v>
      </c>
    </row>
    <row r="3577" spans="1:10" x14ac:dyDescent="0.25">
      <c r="A3577">
        <v>63.774641750000001</v>
      </c>
      <c r="B3577">
        <v>37272</v>
      </c>
      <c r="C3577">
        <v>4.39453125</v>
      </c>
      <c r="D3577">
        <v>39.9502831</v>
      </c>
      <c r="E3577">
        <v>71</v>
      </c>
      <c r="F3577">
        <v>103</v>
      </c>
      <c r="J3577" t="str">
        <f t="shared" si="98"/>
        <v>NO</v>
      </c>
    </row>
    <row r="3578" spans="1:10" x14ac:dyDescent="0.25">
      <c r="A3578">
        <v>63.784640549999999</v>
      </c>
      <c r="B3578">
        <v>37283</v>
      </c>
      <c r="C3578">
        <v>4.74609375</v>
      </c>
      <c r="D3578">
        <v>35.15625</v>
      </c>
      <c r="E3578">
        <v>71</v>
      </c>
      <c r="F3578">
        <v>103</v>
      </c>
      <c r="J3578" t="str">
        <f t="shared" si="98"/>
        <v>NO</v>
      </c>
    </row>
    <row r="3579" spans="1:10" x14ac:dyDescent="0.25">
      <c r="A3579">
        <v>63.7956419</v>
      </c>
      <c r="B3579">
        <v>37293</v>
      </c>
      <c r="C3579">
        <v>5.009765625</v>
      </c>
      <c r="D3579">
        <v>23.970171000000001</v>
      </c>
      <c r="E3579">
        <v>71</v>
      </c>
      <c r="F3579">
        <v>103</v>
      </c>
      <c r="J3579" t="str">
        <f t="shared" si="98"/>
        <v>NO</v>
      </c>
    </row>
    <row r="3580" spans="1:10" x14ac:dyDescent="0.25">
      <c r="A3580">
        <v>63.805641170000001</v>
      </c>
      <c r="B3580">
        <v>37304</v>
      </c>
      <c r="C3580">
        <v>5.2734375</v>
      </c>
      <c r="D3580">
        <v>26.3671875</v>
      </c>
      <c r="E3580">
        <v>71</v>
      </c>
      <c r="F3580">
        <v>103</v>
      </c>
      <c r="J3580" t="str">
        <f t="shared" si="98"/>
        <v>NO</v>
      </c>
    </row>
    <row r="3581" spans="1:10" x14ac:dyDescent="0.25">
      <c r="A3581">
        <v>63.816642520000002</v>
      </c>
      <c r="B3581">
        <v>37314</v>
      </c>
      <c r="C3581">
        <v>5.537109375</v>
      </c>
      <c r="D3581">
        <v>26.3671875</v>
      </c>
      <c r="E3581">
        <v>71</v>
      </c>
      <c r="F3581">
        <v>103</v>
      </c>
      <c r="J3581" t="str">
        <f t="shared" si="98"/>
        <v>NO</v>
      </c>
    </row>
    <row r="3582" spans="1:10" x14ac:dyDescent="0.25">
      <c r="A3582">
        <v>63.826639180000001</v>
      </c>
      <c r="B3582">
        <v>37324</v>
      </c>
      <c r="C3582">
        <v>5.712890625</v>
      </c>
      <c r="D3582">
        <v>15.980114</v>
      </c>
      <c r="E3582">
        <v>71</v>
      </c>
      <c r="F3582">
        <v>103</v>
      </c>
      <c r="J3582" t="str">
        <f t="shared" si="98"/>
        <v>NO</v>
      </c>
    </row>
    <row r="3583" spans="1:10" x14ac:dyDescent="0.25">
      <c r="A3583">
        <v>63.83664083</v>
      </c>
      <c r="B3583">
        <v>37335</v>
      </c>
      <c r="C3583">
        <v>5.888671875</v>
      </c>
      <c r="D3583">
        <v>17.578125</v>
      </c>
      <c r="E3583">
        <v>71</v>
      </c>
      <c r="F3583">
        <v>103</v>
      </c>
      <c r="J3583" t="str">
        <f t="shared" si="98"/>
        <v>NO</v>
      </c>
    </row>
    <row r="3584" spans="1:10" x14ac:dyDescent="0.25">
      <c r="A3584">
        <v>63.847640509999998</v>
      </c>
      <c r="B3584">
        <v>37345</v>
      </c>
      <c r="C3584">
        <v>5.9765625</v>
      </c>
      <c r="D3584">
        <v>7.9900570000000002</v>
      </c>
      <c r="E3584">
        <v>71</v>
      </c>
      <c r="F3584">
        <v>103</v>
      </c>
      <c r="J3584" t="str">
        <f t="shared" si="98"/>
        <v>NO</v>
      </c>
    </row>
    <row r="3585" spans="1:10" x14ac:dyDescent="0.25">
      <c r="A3585">
        <v>63.85763979</v>
      </c>
      <c r="B3585">
        <v>37356</v>
      </c>
      <c r="C3585">
        <v>5.9765625</v>
      </c>
      <c r="D3585">
        <v>0</v>
      </c>
      <c r="E3585">
        <v>71</v>
      </c>
      <c r="F3585">
        <v>103</v>
      </c>
      <c r="J3585" t="str">
        <f t="shared" si="98"/>
        <v>NO</v>
      </c>
    </row>
    <row r="3586" spans="1:10" x14ac:dyDescent="0.25">
      <c r="A3586">
        <v>63.868640900000003</v>
      </c>
      <c r="B3586">
        <v>37366</v>
      </c>
      <c r="C3586">
        <v>5.9765625</v>
      </c>
      <c r="D3586">
        <v>0</v>
      </c>
      <c r="E3586">
        <v>71</v>
      </c>
      <c r="F3586">
        <v>103</v>
      </c>
      <c r="J3586" t="str">
        <f t="shared" si="98"/>
        <v>NO</v>
      </c>
    </row>
    <row r="3587" spans="1:10" x14ac:dyDescent="0.25">
      <c r="A3587">
        <v>63.878639460000002</v>
      </c>
      <c r="B3587">
        <v>37377</v>
      </c>
      <c r="C3587">
        <v>5.9765625</v>
      </c>
      <c r="D3587">
        <v>0</v>
      </c>
      <c r="E3587">
        <v>71</v>
      </c>
      <c r="F3587">
        <v>103</v>
      </c>
      <c r="J3587" t="str">
        <f t="shared" si="98"/>
        <v>NO</v>
      </c>
    </row>
    <row r="3588" spans="1:10" x14ac:dyDescent="0.25">
      <c r="A3588">
        <v>63.889641050000002</v>
      </c>
      <c r="B3588">
        <v>37387</v>
      </c>
      <c r="C3588">
        <v>5.888671875</v>
      </c>
      <c r="D3588">
        <v>-8.7890625</v>
      </c>
      <c r="E3588">
        <v>71</v>
      </c>
      <c r="F3588">
        <v>103</v>
      </c>
      <c r="J3588" t="str">
        <f t="shared" si="98"/>
        <v>NO</v>
      </c>
    </row>
    <row r="3589" spans="1:10" x14ac:dyDescent="0.25">
      <c r="A3589">
        <v>63.899638889999999</v>
      </c>
      <c r="B3589">
        <v>37397</v>
      </c>
      <c r="C3589">
        <v>5.712890625</v>
      </c>
      <c r="D3589">
        <v>-15.980114</v>
      </c>
      <c r="E3589">
        <v>71</v>
      </c>
      <c r="F3589">
        <v>103</v>
      </c>
      <c r="J3589" t="str">
        <f t="shared" si="98"/>
        <v>NO</v>
      </c>
    </row>
    <row r="3590" spans="1:10" x14ac:dyDescent="0.25">
      <c r="A3590">
        <v>63.909640070000002</v>
      </c>
      <c r="B3590">
        <v>37408</v>
      </c>
      <c r="C3590">
        <v>5.44921875</v>
      </c>
      <c r="D3590">
        <v>-26.3671875</v>
      </c>
      <c r="E3590">
        <v>71</v>
      </c>
      <c r="F3590">
        <v>103</v>
      </c>
      <c r="J3590" t="str">
        <f t="shared" ref="J3590:J3653" si="99">IF(AND(C3591=MIN(C3587:C3595), _xlfn.STDEV.P(C3587:C3595)&gt;$K$6),"YES","NO")</f>
        <v>NO</v>
      </c>
    </row>
    <row r="3591" spans="1:10" x14ac:dyDescent="0.25">
      <c r="A3591">
        <v>63.920641179999997</v>
      </c>
      <c r="B3591">
        <v>37418</v>
      </c>
      <c r="C3591">
        <v>5.2734375</v>
      </c>
      <c r="D3591">
        <v>-15.980114</v>
      </c>
      <c r="E3591">
        <v>71</v>
      </c>
      <c r="F3591">
        <v>103</v>
      </c>
      <c r="J3591" t="str">
        <f t="shared" si="99"/>
        <v>NO</v>
      </c>
    </row>
    <row r="3592" spans="1:10" x14ac:dyDescent="0.25">
      <c r="A3592">
        <v>63.930641889999997</v>
      </c>
      <c r="B3592">
        <v>37429</v>
      </c>
      <c r="C3592">
        <v>4.921875</v>
      </c>
      <c r="D3592">
        <v>-35.15625</v>
      </c>
      <c r="E3592">
        <v>71</v>
      </c>
      <c r="F3592">
        <v>103</v>
      </c>
      <c r="J3592" t="str">
        <f t="shared" si="99"/>
        <v>NO</v>
      </c>
    </row>
    <row r="3593" spans="1:10" x14ac:dyDescent="0.25">
      <c r="A3593">
        <v>63.941640380000003</v>
      </c>
      <c r="B3593">
        <v>37439</v>
      </c>
      <c r="C3593">
        <v>4.658203125</v>
      </c>
      <c r="D3593">
        <v>-23.970171000000001</v>
      </c>
      <c r="E3593">
        <v>71</v>
      </c>
      <c r="F3593">
        <v>103</v>
      </c>
      <c r="J3593" t="str">
        <f t="shared" si="99"/>
        <v>NO</v>
      </c>
    </row>
    <row r="3594" spans="1:10" x14ac:dyDescent="0.25">
      <c r="A3594">
        <v>63.951641799999997</v>
      </c>
      <c r="B3594">
        <v>37450</v>
      </c>
      <c r="C3594">
        <v>4.21875</v>
      </c>
      <c r="D3594">
        <v>-43.9453125</v>
      </c>
      <c r="E3594">
        <v>71</v>
      </c>
      <c r="F3594">
        <v>103</v>
      </c>
      <c r="J3594" t="str">
        <f t="shared" si="99"/>
        <v>NO</v>
      </c>
    </row>
    <row r="3595" spans="1:10" x14ac:dyDescent="0.25">
      <c r="A3595">
        <v>63.962640999999998</v>
      </c>
      <c r="B3595">
        <v>37460</v>
      </c>
      <c r="C3595">
        <v>3.8671875</v>
      </c>
      <c r="D3595">
        <v>-35.15625</v>
      </c>
      <c r="E3595">
        <v>71</v>
      </c>
      <c r="F3595">
        <v>103</v>
      </c>
      <c r="J3595" t="str">
        <f t="shared" si="99"/>
        <v>NO</v>
      </c>
    </row>
    <row r="3596" spans="1:10" x14ac:dyDescent="0.25">
      <c r="A3596">
        <v>63.972640990000002</v>
      </c>
      <c r="B3596">
        <v>37470</v>
      </c>
      <c r="C3596">
        <v>3.427734375</v>
      </c>
      <c r="D3596">
        <v>-39.9502831</v>
      </c>
      <c r="E3596">
        <v>71</v>
      </c>
      <c r="F3596">
        <v>103</v>
      </c>
      <c r="J3596" t="str">
        <f t="shared" si="99"/>
        <v>NO</v>
      </c>
    </row>
    <row r="3597" spans="1:10" x14ac:dyDescent="0.25">
      <c r="A3597">
        <v>63.98364377</v>
      </c>
      <c r="B3597">
        <v>37481</v>
      </c>
      <c r="C3597">
        <v>2.98828125</v>
      </c>
      <c r="D3597">
        <v>-43.9453125</v>
      </c>
      <c r="E3597">
        <v>71</v>
      </c>
      <c r="F3597">
        <v>103</v>
      </c>
      <c r="J3597" t="str">
        <f t="shared" si="99"/>
        <v>NO</v>
      </c>
    </row>
    <row r="3598" spans="1:10" x14ac:dyDescent="0.25">
      <c r="A3598">
        <v>63.99364138</v>
      </c>
      <c r="B3598">
        <v>37491</v>
      </c>
      <c r="C3598">
        <v>2.4609375</v>
      </c>
      <c r="D3598">
        <v>-47.9403419</v>
      </c>
      <c r="E3598">
        <v>71</v>
      </c>
      <c r="F3598">
        <v>103</v>
      </c>
      <c r="J3598" t="str">
        <f t="shared" si="99"/>
        <v>NO</v>
      </c>
    </row>
    <row r="3599" spans="1:10" x14ac:dyDescent="0.25">
      <c r="A3599">
        <v>64.003641369999997</v>
      </c>
      <c r="B3599">
        <v>37502</v>
      </c>
      <c r="C3599">
        <v>1.93359375</v>
      </c>
      <c r="D3599">
        <v>-52.734375</v>
      </c>
      <c r="E3599">
        <v>71</v>
      </c>
      <c r="F3599">
        <v>103</v>
      </c>
      <c r="J3599" t="str">
        <f t="shared" si="99"/>
        <v>NO</v>
      </c>
    </row>
    <row r="3600" spans="1:10" x14ac:dyDescent="0.25">
      <c r="A3600">
        <v>64.014641760000004</v>
      </c>
      <c r="B3600">
        <v>37512</v>
      </c>
      <c r="C3600">
        <v>1.40625</v>
      </c>
      <c r="D3600">
        <v>-47.9403419</v>
      </c>
      <c r="E3600">
        <v>71</v>
      </c>
      <c r="F3600">
        <v>103</v>
      </c>
      <c r="J3600" t="str">
        <f t="shared" si="99"/>
        <v>NO</v>
      </c>
    </row>
    <row r="3601" spans="1:10" x14ac:dyDescent="0.25">
      <c r="A3601">
        <v>64.024641279999997</v>
      </c>
      <c r="B3601">
        <v>37523</v>
      </c>
      <c r="C3601">
        <v>0.87890625</v>
      </c>
      <c r="D3601">
        <v>-52.734375</v>
      </c>
      <c r="E3601">
        <v>71</v>
      </c>
      <c r="F3601">
        <v>103</v>
      </c>
      <c r="J3601" t="str">
        <f t="shared" si="99"/>
        <v>NO</v>
      </c>
    </row>
    <row r="3602" spans="1:10" x14ac:dyDescent="0.25">
      <c r="A3602">
        <v>64.035641909999995</v>
      </c>
      <c r="B3602">
        <v>37533</v>
      </c>
      <c r="C3602">
        <v>0.3515625</v>
      </c>
      <c r="D3602">
        <v>-52.734375</v>
      </c>
      <c r="E3602">
        <v>71</v>
      </c>
      <c r="F3602">
        <v>103</v>
      </c>
      <c r="J3602" t="str">
        <f t="shared" si="99"/>
        <v>NO</v>
      </c>
    </row>
    <row r="3603" spans="1:10" x14ac:dyDescent="0.25">
      <c r="A3603">
        <v>64.045639989999998</v>
      </c>
      <c r="B3603">
        <v>37543</v>
      </c>
      <c r="C3603">
        <v>-0.17578125</v>
      </c>
      <c r="D3603">
        <v>-47.9403419</v>
      </c>
      <c r="E3603">
        <v>71</v>
      </c>
      <c r="F3603">
        <v>103</v>
      </c>
      <c r="J3603" t="str">
        <f t="shared" si="99"/>
        <v>NO</v>
      </c>
    </row>
    <row r="3604" spans="1:10" x14ac:dyDescent="0.25">
      <c r="A3604">
        <v>64.055640699999998</v>
      </c>
      <c r="B3604">
        <v>37554</v>
      </c>
      <c r="C3604">
        <v>-0.791015625</v>
      </c>
      <c r="D3604">
        <v>-61.5234375</v>
      </c>
      <c r="E3604">
        <v>71</v>
      </c>
      <c r="F3604">
        <v>103</v>
      </c>
      <c r="J3604" t="str">
        <f t="shared" si="99"/>
        <v>NO</v>
      </c>
    </row>
    <row r="3605" spans="1:10" x14ac:dyDescent="0.25">
      <c r="A3605">
        <v>64.066639660000007</v>
      </c>
      <c r="B3605">
        <v>37564</v>
      </c>
      <c r="C3605">
        <v>-1.318359375</v>
      </c>
      <c r="D3605">
        <v>-47.9403419</v>
      </c>
      <c r="E3605">
        <v>71</v>
      </c>
      <c r="F3605">
        <v>103</v>
      </c>
      <c r="J3605" t="str">
        <f t="shared" si="99"/>
        <v>NO</v>
      </c>
    </row>
    <row r="3606" spans="1:10" x14ac:dyDescent="0.25">
      <c r="A3606">
        <v>64.076640609999998</v>
      </c>
      <c r="B3606">
        <v>37575</v>
      </c>
      <c r="C3606">
        <v>-1.845703125</v>
      </c>
      <c r="D3606">
        <v>-52.734375</v>
      </c>
      <c r="E3606">
        <v>71</v>
      </c>
      <c r="F3606">
        <v>103</v>
      </c>
      <c r="J3606" t="str">
        <f t="shared" si="99"/>
        <v>NO</v>
      </c>
    </row>
    <row r="3607" spans="1:10" x14ac:dyDescent="0.25">
      <c r="A3607">
        <v>64.087640759999999</v>
      </c>
      <c r="B3607">
        <v>37585</v>
      </c>
      <c r="C3607">
        <v>-2.373046875</v>
      </c>
      <c r="D3607">
        <v>-47.9403419</v>
      </c>
      <c r="E3607">
        <v>71</v>
      </c>
      <c r="F3607">
        <v>103</v>
      </c>
      <c r="J3607" t="str">
        <f t="shared" si="99"/>
        <v>NO</v>
      </c>
    </row>
    <row r="3608" spans="1:10" x14ac:dyDescent="0.25">
      <c r="A3608">
        <v>64.097641469999999</v>
      </c>
      <c r="B3608">
        <v>37596</v>
      </c>
      <c r="C3608">
        <v>-2.900390625</v>
      </c>
      <c r="D3608">
        <v>-52.734375</v>
      </c>
      <c r="E3608">
        <v>71</v>
      </c>
      <c r="F3608">
        <v>103</v>
      </c>
      <c r="J3608" t="str">
        <f t="shared" si="99"/>
        <v>NO</v>
      </c>
    </row>
    <row r="3609" spans="1:10" x14ac:dyDescent="0.25">
      <c r="A3609">
        <v>64.108843559999997</v>
      </c>
      <c r="B3609">
        <v>37606</v>
      </c>
      <c r="C3609">
        <v>-3.33984375</v>
      </c>
      <c r="D3609">
        <v>-43.9453125</v>
      </c>
      <c r="E3609">
        <v>71</v>
      </c>
      <c r="F3609">
        <v>103</v>
      </c>
      <c r="J3609" t="str">
        <f t="shared" si="99"/>
        <v>NO</v>
      </c>
    </row>
    <row r="3610" spans="1:10" x14ac:dyDescent="0.25">
      <c r="A3610">
        <v>64.118642809999997</v>
      </c>
      <c r="B3610">
        <v>37616</v>
      </c>
      <c r="C3610">
        <v>-3.779296875</v>
      </c>
      <c r="D3610">
        <v>-39.9502831</v>
      </c>
      <c r="E3610">
        <v>71</v>
      </c>
      <c r="F3610">
        <v>103</v>
      </c>
      <c r="J3610" t="str">
        <f t="shared" si="99"/>
        <v>NO</v>
      </c>
    </row>
    <row r="3611" spans="1:10" x14ac:dyDescent="0.25">
      <c r="A3611">
        <v>64.12864184</v>
      </c>
      <c r="B3611">
        <v>37627</v>
      </c>
      <c r="C3611">
        <v>-4.21875</v>
      </c>
      <c r="D3611">
        <v>-43.9453125</v>
      </c>
      <c r="E3611">
        <v>71</v>
      </c>
      <c r="F3611">
        <v>103</v>
      </c>
      <c r="J3611" t="str">
        <f t="shared" si="99"/>
        <v>NO</v>
      </c>
    </row>
    <row r="3612" spans="1:10" x14ac:dyDescent="0.25">
      <c r="A3612">
        <v>64.139641280000006</v>
      </c>
      <c r="B3612">
        <v>37637</v>
      </c>
      <c r="C3612">
        <v>-4.658203125</v>
      </c>
      <c r="D3612">
        <v>-39.9502831</v>
      </c>
      <c r="E3612">
        <v>71</v>
      </c>
      <c r="F3612">
        <v>103</v>
      </c>
      <c r="J3612" t="str">
        <f t="shared" si="99"/>
        <v>NO</v>
      </c>
    </row>
    <row r="3613" spans="1:10" x14ac:dyDescent="0.25">
      <c r="A3613">
        <v>64.149641040000006</v>
      </c>
      <c r="B3613">
        <v>37648</v>
      </c>
      <c r="C3613">
        <v>-5.009765625</v>
      </c>
      <c r="D3613">
        <v>-35.15625</v>
      </c>
      <c r="E3613">
        <v>71</v>
      </c>
      <c r="F3613">
        <v>103</v>
      </c>
      <c r="J3613" t="str">
        <f t="shared" si="99"/>
        <v>NO</v>
      </c>
    </row>
    <row r="3614" spans="1:10" x14ac:dyDescent="0.25">
      <c r="A3614">
        <v>64.160642620000004</v>
      </c>
      <c r="B3614">
        <v>37658</v>
      </c>
      <c r="C3614">
        <v>-5.2734375</v>
      </c>
      <c r="D3614">
        <v>-23.970171000000001</v>
      </c>
      <c r="E3614">
        <v>71</v>
      </c>
      <c r="F3614">
        <v>103</v>
      </c>
      <c r="J3614" t="str">
        <f t="shared" si="99"/>
        <v>NO</v>
      </c>
    </row>
    <row r="3615" spans="1:10" x14ac:dyDescent="0.25">
      <c r="A3615">
        <v>64.170640469999995</v>
      </c>
      <c r="B3615">
        <v>37669</v>
      </c>
      <c r="C3615">
        <v>-5.537109375</v>
      </c>
      <c r="D3615">
        <v>-26.3671875</v>
      </c>
      <c r="E3615">
        <v>71</v>
      </c>
      <c r="F3615">
        <v>103</v>
      </c>
      <c r="J3615" t="str">
        <f t="shared" si="99"/>
        <v>NO</v>
      </c>
    </row>
    <row r="3616" spans="1:10" x14ac:dyDescent="0.25">
      <c r="A3616">
        <v>64.181641580000004</v>
      </c>
      <c r="B3616">
        <v>37679</v>
      </c>
      <c r="C3616">
        <v>-5.80078125</v>
      </c>
      <c r="D3616">
        <v>-26.3671875</v>
      </c>
      <c r="E3616">
        <v>71</v>
      </c>
      <c r="F3616">
        <v>103</v>
      </c>
      <c r="J3616" t="str">
        <f t="shared" si="99"/>
        <v>NO</v>
      </c>
    </row>
    <row r="3617" spans="1:10" x14ac:dyDescent="0.25">
      <c r="A3617">
        <v>64.191399340000004</v>
      </c>
      <c r="B3617">
        <v>37689</v>
      </c>
      <c r="C3617">
        <v>-5.9765625</v>
      </c>
      <c r="D3617">
        <v>-15.980114</v>
      </c>
      <c r="E3617">
        <v>71</v>
      </c>
      <c r="F3617">
        <v>103</v>
      </c>
      <c r="J3617" t="str">
        <f t="shared" si="99"/>
        <v>NO</v>
      </c>
    </row>
    <row r="3618" spans="1:10" x14ac:dyDescent="0.25">
      <c r="A3618">
        <v>64.201609610000006</v>
      </c>
      <c r="B3618">
        <v>37700</v>
      </c>
      <c r="C3618">
        <v>-6.064453125</v>
      </c>
      <c r="D3618">
        <v>-8.7890625</v>
      </c>
      <c r="E3618">
        <v>71</v>
      </c>
      <c r="F3618">
        <v>103</v>
      </c>
      <c r="J3618" t="str">
        <f t="shared" si="99"/>
        <v>NO</v>
      </c>
    </row>
    <row r="3619" spans="1:10" x14ac:dyDescent="0.25">
      <c r="A3619">
        <v>64.212612149999998</v>
      </c>
      <c r="B3619">
        <v>37710</v>
      </c>
      <c r="C3619">
        <v>-6.15234375</v>
      </c>
      <c r="D3619">
        <v>-7.9900570000000002</v>
      </c>
      <c r="E3619">
        <v>71</v>
      </c>
      <c r="F3619">
        <v>103</v>
      </c>
      <c r="J3619" t="str">
        <f t="shared" si="99"/>
        <v>NO</v>
      </c>
    </row>
    <row r="3620" spans="1:10" x14ac:dyDescent="0.25">
      <c r="A3620">
        <v>64.222608570000006</v>
      </c>
      <c r="B3620">
        <v>37721</v>
      </c>
      <c r="C3620">
        <v>-6.240234375</v>
      </c>
      <c r="D3620">
        <v>-8.7890625</v>
      </c>
      <c r="E3620">
        <v>71</v>
      </c>
      <c r="F3620">
        <v>103</v>
      </c>
      <c r="J3620" t="str">
        <f t="shared" si="99"/>
        <v>NO</v>
      </c>
    </row>
    <row r="3621" spans="1:10" x14ac:dyDescent="0.25">
      <c r="A3621">
        <v>64.233613489999996</v>
      </c>
      <c r="B3621">
        <v>37731</v>
      </c>
      <c r="C3621">
        <v>-6.15234375</v>
      </c>
      <c r="D3621">
        <v>8.7890625</v>
      </c>
      <c r="E3621">
        <v>71</v>
      </c>
      <c r="F3621">
        <v>103</v>
      </c>
      <c r="J3621" t="str">
        <f t="shared" si="99"/>
        <v>NO</v>
      </c>
    </row>
    <row r="3622" spans="1:10" x14ac:dyDescent="0.25">
      <c r="A3622">
        <v>64.243609669999998</v>
      </c>
      <c r="B3622">
        <v>37742</v>
      </c>
      <c r="C3622">
        <v>-6.15234375</v>
      </c>
      <c r="D3622">
        <v>0</v>
      </c>
      <c r="E3622">
        <v>71</v>
      </c>
      <c r="F3622">
        <v>103</v>
      </c>
      <c r="J3622" t="str">
        <f t="shared" si="99"/>
        <v>NO</v>
      </c>
    </row>
    <row r="3623" spans="1:10" x14ac:dyDescent="0.25">
      <c r="A3623">
        <v>64.254609579999993</v>
      </c>
      <c r="B3623">
        <v>37752</v>
      </c>
      <c r="C3623">
        <v>-5.9765625</v>
      </c>
      <c r="D3623">
        <v>17.578125</v>
      </c>
      <c r="E3623">
        <v>71</v>
      </c>
      <c r="F3623">
        <v>103</v>
      </c>
      <c r="J3623" t="str">
        <f t="shared" si="99"/>
        <v>NO</v>
      </c>
    </row>
    <row r="3624" spans="1:10" x14ac:dyDescent="0.25">
      <c r="A3624">
        <v>64.264611479999999</v>
      </c>
      <c r="B3624">
        <v>37762</v>
      </c>
      <c r="C3624">
        <v>-5.80078125</v>
      </c>
      <c r="D3624">
        <v>15.980114</v>
      </c>
      <c r="E3624">
        <v>71</v>
      </c>
      <c r="F3624">
        <v>103</v>
      </c>
      <c r="J3624" t="str">
        <f t="shared" si="99"/>
        <v>NO</v>
      </c>
    </row>
    <row r="3625" spans="1:10" x14ac:dyDescent="0.25">
      <c r="A3625">
        <v>64.274608139999998</v>
      </c>
      <c r="B3625">
        <v>37773</v>
      </c>
      <c r="C3625">
        <v>-5.625</v>
      </c>
      <c r="D3625">
        <v>17.578125</v>
      </c>
      <c r="E3625">
        <v>71</v>
      </c>
      <c r="F3625">
        <v>103</v>
      </c>
      <c r="J3625" t="str">
        <f t="shared" si="99"/>
        <v>NO</v>
      </c>
    </row>
    <row r="3626" spans="1:10" x14ac:dyDescent="0.25">
      <c r="A3626">
        <v>64.285609249999993</v>
      </c>
      <c r="B3626">
        <v>37783</v>
      </c>
      <c r="C3626">
        <v>-5.361328125</v>
      </c>
      <c r="D3626">
        <v>23.970171000000001</v>
      </c>
      <c r="E3626">
        <v>71</v>
      </c>
      <c r="F3626">
        <v>103</v>
      </c>
      <c r="J3626" t="str">
        <f t="shared" si="99"/>
        <v>NO</v>
      </c>
    </row>
    <row r="3627" spans="1:10" x14ac:dyDescent="0.25">
      <c r="A3627">
        <v>64.295608520000002</v>
      </c>
      <c r="B3627">
        <v>37794</v>
      </c>
      <c r="C3627">
        <v>-5.009765625</v>
      </c>
      <c r="D3627">
        <v>35.15625</v>
      </c>
      <c r="E3627">
        <v>71</v>
      </c>
      <c r="F3627">
        <v>103</v>
      </c>
      <c r="J3627" t="str">
        <f t="shared" si="99"/>
        <v>NO</v>
      </c>
    </row>
    <row r="3628" spans="1:10" x14ac:dyDescent="0.25">
      <c r="A3628">
        <v>64.3066113</v>
      </c>
      <c r="B3628">
        <v>37804</v>
      </c>
      <c r="C3628">
        <v>-4.658203125</v>
      </c>
      <c r="D3628">
        <v>35.15625</v>
      </c>
      <c r="E3628">
        <v>71</v>
      </c>
      <c r="F3628">
        <v>103</v>
      </c>
      <c r="J3628" t="str">
        <f t="shared" si="99"/>
        <v>NO</v>
      </c>
    </row>
    <row r="3629" spans="1:10" x14ac:dyDescent="0.25">
      <c r="A3629">
        <v>64.316608909999999</v>
      </c>
      <c r="B3629">
        <v>37814</v>
      </c>
      <c r="C3629">
        <v>-4.306640625</v>
      </c>
      <c r="D3629">
        <v>31.960228000000001</v>
      </c>
      <c r="E3629">
        <v>71</v>
      </c>
      <c r="F3629">
        <v>103</v>
      </c>
      <c r="J3629" t="str">
        <f t="shared" si="99"/>
        <v>NO</v>
      </c>
    </row>
    <row r="3630" spans="1:10" x14ac:dyDescent="0.25">
      <c r="A3630">
        <v>64.327610489999998</v>
      </c>
      <c r="B3630">
        <v>37825</v>
      </c>
      <c r="C3630">
        <v>-3.8671875</v>
      </c>
      <c r="D3630">
        <v>43.9453125</v>
      </c>
      <c r="E3630">
        <v>71</v>
      </c>
      <c r="F3630">
        <v>103</v>
      </c>
      <c r="J3630" t="str">
        <f t="shared" si="99"/>
        <v>NO</v>
      </c>
    </row>
    <row r="3631" spans="1:10" x14ac:dyDescent="0.25">
      <c r="A3631">
        <v>64.337612390000004</v>
      </c>
      <c r="B3631">
        <v>37835</v>
      </c>
      <c r="C3631">
        <v>-3.427734375</v>
      </c>
      <c r="D3631">
        <v>39.9502831</v>
      </c>
      <c r="E3631">
        <v>71</v>
      </c>
      <c r="F3631">
        <v>103</v>
      </c>
      <c r="J3631" t="str">
        <f t="shared" si="99"/>
        <v>NO</v>
      </c>
    </row>
    <row r="3632" spans="1:10" x14ac:dyDescent="0.25">
      <c r="A3632">
        <v>64.347608800000003</v>
      </c>
      <c r="B3632">
        <v>37846</v>
      </c>
      <c r="C3632">
        <v>-2.98828125</v>
      </c>
      <c r="D3632">
        <v>43.9453125</v>
      </c>
      <c r="E3632">
        <v>71</v>
      </c>
      <c r="F3632">
        <v>103</v>
      </c>
      <c r="J3632" t="str">
        <f t="shared" si="99"/>
        <v>NO</v>
      </c>
    </row>
    <row r="3633" spans="1:10" x14ac:dyDescent="0.25">
      <c r="A3633">
        <v>64.358612539999996</v>
      </c>
      <c r="B3633">
        <v>37856</v>
      </c>
      <c r="C3633">
        <v>-2.4609375</v>
      </c>
      <c r="D3633">
        <v>47.9403419</v>
      </c>
      <c r="E3633">
        <v>71</v>
      </c>
      <c r="F3633">
        <v>103</v>
      </c>
      <c r="J3633" t="str">
        <f t="shared" si="99"/>
        <v>NO</v>
      </c>
    </row>
    <row r="3634" spans="1:10" x14ac:dyDescent="0.25">
      <c r="A3634">
        <v>64.368610140000001</v>
      </c>
      <c r="B3634">
        <v>37867</v>
      </c>
      <c r="C3634">
        <v>-1.93359375</v>
      </c>
      <c r="D3634">
        <v>52.734375</v>
      </c>
      <c r="E3634">
        <v>71</v>
      </c>
      <c r="F3634">
        <v>103</v>
      </c>
      <c r="J3634" t="str">
        <f t="shared" si="99"/>
        <v>NO</v>
      </c>
    </row>
    <row r="3635" spans="1:10" x14ac:dyDescent="0.25">
      <c r="A3635">
        <v>64.379624609999993</v>
      </c>
      <c r="B3635">
        <v>37877</v>
      </c>
      <c r="C3635">
        <v>-1.40625</v>
      </c>
      <c r="D3635">
        <v>52.734375</v>
      </c>
      <c r="E3635">
        <v>71</v>
      </c>
      <c r="F3635">
        <v>103</v>
      </c>
      <c r="J3635" t="str">
        <f t="shared" si="99"/>
        <v>NO</v>
      </c>
    </row>
    <row r="3636" spans="1:10" x14ac:dyDescent="0.25">
      <c r="A3636">
        <v>64.389622930000002</v>
      </c>
      <c r="B3636">
        <v>37887</v>
      </c>
      <c r="C3636">
        <v>-0.87890625</v>
      </c>
      <c r="D3636">
        <v>47.9403419</v>
      </c>
      <c r="E3636">
        <v>71</v>
      </c>
      <c r="F3636">
        <v>103</v>
      </c>
      <c r="J3636" t="str">
        <f t="shared" si="99"/>
        <v>NO</v>
      </c>
    </row>
    <row r="3637" spans="1:10" x14ac:dyDescent="0.25">
      <c r="A3637">
        <v>64.399717809999999</v>
      </c>
      <c r="B3637">
        <v>37898</v>
      </c>
      <c r="C3637">
        <v>-0.3515625</v>
      </c>
      <c r="D3637">
        <v>52.734375</v>
      </c>
      <c r="E3637">
        <v>71</v>
      </c>
      <c r="F3637">
        <v>103</v>
      </c>
      <c r="J3637" t="str">
        <f t="shared" si="99"/>
        <v>NO</v>
      </c>
    </row>
    <row r="3638" spans="1:10" x14ac:dyDescent="0.25">
      <c r="A3638">
        <v>64.410621640000002</v>
      </c>
      <c r="B3638">
        <v>37908</v>
      </c>
      <c r="C3638">
        <v>0.263671875</v>
      </c>
      <c r="D3638">
        <v>55.930396999999999</v>
      </c>
      <c r="E3638">
        <v>71</v>
      </c>
      <c r="F3638">
        <v>103</v>
      </c>
      <c r="J3638" t="str">
        <f t="shared" si="99"/>
        <v>NO</v>
      </c>
    </row>
    <row r="3639" spans="1:10" x14ac:dyDescent="0.25">
      <c r="A3639">
        <v>64.421436549999996</v>
      </c>
      <c r="B3639">
        <v>37919</v>
      </c>
      <c r="C3639">
        <v>0.791015625</v>
      </c>
      <c r="D3639">
        <v>52.734375</v>
      </c>
      <c r="E3639">
        <v>71</v>
      </c>
      <c r="F3639">
        <v>103</v>
      </c>
      <c r="J3639" t="str">
        <f t="shared" si="99"/>
        <v>NO</v>
      </c>
    </row>
    <row r="3640" spans="1:10" x14ac:dyDescent="0.25">
      <c r="A3640">
        <v>64.431438679999999</v>
      </c>
      <c r="B3640">
        <v>37929</v>
      </c>
      <c r="C3640">
        <v>1.23046875</v>
      </c>
      <c r="D3640">
        <v>39.9502831</v>
      </c>
      <c r="E3640">
        <v>71</v>
      </c>
      <c r="F3640">
        <v>103</v>
      </c>
      <c r="J3640" t="str">
        <f t="shared" si="99"/>
        <v>NO</v>
      </c>
    </row>
    <row r="3641" spans="1:10" x14ac:dyDescent="0.25">
      <c r="A3641">
        <v>64.441436769999996</v>
      </c>
      <c r="B3641">
        <v>37940</v>
      </c>
      <c r="C3641">
        <v>1.7578125</v>
      </c>
      <c r="D3641">
        <v>52.734375</v>
      </c>
      <c r="E3641">
        <v>71</v>
      </c>
      <c r="F3641">
        <v>103</v>
      </c>
      <c r="J3641" t="str">
        <f t="shared" si="99"/>
        <v>NO</v>
      </c>
    </row>
    <row r="3642" spans="1:10" x14ac:dyDescent="0.25">
      <c r="A3642">
        <v>64.452438830000006</v>
      </c>
      <c r="B3642">
        <v>37950</v>
      </c>
      <c r="C3642">
        <v>2.28515625</v>
      </c>
      <c r="D3642">
        <v>52.734375</v>
      </c>
      <c r="E3642">
        <v>71</v>
      </c>
      <c r="F3642">
        <v>103</v>
      </c>
      <c r="J3642" t="str">
        <f t="shared" si="99"/>
        <v>NO</v>
      </c>
    </row>
    <row r="3643" spans="1:10" x14ac:dyDescent="0.25">
      <c r="A3643">
        <v>64.462435009999993</v>
      </c>
      <c r="B3643">
        <v>37960</v>
      </c>
      <c r="C3643">
        <v>2.8125</v>
      </c>
      <c r="D3643">
        <v>47.9403419</v>
      </c>
      <c r="E3643">
        <v>71</v>
      </c>
      <c r="F3643">
        <v>103</v>
      </c>
      <c r="J3643" t="str">
        <f t="shared" si="99"/>
        <v>NO</v>
      </c>
    </row>
    <row r="3644" spans="1:10" x14ac:dyDescent="0.25">
      <c r="A3644">
        <v>64.4734354</v>
      </c>
      <c r="B3644">
        <v>37971</v>
      </c>
      <c r="C3644">
        <v>3.251953125</v>
      </c>
      <c r="D3644">
        <v>43.9453125</v>
      </c>
      <c r="E3644">
        <v>71</v>
      </c>
      <c r="F3644">
        <v>103</v>
      </c>
      <c r="J3644" t="str">
        <f t="shared" si="99"/>
        <v>NO</v>
      </c>
    </row>
    <row r="3645" spans="1:10" x14ac:dyDescent="0.25">
      <c r="A3645">
        <v>64.483436819999994</v>
      </c>
      <c r="B3645">
        <v>37981</v>
      </c>
      <c r="C3645">
        <v>3.69140625</v>
      </c>
      <c r="D3645">
        <v>39.9502831</v>
      </c>
      <c r="E3645">
        <v>71</v>
      </c>
      <c r="F3645">
        <v>103</v>
      </c>
      <c r="J3645" t="str">
        <f t="shared" si="99"/>
        <v>NO</v>
      </c>
    </row>
    <row r="3646" spans="1:10" x14ac:dyDescent="0.25">
      <c r="A3646">
        <v>64.493436810000006</v>
      </c>
      <c r="B3646">
        <v>37992</v>
      </c>
      <c r="C3646">
        <v>4.130859375</v>
      </c>
      <c r="D3646">
        <v>43.9453125</v>
      </c>
      <c r="E3646">
        <v>71</v>
      </c>
      <c r="F3646">
        <v>103</v>
      </c>
      <c r="J3646" t="str">
        <f t="shared" si="99"/>
        <v>NO</v>
      </c>
    </row>
    <row r="3647" spans="1:10" x14ac:dyDescent="0.25">
      <c r="A3647">
        <v>64.504438399999998</v>
      </c>
      <c r="B3647">
        <v>38002</v>
      </c>
      <c r="C3647">
        <v>4.482421875</v>
      </c>
      <c r="D3647">
        <v>31.960228000000001</v>
      </c>
      <c r="E3647">
        <v>71</v>
      </c>
      <c r="F3647">
        <v>103</v>
      </c>
      <c r="J3647" t="str">
        <f t="shared" si="99"/>
        <v>NO</v>
      </c>
    </row>
    <row r="3648" spans="1:10" x14ac:dyDescent="0.25">
      <c r="A3648">
        <v>64.514956470000001</v>
      </c>
      <c r="B3648">
        <v>38013</v>
      </c>
      <c r="C3648">
        <v>4.74609375</v>
      </c>
      <c r="D3648">
        <v>26.3671875</v>
      </c>
      <c r="E3648">
        <v>71</v>
      </c>
      <c r="F3648">
        <v>103</v>
      </c>
      <c r="J3648" t="str">
        <f t="shared" si="99"/>
        <v>NO</v>
      </c>
    </row>
    <row r="3649" spans="1:10" x14ac:dyDescent="0.25">
      <c r="A3649">
        <v>64.524957180000001</v>
      </c>
      <c r="B3649">
        <v>38023</v>
      </c>
      <c r="C3649">
        <v>5.09765625</v>
      </c>
      <c r="D3649">
        <v>35.15625</v>
      </c>
      <c r="E3649">
        <v>71</v>
      </c>
      <c r="F3649">
        <v>103</v>
      </c>
      <c r="J3649" t="str">
        <f t="shared" si="99"/>
        <v>NO</v>
      </c>
    </row>
    <row r="3650" spans="1:10" x14ac:dyDescent="0.25">
      <c r="A3650">
        <v>64.535971160000003</v>
      </c>
      <c r="B3650">
        <v>38033</v>
      </c>
      <c r="C3650">
        <v>5.2734375</v>
      </c>
      <c r="D3650">
        <v>15.980114</v>
      </c>
      <c r="E3650">
        <v>71</v>
      </c>
      <c r="F3650">
        <v>103</v>
      </c>
      <c r="J3650" t="str">
        <f t="shared" si="99"/>
        <v>NO</v>
      </c>
    </row>
    <row r="3651" spans="1:10" x14ac:dyDescent="0.25">
      <c r="A3651">
        <v>64.546478269999994</v>
      </c>
      <c r="B3651">
        <v>38044</v>
      </c>
      <c r="C3651">
        <v>5.537109375</v>
      </c>
      <c r="D3651">
        <v>26.3671875</v>
      </c>
      <c r="E3651">
        <v>71</v>
      </c>
      <c r="F3651">
        <v>103</v>
      </c>
      <c r="J3651" t="str">
        <f t="shared" si="99"/>
        <v>NO</v>
      </c>
    </row>
    <row r="3652" spans="1:10" x14ac:dyDescent="0.25">
      <c r="A3652">
        <v>64.556487079999997</v>
      </c>
      <c r="B3652">
        <v>38054</v>
      </c>
      <c r="C3652">
        <v>5.625</v>
      </c>
      <c r="D3652">
        <v>7.9900570000000002</v>
      </c>
      <c r="E3652">
        <v>71</v>
      </c>
      <c r="F3652">
        <v>103</v>
      </c>
      <c r="J3652" t="str">
        <f t="shared" si="99"/>
        <v>NO</v>
      </c>
    </row>
    <row r="3653" spans="1:10" x14ac:dyDescent="0.25">
      <c r="A3653">
        <v>64.566489219999994</v>
      </c>
      <c r="B3653">
        <v>38065</v>
      </c>
      <c r="C3653">
        <v>5.80078125</v>
      </c>
      <c r="D3653">
        <v>17.578125</v>
      </c>
      <c r="E3653">
        <v>71</v>
      </c>
      <c r="F3653">
        <v>103</v>
      </c>
      <c r="J3653" t="str">
        <f t="shared" si="99"/>
        <v>NO</v>
      </c>
    </row>
    <row r="3654" spans="1:10" x14ac:dyDescent="0.25">
      <c r="A3654">
        <v>64.577491280000004</v>
      </c>
      <c r="B3654">
        <v>38075</v>
      </c>
      <c r="C3654">
        <v>5.888671875</v>
      </c>
      <c r="D3654">
        <v>7.9900570000000002</v>
      </c>
      <c r="E3654">
        <v>71</v>
      </c>
      <c r="F3654">
        <v>103</v>
      </c>
      <c r="J3654" t="str">
        <f t="shared" ref="J3654:J3717" si="100">IF(AND(C3655=MIN(C3651:C3659), _xlfn.STDEV.P(C3651:C3659)&gt;$K$6),"YES","NO")</f>
        <v>NO</v>
      </c>
    </row>
    <row r="3655" spans="1:10" x14ac:dyDescent="0.25">
      <c r="A3655">
        <v>64.587488649999997</v>
      </c>
      <c r="B3655">
        <v>38086</v>
      </c>
      <c r="C3655">
        <v>5.888671875</v>
      </c>
      <c r="D3655">
        <v>0</v>
      </c>
      <c r="E3655">
        <v>71</v>
      </c>
      <c r="F3655">
        <v>103</v>
      </c>
      <c r="J3655" t="str">
        <f t="shared" si="100"/>
        <v>NO</v>
      </c>
    </row>
    <row r="3656" spans="1:10" x14ac:dyDescent="0.25">
      <c r="A3656">
        <v>64.598491190000004</v>
      </c>
      <c r="B3656">
        <v>38096</v>
      </c>
      <c r="C3656">
        <v>5.80078125</v>
      </c>
      <c r="D3656">
        <v>-8.7890625</v>
      </c>
      <c r="E3656">
        <v>71</v>
      </c>
      <c r="F3656">
        <v>103</v>
      </c>
      <c r="J3656" t="str">
        <f t="shared" si="100"/>
        <v>NO</v>
      </c>
    </row>
    <row r="3657" spans="1:10" x14ac:dyDescent="0.25">
      <c r="A3657">
        <v>64.608487370000006</v>
      </c>
      <c r="B3657">
        <v>38106</v>
      </c>
      <c r="C3657">
        <v>5.712890625</v>
      </c>
      <c r="D3657">
        <v>-7.9900570000000002</v>
      </c>
      <c r="E3657">
        <v>71</v>
      </c>
      <c r="F3657">
        <v>103</v>
      </c>
      <c r="J3657" t="str">
        <f t="shared" si="100"/>
        <v>NO</v>
      </c>
    </row>
    <row r="3658" spans="1:10" x14ac:dyDescent="0.25">
      <c r="A3658">
        <v>64.619491100000005</v>
      </c>
      <c r="B3658">
        <v>38117</v>
      </c>
      <c r="C3658">
        <v>5.625</v>
      </c>
      <c r="D3658">
        <v>-8.7890625</v>
      </c>
      <c r="E3658">
        <v>71</v>
      </c>
      <c r="F3658">
        <v>103</v>
      </c>
      <c r="J3658" t="str">
        <f t="shared" si="100"/>
        <v>NO</v>
      </c>
    </row>
    <row r="3659" spans="1:10" x14ac:dyDescent="0.25">
      <c r="A3659">
        <v>64.629488230000007</v>
      </c>
      <c r="B3659">
        <v>38127</v>
      </c>
      <c r="C3659">
        <v>5.361328125</v>
      </c>
      <c r="D3659">
        <v>-23.970171000000001</v>
      </c>
      <c r="E3659">
        <v>71</v>
      </c>
      <c r="F3659">
        <v>103</v>
      </c>
      <c r="J3659" t="str">
        <f t="shared" si="100"/>
        <v>NO</v>
      </c>
    </row>
    <row r="3660" spans="1:10" x14ac:dyDescent="0.25">
      <c r="A3660">
        <v>64.639489170000004</v>
      </c>
      <c r="B3660">
        <v>38138</v>
      </c>
      <c r="C3660">
        <v>5.185546875</v>
      </c>
      <c r="D3660">
        <v>-17.578125</v>
      </c>
      <c r="E3660">
        <v>71</v>
      </c>
      <c r="F3660">
        <v>103</v>
      </c>
      <c r="J3660" t="str">
        <f t="shared" si="100"/>
        <v>NO</v>
      </c>
    </row>
    <row r="3661" spans="1:10" x14ac:dyDescent="0.25">
      <c r="A3661">
        <v>64.650487659999996</v>
      </c>
      <c r="B3661">
        <v>38148</v>
      </c>
      <c r="C3661">
        <v>4.921875</v>
      </c>
      <c r="D3661">
        <v>-23.970171000000001</v>
      </c>
      <c r="E3661">
        <v>71</v>
      </c>
      <c r="F3661">
        <v>103</v>
      </c>
      <c r="J3661" t="str">
        <f t="shared" si="100"/>
        <v>NO</v>
      </c>
    </row>
    <row r="3662" spans="1:10" x14ac:dyDescent="0.25">
      <c r="A3662">
        <v>64.660509590000004</v>
      </c>
      <c r="B3662">
        <v>38159</v>
      </c>
      <c r="C3662">
        <v>4.658203125</v>
      </c>
      <c r="D3662">
        <v>-26.3671875</v>
      </c>
      <c r="E3662">
        <v>71</v>
      </c>
      <c r="F3662">
        <v>103</v>
      </c>
      <c r="J3662" t="str">
        <f t="shared" si="100"/>
        <v>NO</v>
      </c>
    </row>
    <row r="3663" spans="1:10" x14ac:dyDescent="0.25">
      <c r="A3663">
        <v>64.671508309999993</v>
      </c>
      <c r="B3663">
        <v>38169</v>
      </c>
      <c r="C3663">
        <v>4.21875</v>
      </c>
      <c r="D3663">
        <v>-43.9453125</v>
      </c>
      <c r="E3663">
        <v>71</v>
      </c>
      <c r="F3663">
        <v>103</v>
      </c>
      <c r="J3663" t="str">
        <f t="shared" si="100"/>
        <v>NO</v>
      </c>
    </row>
    <row r="3664" spans="1:10" x14ac:dyDescent="0.25">
      <c r="A3664">
        <v>64.681510450000005</v>
      </c>
      <c r="B3664">
        <v>38179</v>
      </c>
      <c r="C3664">
        <v>3.8671875</v>
      </c>
      <c r="D3664">
        <v>-31.960228000000001</v>
      </c>
      <c r="E3664">
        <v>71</v>
      </c>
      <c r="F3664">
        <v>103</v>
      </c>
      <c r="J3664" t="str">
        <f t="shared" si="100"/>
        <v>NO</v>
      </c>
    </row>
    <row r="3665" spans="1:10" x14ac:dyDescent="0.25">
      <c r="A3665">
        <v>64.692507269999993</v>
      </c>
      <c r="B3665">
        <v>38190</v>
      </c>
      <c r="C3665">
        <v>3.427734375</v>
      </c>
      <c r="D3665">
        <v>-43.9453125</v>
      </c>
      <c r="E3665">
        <v>71</v>
      </c>
      <c r="F3665">
        <v>103</v>
      </c>
      <c r="J3665" t="str">
        <f t="shared" si="100"/>
        <v>NO</v>
      </c>
    </row>
    <row r="3666" spans="1:10" x14ac:dyDescent="0.25">
      <c r="A3666">
        <v>64.702508929999993</v>
      </c>
      <c r="B3666">
        <v>38200</v>
      </c>
      <c r="C3666">
        <v>3.076171875</v>
      </c>
      <c r="D3666">
        <v>-31.960228000000001</v>
      </c>
      <c r="E3666">
        <v>71</v>
      </c>
      <c r="F3666">
        <v>103</v>
      </c>
      <c r="J3666" t="str">
        <f t="shared" si="100"/>
        <v>NO</v>
      </c>
    </row>
    <row r="3667" spans="1:10" x14ac:dyDescent="0.25">
      <c r="A3667">
        <v>64.712510350000002</v>
      </c>
      <c r="B3667">
        <v>38211</v>
      </c>
      <c r="C3667">
        <v>2.548828125</v>
      </c>
      <c r="D3667">
        <v>-52.734375</v>
      </c>
      <c r="E3667">
        <v>71</v>
      </c>
      <c r="F3667">
        <v>103</v>
      </c>
      <c r="J3667" t="str">
        <f t="shared" si="100"/>
        <v>NO</v>
      </c>
    </row>
    <row r="3668" spans="1:10" x14ac:dyDescent="0.25">
      <c r="A3668">
        <v>64.72350788</v>
      </c>
      <c r="B3668">
        <v>38221</v>
      </c>
      <c r="C3668">
        <v>2.109375</v>
      </c>
      <c r="D3668">
        <v>-39.9502831</v>
      </c>
      <c r="E3668">
        <v>71</v>
      </c>
      <c r="F3668">
        <v>103</v>
      </c>
      <c r="J3668" t="str">
        <f t="shared" si="100"/>
        <v>NO</v>
      </c>
    </row>
    <row r="3669" spans="1:10" x14ac:dyDescent="0.25">
      <c r="A3669">
        <v>64.733510730000006</v>
      </c>
      <c r="B3669">
        <v>38232</v>
      </c>
      <c r="C3669">
        <v>1.58203125</v>
      </c>
      <c r="D3669">
        <v>-52.734375</v>
      </c>
      <c r="E3669">
        <v>71</v>
      </c>
      <c r="F3669">
        <v>103</v>
      </c>
      <c r="J3669" t="str">
        <f t="shared" si="100"/>
        <v>NO</v>
      </c>
    </row>
    <row r="3670" spans="1:10" x14ac:dyDescent="0.25">
      <c r="A3670">
        <v>64.744507549999994</v>
      </c>
      <c r="B3670">
        <v>38242</v>
      </c>
      <c r="C3670">
        <v>1.0546875</v>
      </c>
      <c r="D3670">
        <v>-52.734375</v>
      </c>
      <c r="E3670">
        <v>71</v>
      </c>
      <c r="F3670">
        <v>103</v>
      </c>
      <c r="J3670" t="str">
        <f t="shared" si="100"/>
        <v>NO</v>
      </c>
    </row>
    <row r="3671" spans="1:10" x14ac:dyDescent="0.25">
      <c r="A3671">
        <v>64.7545073</v>
      </c>
      <c r="B3671">
        <v>38252</v>
      </c>
      <c r="C3671">
        <v>0.52734375</v>
      </c>
      <c r="D3671">
        <v>-47.9403419</v>
      </c>
      <c r="E3671">
        <v>71</v>
      </c>
      <c r="F3671">
        <v>103</v>
      </c>
      <c r="J3671" t="str">
        <f t="shared" si="100"/>
        <v>NO</v>
      </c>
    </row>
    <row r="3672" spans="1:10" x14ac:dyDescent="0.25">
      <c r="A3672">
        <v>64.765420199999994</v>
      </c>
      <c r="B3672">
        <v>38263</v>
      </c>
      <c r="C3672">
        <v>0</v>
      </c>
      <c r="D3672">
        <v>-52.734375</v>
      </c>
      <c r="E3672">
        <v>71</v>
      </c>
      <c r="F3672">
        <v>103</v>
      </c>
      <c r="J3672" t="str">
        <f t="shared" si="100"/>
        <v>NO</v>
      </c>
    </row>
    <row r="3673" spans="1:10" x14ac:dyDescent="0.25">
      <c r="A3673">
        <v>64.775420190000006</v>
      </c>
      <c r="B3673">
        <v>38273</v>
      </c>
      <c r="C3673">
        <v>-0.615234375</v>
      </c>
      <c r="D3673">
        <v>-55.930396999999999</v>
      </c>
      <c r="E3673">
        <v>71</v>
      </c>
      <c r="F3673">
        <v>103</v>
      </c>
      <c r="J3673" t="str">
        <f t="shared" si="100"/>
        <v>NO</v>
      </c>
    </row>
    <row r="3674" spans="1:10" x14ac:dyDescent="0.25">
      <c r="A3674">
        <v>64.785420889999997</v>
      </c>
      <c r="B3674">
        <v>38284</v>
      </c>
      <c r="C3674">
        <v>-1.142578125</v>
      </c>
      <c r="D3674">
        <v>-52.734375</v>
      </c>
      <c r="E3674">
        <v>71</v>
      </c>
      <c r="F3674">
        <v>103</v>
      </c>
      <c r="J3674" t="str">
        <f t="shared" si="100"/>
        <v>NO</v>
      </c>
    </row>
    <row r="3675" spans="1:10" x14ac:dyDescent="0.25">
      <c r="A3675">
        <v>64.796420569999995</v>
      </c>
      <c r="B3675">
        <v>38294</v>
      </c>
      <c r="C3675">
        <v>-1.669921875</v>
      </c>
      <c r="D3675">
        <v>-52.734375</v>
      </c>
      <c r="E3675">
        <v>71</v>
      </c>
      <c r="F3675">
        <v>103</v>
      </c>
      <c r="J3675" t="str">
        <f t="shared" si="100"/>
        <v>NO</v>
      </c>
    </row>
    <row r="3676" spans="1:10" x14ac:dyDescent="0.25">
      <c r="A3676">
        <v>64.806422470000001</v>
      </c>
      <c r="B3676">
        <v>38305</v>
      </c>
      <c r="C3676">
        <v>-2.109375</v>
      </c>
      <c r="D3676">
        <v>-39.9502831</v>
      </c>
      <c r="E3676">
        <v>71</v>
      </c>
      <c r="F3676">
        <v>103</v>
      </c>
      <c r="J3676" t="str">
        <f t="shared" si="100"/>
        <v>NO</v>
      </c>
    </row>
    <row r="3677" spans="1:10" x14ac:dyDescent="0.25">
      <c r="A3677">
        <v>64.817420240000004</v>
      </c>
      <c r="B3677">
        <v>38315</v>
      </c>
      <c r="C3677">
        <v>-2.724609375</v>
      </c>
      <c r="D3677">
        <v>-61.5234375</v>
      </c>
      <c r="E3677">
        <v>71</v>
      </c>
      <c r="F3677">
        <v>103</v>
      </c>
      <c r="J3677" t="str">
        <f t="shared" si="100"/>
        <v>NO</v>
      </c>
    </row>
    <row r="3678" spans="1:10" x14ac:dyDescent="0.25">
      <c r="A3678">
        <v>64.827420709999998</v>
      </c>
      <c r="B3678">
        <v>38325</v>
      </c>
      <c r="C3678">
        <v>-3.1640625</v>
      </c>
      <c r="D3678">
        <v>-39.9502831</v>
      </c>
      <c r="E3678">
        <v>71</v>
      </c>
      <c r="F3678">
        <v>103</v>
      </c>
      <c r="J3678" t="str">
        <f t="shared" si="100"/>
        <v>NO</v>
      </c>
    </row>
    <row r="3679" spans="1:10" x14ac:dyDescent="0.25">
      <c r="A3679">
        <v>64.838420389999996</v>
      </c>
      <c r="B3679">
        <v>38336</v>
      </c>
      <c r="C3679">
        <v>-3.603515625</v>
      </c>
      <c r="D3679">
        <v>-43.9453125</v>
      </c>
      <c r="E3679">
        <v>71</v>
      </c>
      <c r="F3679">
        <v>103</v>
      </c>
      <c r="J3679" t="str">
        <f t="shared" si="100"/>
        <v>NO</v>
      </c>
    </row>
    <row r="3680" spans="1:10" x14ac:dyDescent="0.25">
      <c r="A3680">
        <v>64.848420619999999</v>
      </c>
      <c r="B3680">
        <v>38346</v>
      </c>
      <c r="C3680">
        <v>-4.04296875</v>
      </c>
      <c r="D3680">
        <v>-39.9502831</v>
      </c>
      <c r="E3680">
        <v>71</v>
      </c>
      <c r="F3680">
        <v>103</v>
      </c>
      <c r="J3680" t="str">
        <f t="shared" si="100"/>
        <v>NO</v>
      </c>
    </row>
    <row r="3681" spans="1:10" x14ac:dyDescent="0.25">
      <c r="A3681">
        <v>64.858422279999999</v>
      </c>
      <c r="B3681">
        <v>38357</v>
      </c>
      <c r="C3681">
        <v>-4.39453125</v>
      </c>
      <c r="D3681">
        <v>-35.15625</v>
      </c>
      <c r="E3681">
        <v>71</v>
      </c>
      <c r="F3681">
        <v>103</v>
      </c>
      <c r="J3681" t="str">
        <f t="shared" si="100"/>
        <v>NO</v>
      </c>
    </row>
    <row r="3682" spans="1:10" x14ac:dyDescent="0.25">
      <c r="A3682">
        <v>64.869420289999994</v>
      </c>
      <c r="B3682">
        <v>38367</v>
      </c>
      <c r="C3682">
        <v>-4.74609375</v>
      </c>
      <c r="D3682">
        <v>-35.15625</v>
      </c>
      <c r="E3682">
        <v>71</v>
      </c>
      <c r="F3682">
        <v>103</v>
      </c>
      <c r="J3682" t="str">
        <f t="shared" si="100"/>
        <v>NO</v>
      </c>
    </row>
    <row r="3683" spans="1:10" x14ac:dyDescent="0.25">
      <c r="A3683">
        <v>64.879422660000003</v>
      </c>
      <c r="B3683">
        <v>38377</v>
      </c>
      <c r="C3683">
        <v>-5.09765625</v>
      </c>
      <c r="D3683">
        <v>-31.960228000000001</v>
      </c>
      <c r="E3683">
        <v>71</v>
      </c>
      <c r="F3683">
        <v>103</v>
      </c>
      <c r="J3683" t="str">
        <f t="shared" si="100"/>
        <v>NO</v>
      </c>
    </row>
    <row r="3684" spans="1:10" x14ac:dyDescent="0.25">
      <c r="A3684">
        <v>64.890420910000003</v>
      </c>
      <c r="B3684">
        <v>38388</v>
      </c>
      <c r="C3684">
        <v>-5.361328125</v>
      </c>
      <c r="D3684">
        <v>-26.3671875</v>
      </c>
      <c r="E3684">
        <v>71</v>
      </c>
      <c r="F3684">
        <v>103</v>
      </c>
      <c r="J3684" t="str">
        <f t="shared" si="100"/>
        <v>NO</v>
      </c>
    </row>
    <row r="3685" spans="1:10" x14ac:dyDescent="0.25">
      <c r="A3685">
        <v>64.900420190000006</v>
      </c>
      <c r="B3685">
        <v>38398</v>
      </c>
      <c r="C3685">
        <v>-5.625</v>
      </c>
      <c r="D3685">
        <v>-23.970171000000001</v>
      </c>
      <c r="E3685">
        <v>71</v>
      </c>
      <c r="F3685">
        <v>103</v>
      </c>
      <c r="J3685" t="str">
        <f t="shared" si="100"/>
        <v>NO</v>
      </c>
    </row>
    <row r="3686" spans="1:10" x14ac:dyDescent="0.25">
      <c r="A3686">
        <v>64.911420820000004</v>
      </c>
      <c r="B3686">
        <v>38409</v>
      </c>
      <c r="C3686">
        <v>-5.80078125</v>
      </c>
      <c r="D3686">
        <v>-17.578125</v>
      </c>
      <c r="E3686">
        <v>71</v>
      </c>
      <c r="F3686">
        <v>103</v>
      </c>
      <c r="J3686" t="str">
        <f t="shared" si="100"/>
        <v>NO</v>
      </c>
    </row>
    <row r="3687" spans="1:10" x14ac:dyDescent="0.25">
      <c r="A3687">
        <v>64.921420339999997</v>
      </c>
      <c r="B3687">
        <v>38419</v>
      </c>
      <c r="C3687">
        <v>-5.888671875</v>
      </c>
      <c r="D3687">
        <v>-7.9900570000000002</v>
      </c>
      <c r="E3687">
        <v>71</v>
      </c>
      <c r="F3687">
        <v>103</v>
      </c>
      <c r="J3687" t="str">
        <f t="shared" si="100"/>
        <v>NO</v>
      </c>
    </row>
    <row r="3688" spans="1:10" x14ac:dyDescent="0.25">
      <c r="A3688">
        <v>64.931421279999995</v>
      </c>
      <c r="B3688">
        <v>38430</v>
      </c>
      <c r="C3688">
        <v>-5.9765625</v>
      </c>
      <c r="D3688">
        <v>-8.7890625</v>
      </c>
      <c r="E3688">
        <v>71</v>
      </c>
      <c r="F3688">
        <v>103</v>
      </c>
      <c r="J3688" t="str">
        <f t="shared" si="100"/>
        <v>NO</v>
      </c>
    </row>
    <row r="3689" spans="1:10" x14ac:dyDescent="0.25">
      <c r="A3689">
        <v>64.942420240000004</v>
      </c>
      <c r="B3689">
        <v>38440</v>
      </c>
      <c r="C3689">
        <v>-6.064453125</v>
      </c>
      <c r="D3689">
        <v>-8.7890625</v>
      </c>
      <c r="E3689">
        <v>71</v>
      </c>
      <c r="F3689">
        <v>103</v>
      </c>
      <c r="J3689" t="str">
        <f t="shared" si="100"/>
        <v>NO</v>
      </c>
    </row>
    <row r="3690" spans="1:10" x14ac:dyDescent="0.25">
      <c r="A3690">
        <v>64.952421900000004</v>
      </c>
      <c r="B3690">
        <v>38450</v>
      </c>
      <c r="C3690">
        <v>-6.064453125</v>
      </c>
      <c r="D3690">
        <v>0</v>
      </c>
      <c r="E3690">
        <v>71</v>
      </c>
      <c r="F3690">
        <v>103</v>
      </c>
      <c r="J3690" t="str">
        <f t="shared" si="100"/>
        <v>NO</v>
      </c>
    </row>
    <row r="3691" spans="1:10" x14ac:dyDescent="0.25">
      <c r="A3691">
        <v>64.963424439999997</v>
      </c>
      <c r="B3691">
        <v>38461</v>
      </c>
      <c r="C3691">
        <v>-5.9765625</v>
      </c>
      <c r="D3691">
        <v>8.7890625</v>
      </c>
      <c r="E3691">
        <v>71</v>
      </c>
      <c r="F3691">
        <v>103</v>
      </c>
      <c r="J3691" t="str">
        <f t="shared" si="100"/>
        <v>NO</v>
      </c>
    </row>
    <row r="3692" spans="1:10" x14ac:dyDescent="0.25">
      <c r="A3692">
        <v>64.973420619999999</v>
      </c>
      <c r="B3692">
        <v>38471</v>
      </c>
      <c r="C3692">
        <v>-5.888671875</v>
      </c>
      <c r="D3692">
        <v>7.9900570000000002</v>
      </c>
      <c r="E3692">
        <v>71</v>
      </c>
      <c r="F3692">
        <v>103</v>
      </c>
      <c r="J3692" t="str">
        <f t="shared" si="100"/>
        <v>NO</v>
      </c>
    </row>
    <row r="3693" spans="1:10" x14ac:dyDescent="0.25">
      <c r="A3693">
        <v>64.984421010000005</v>
      </c>
      <c r="B3693">
        <v>38482</v>
      </c>
      <c r="C3693">
        <v>-5.712890625</v>
      </c>
      <c r="D3693">
        <v>17.578125</v>
      </c>
      <c r="E3693">
        <v>71</v>
      </c>
      <c r="F3693">
        <v>103</v>
      </c>
      <c r="J3693" t="str">
        <f t="shared" si="100"/>
        <v>NO</v>
      </c>
    </row>
    <row r="3694" spans="1:10" x14ac:dyDescent="0.25">
      <c r="A3694">
        <v>64.994421239999994</v>
      </c>
      <c r="B3694">
        <v>38492</v>
      </c>
      <c r="C3694">
        <v>-5.537109375</v>
      </c>
      <c r="D3694">
        <v>15.980114</v>
      </c>
      <c r="E3694">
        <v>71</v>
      </c>
      <c r="F3694">
        <v>103</v>
      </c>
      <c r="J3694" t="str">
        <f t="shared" si="100"/>
        <v>NO</v>
      </c>
    </row>
    <row r="3695" spans="1:10" x14ac:dyDescent="0.25">
      <c r="A3695">
        <v>65.004420999999994</v>
      </c>
      <c r="B3695">
        <v>38503</v>
      </c>
      <c r="C3695">
        <v>-5.2734375</v>
      </c>
      <c r="D3695">
        <v>26.3671875</v>
      </c>
      <c r="E3695">
        <v>71</v>
      </c>
      <c r="F3695">
        <v>103</v>
      </c>
      <c r="J3695" t="str">
        <f t="shared" si="100"/>
        <v>NO</v>
      </c>
    </row>
    <row r="3696" spans="1:10" x14ac:dyDescent="0.25">
      <c r="A3696">
        <v>65.01542044</v>
      </c>
      <c r="B3696">
        <v>38513</v>
      </c>
      <c r="C3696">
        <v>-5.009765625</v>
      </c>
      <c r="D3696">
        <v>26.3671875</v>
      </c>
      <c r="E3696">
        <v>71</v>
      </c>
      <c r="F3696">
        <v>103</v>
      </c>
      <c r="J3696" t="str">
        <f t="shared" si="100"/>
        <v>NO</v>
      </c>
    </row>
    <row r="3697" spans="1:10" x14ac:dyDescent="0.25">
      <c r="A3697">
        <v>65.025420190000006</v>
      </c>
      <c r="B3697">
        <v>38523</v>
      </c>
      <c r="C3697">
        <v>-4.658203125</v>
      </c>
      <c r="D3697">
        <v>31.960228000000001</v>
      </c>
      <c r="E3697">
        <v>71</v>
      </c>
      <c r="F3697">
        <v>103</v>
      </c>
      <c r="J3697" t="str">
        <f t="shared" si="100"/>
        <v>NO</v>
      </c>
    </row>
    <row r="3698" spans="1:10" x14ac:dyDescent="0.25">
      <c r="A3698">
        <v>65.036423679999999</v>
      </c>
      <c r="B3698">
        <v>38534</v>
      </c>
      <c r="C3698">
        <v>-4.306640625</v>
      </c>
      <c r="D3698">
        <v>35.15625</v>
      </c>
      <c r="E3698">
        <v>71</v>
      </c>
      <c r="F3698">
        <v>103</v>
      </c>
      <c r="J3698" t="str">
        <f t="shared" si="100"/>
        <v>NO</v>
      </c>
    </row>
    <row r="3699" spans="1:10" x14ac:dyDescent="0.25">
      <c r="A3699">
        <v>65.046420100000006</v>
      </c>
      <c r="B3699">
        <v>38544</v>
      </c>
      <c r="C3699">
        <v>-3.955078125</v>
      </c>
      <c r="D3699">
        <v>31.960228000000001</v>
      </c>
      <c r="E3699">
        <v>71</v>
      </c>
      <c r="F3699">
        <v>103</v>
      </c>
      <c r="J3699" t="str">
        <f t="shared" si="100"/>
        <v>NO</v>
      </c>
    </row>
    <row r="3700" spans="1:10" x14ac:dyDescent="0.25">
      <c r="A3700">
        <v>65.056420799999998</v>
      </c>
      <c r="B3700">
        <v>38555</v>
      </c>
      <c r="C3700">
        <v>-3.427734375</v>
      </c>
      <c r="D3700">
        <v>52.734375</v>
      </c>
      <c r="E3700">
        <v>71</v>
      </c>
      <c r="F3700">
        <v>103</v>
      </c>
      <c r="J3700" t="str">
        <f t="shared" si="100"/>
        <v>NO</v>
      </c>
    </row>
    <row r="3701" spans="1:10" x14ac:dyDescent="0.25">
      <c r="A3701">
        <v>65.067422390000004</v>
      </c>
      <c r="B3701">
        <v>38565</v>
      </c>
      <c r="C3701">
        <v>-3.076171875</v>
      </c>
      <c r="D3701">
        <v>31.960228000000001</v>
      </c>
      <c r="E3701">
        <v>71</v>
      </c>
      <c r="F3701">
        <v>103</v>
      </c>
      <c r="J3701" t="str">
        <f t="shared" si="100"/>
        <v>NO</v>
      </c>
    </row>
    <row r="3702" spans="1:10" x14ac:dyDescent="0.25">
      <c r="A3702">
        <v>65.077421189999995</v>
      </c>
      <c r="B3702">
        <v>38576</v>
      </c>
      <c r="C3702">
        <v>-2.548828125</v>
      </c>
      <c r="D3702">
        <v>52.734375</v>
      </c>
      <c r="E3702">
        <v>71</v>
      </c>
      <c r="F3702">
        <v>103</v>
      </c>
      <c r="J3702" t="str">
        <f t="shared" si="100"/>
        <v>NO</v>
      </c>
    </row>
    <row r="3703" spans="1:10" x14ac:dyDescent="0.25">
      <c r="A3703">
        <v>65.088420150000005</v>
      </c>
      <c r="B3703">
        <v>38586</v>
      </c>
      <c r="C3703">
        <v>-2.109375</v>
      </c>
      <c r="D3703">
        <v>43.9453125</v>
      </c>
      <c r="E3703">
        <v>71</v>
      </c>
      <c r="F3703">
        <v>103</v>
      </c>
      <c r="J3703" t="str">
        <f t="shared" si="100"/>
        <v>NO</v>
      </c>
    </row>
    <row r="3704" spans="1:10" x14ac:dyDescent="0.25">
      <c r="A3704">
        <v>65.098420140000002</v>
      </c>
      <c r="B3704">
        <v>38596</v>
      </c>
      <c r="C3704">
        <v>-1.494140625</v>
      </c>
      <c r="D3704">
        <v>55.930396999999999</v>
      </c>
      <c r="E3704">
        <v>71</v>
      </c>
      <c r="F3704">
        <v>103</v>
      </c>
      <c r="J3704" t="str">
        <f t="shared" si="100"/>
        <v>NO</v>
      </c>
    </row>
    <row r="3705" spans="1:10" x14ac:dyDescent="0.25">
      <c r="A3705">
        <v>65.109421729999994</v>
      </c>
      <c r="B3705">
        <v>38607</v>
      </c>
      <c r="C3705">
        <v>-0.966796875</v>
      </c>
      <c r="D3705">
        <v>52.734375</v>
      </c>
      <c r="E3705">
        <v>71</v>
      </c>
      <c r="F3705">
        <v>103</v>
      </c>
      <c r="J3705" t="str">
        <f t="shared" si="100"/>
        <v>NO</v>
      </c>
    </row>
    <row r="3706" spans="1:10" x14ac:dyDescent="0.25">
      <c r="A3706">
        <v>65.119420289999994</v>
      </c>
      <c r="B3706">
        <v>38617</v>
      </c>
      <c r="C3706">
        <v>-0.439453125</v>
      </c>
      <c r="D3706">
        <v>47.9403419</v>
      </c>
      <c r="E3706">
        <v>71</v>
      </c>
      <c r="F3706">
        <v>103</v>
      </c>
      <c r="J3706" t="str">
        <f t="shared" si="100"/>
        <v>NO</v>
      </c>
    </row>
    <row r="3707" spans="1:10" x14ac:dyDescent="0.25">
      <c r="A3707">
        <v>65.130419970000005</v>
      </c>
      <c r="B3707">
        <v>38628</v>
      </c>
      <c r="C3707">
        <v>0</v>
      </c>
      <c r="D3707">
        <v>43.9453125</v>
      </c>
      <c r="E3707">
        <v>71</v>
      </c>
      <c r="F3707">
        <v>103</v>
      </c>
      <c r="J3707" t="str">
        <f t="shared" si="100"/>
        <v>NO</v>
      </c>
    </row>
    <row r="3708" spans="1:10" x14ac:dyDescent="0.25">
      <c r="A3708">
        <v>65.140420680000005</v>
      </c>
      <c r="B3708">
        <v>38638</v>
      </c>
      <c r="C3708">
        <v>0.615234375</v>
      </c>
      <c r="D3708">
        <v>55.930396999999999</v>
      </c>
      <c r="E3708">
        <v>71</v>
      </c>
      <c r="F3708">
        <v>103</v>
      </c>
      <c r="J3708" t="str">
        <f t="shared" si="100"/>
        <v>NO</v>
      </c>
    </row>
    <row r="3709" spans="1:10" x14ac:dyDescent="0.25">
      <c r="A3709">
        <v>65.150420429999997</v>
      </c>
      <c r="B3709">
        <v>38649</v>
      </c>
      <c r="C3709">
        <v>1.0546875</v>
      </c>
      <c r="D3709">
        <v>43.9453125</v>
      </c>
      <c r="E3709">
        <v>71</v>
      </c>
      <c r="F3709">
        <v>103</v>
      </c>
      <c r="J3709" t="str">
        <f t="shared" si="100"/>
        <v>NO</v>
      </c>
    </row>
    <row r="3710" spans="1:10" x14ac:dyDescent="0.25">
      <c r="A3710">
        <v>65.161420109999995</v>
      </c>
      <c r="B3710">
        <v>38659</v>
      </c>
      <c r="C3710">
        <v>1.58203125</v>
      </c>
      <c r="D3710">
        <v>52.734375</v>
      </c>
      <c r="E3710">
        <v>71</v>
      </c>
      <c r="F3710">
        <v>103</v>
      </c>
      <c r="J3710" t="str">
        <f t="shared" si="100"/>
        <v>NO</v>
      </c>
    </row>
    <row r="3711" spans="1:10" x14ac:dyDescent="0.25">
      <c r="A3711">
        <v>65.171421050000006</v>
      </c>
      <c r="B3711">
        <v>38669</v>
      </c>
      <c r="C3711">
        <v>2.109375</v>
      </c>
      <c r="D3711">
        <v>47.9403419</v>
      </c>
      <c r="E3711">
        <v>71</v>
      </c>
      <c r="F3711">
        <v>103</v>
      </c>
      <c r="J3711" t="str">
        <f t="shared" si="100"/>
        <v>NO</v>
      </c>
    </row>
    <row r="3712" spans="1:10" x14ac:dyDescent="0.25">
      <c r="A3712">
        <v>65.182420489999998</v>
      </c>
      <c r="B3712">
        <v>38680</v>
      </c>
      <c r="C3712">
        <v>2.548828125</v>
      </c>
      <c r="D3712">
        <v>43.9453125</v>
      </c>
      <c r="E3712">
        <v>71</v>
      </c>
      <c r="F3712">
        <v>103</v>
      </c>
      <c r="J3712" t="str">
        <f t="shared" si="100"/>
        <v>NO</v>
      </c>
    </row>
    <row r="3713" spans="1:10" x14ac:dyDescent="0.25">
      <c r="A3713">
        <v>65.192420720000001</v>
      </c>
      <c r="B3713">
        <v>38690</v>
      </c>
      <c r="C3713">
        <v>2.98828125</v>
      </c>
      <c r="D3713">
        <v>39.9502831</v>
      </c>
      <c r="E3713">
        <v>71</v>
      </c>
      <c r="F3713">
        <v>103</v>
      </c>
      <c r="J3713" t="str">
        <f t="shared" si="100"/>
        <v>NO</v>
      </c>
    </row>
    <row r="3714" spans="1:10" x14ac:dyDescent="0.25">
      <c r="A3714">
        <v>65.202420470000007</v>
      </c>
      <c r="B3714">
        <v>38701</v>
      </c>
      <c r="C3714">
        <v>3.427734375</v>
      </c>
      <c r="D3714">
        <v>43.9453125</v>
      </c>
      <c r="E3714">
        <v>71</v>
      </c>
      <c r="F3714">
        <v>103</v>
      </c>
      <c r="J3714" t="str">
        <f t="shared" si="100"/>
        <v>NO</v>
      </c>
    </row>
    <row r="3715" spans="1:10" x14ac:dyDescent="0.25">
      <c r="A3715">
        <v>65.213420389999996</v>
      </c>
      <c r="B3715">
        <v>38711</v>
      </c>
      <c r="C3715">
        <v>3.8671875</v>
      </c>
      <c r="D3715">
        <v>39.9502831</v>
      </c>
      <c r="E3715">
        <v>71</v>
      </c>
      <c r="F3715">
        <v>103</v>
      </c>
      <c r="J3715" t="str">
        <f t="shared" si="100"/>
        <v>NO</v>
      </c>
    </row>
    <row r="3716" spans="1:10" x14ac:dyDescent="0.25">
      <c r="A3716">
        <v>65.224421739999997</v>
      </c>
      <c r="B3716">
        <v>38722</v>
      </c>
      <c r="C3716">
        <v>4.21875</v>
      </c>
      <c r="D3716">
        <v>35.15625</v>
      </c>
      <c r="E3716">
        <v>71</v>
      </c>
      <c r="F3716">
        <v>103</v>
      </c>
      <c r="J3716" t="str">
        <f t="shared" si="100"/>
        <v>NO</v>
      </c>
    </row>
    <row r="3717" spans="1:10" x14ac:dyDescent="0.25">
      <c r="A3717">
        <v>65.234420060000005</v>
      </c>
      <c r="B3717">
        <v>38732</v>
      </c>
      <c r="C3717">
        <v>4.5703125</v>
      </c>
      <c r="D3717">
        <v>35.15625</v>
      </c>
      <c r="E3717">
        <v>71</v>
      </c>
      <c r="F3717">
        <v>103</v>
      </c>
      <c r="J3717" t="str">
        <f t="shared" si="100"/>
        <v>NO</v>
      </c>
    </row>
    <row r="3718" spans="1:10" x14ac:dyDescent="0.25">
      <c r="A3718">
        <v>65.244422200000002</v>
      </c>
      <c r="B3718">
        <v>38742</v>
      </c>
      <c r="C3718">
        <v>4.833984375</v>
      </c>
      <c r="D3718">
        <v>23.970171000000001</v>
      </c>
      <c r="E3718">
        <v>71</v>
      </c>
      <c r="F3718">
        <v>103</v>
      </c>
      <c r="J3718" t="str">
        <f t="shared" ref="J3718:J3781" si="101">IF(AND(C3719=MIN(C3715:C3723), _xlfn.STDEV.P(C3715:C3723)&gt;$K$6),"YES","NO")</f>
        <v>NO</v>
      </c>
    </row>
    <row r="3719" spans="1:10" x14ac:dyDescent="0.25">
      <c r="A3719">
        <v>65.255422589999995</v>
      </c>
      <c r="B3719">
        <v>38753</v>
      </c>
      <c r="C3719">
        <v>5.09765625</v>
      </c>
      <c r="D3719">
        <v>26.3671875</v>
      </c>
      <c r="E3719">
        <v>71</v>
      </c>
      <c r="F3719">
        <v>103</v>
      </c>
      <c r="J3719" t="str">
        <f t="shared" si="101"/>
        <v>NO</v>
      </c>
    </row>
    <row r="3720" spans="1:10" x14ac:dyDescent="0.25">
      <c r="A3720">
        <v>65.265423769999998</v>
      </c>
      <c r="B3720">
        <v>38763</v>
      </c>
      <c r="C3720">
        <v>5.2734375</v>
      </c>
      <c r="D3720">
        <v>15.980114</v>
      </c>
      <c r="E3720">
        <v>71</v>
      </c>
      <c r="F3720">
        <v>103</v>
      </c>
      <c r="J3720" t="str">
        <f t="shared" si="101"/>
        <v>NO</v>
      </c>
    </row>
    <row r="3721" spans="1:10" x14ac:dyDescent="0.25">
      <c r="A3721">
        <v>65.276420119999997</v>
      </c>
      <c r="B3721">
        <v>38774</v>
      </c>
      <c r="C3721">
        <v>5.44921875</v>
      </c>
      <c r="D3721">
        <v>17.578125</v>
      </c>
      <c r="E3721">
        <v>71</v>
      </c>
      <c r="F3721">
        <v>103</v>
      </c>
      <c r="J3721" t="str">
        <f t="shared" si="101"/>
        <v>NO</v>
      </c>
    </row>
    <row r="3722" spans="1:10" x14ac:dyDescent="0.25">
      <c r="A3722">
        <v>65.28642035</v>
      </c>
      <c r="B3722">
        <v>38784</v>
      </c>
      <c r="C3722">
        <v>5.537109375</v>
      </c>
      <c r="D3722">
        <v>7.9900570000000002</v>
      </c>
      <c r="E3722">
        <v>71</v>
      </c>
      <c r="F3722">
        <v>103</v>
      </c>
      <c r="J3722" t="str">
        <f t="shared" si="101"/>
        <v>NO</v>
      </c>
    </row>
    <row r="3723" spans="1:10" x14ac:dyDescent="0.25">
      <c r="A3723">
        <v>65.296424150000007</v>
      </c>
      <c r="B3723">
        <v>38795</v>
      </c>
      <c r="C3723">
        <v>5.625</v>
      </c>
      <c r="D3723">
        <v>8.7890625</v>
      </c>
      <c r="E3723">
        <v>71</v>
      </c>
      <c r="F3723">
        <v>103</v>
      </c>
      <c r="J3723" t="str">
        <f t="shared" si="101"/>
        <v>NO</v>
      </c>
    </row>
    <row r="3724" spans="1:10" x14ac:dyDescent="0.25">
      <c r="A3724">
        <v>65.307420730000004</v>
      </c>
      <c r="B3724">
        <v>38805</v>
      </c>
      <c r="C3724">
        <v>5.712890625</v>
      </c>
      <c r="D3724">
        <v>8.7890625</v>
      </c>
      <c r="E3724">
        <v>71</v>
      </c>
      <c r="F3724">
        <v>103</v>
      </c>
      <c r="J3724" t="str">
        <f t="shared" si="101"/>
        <v>NO</v>
      </c>
    </row>
    <row r="3725" spans="1:10" x14ac:dyDescent="0.25">
      <c r="A3725">
        <v>65.317422390000004</v>
      </c>
      <c r="B3725">
        <v>38815</v>
      </c>
      <c r="C3725">
        <v>5.625</v>
      </c>
      <c r="D3725">
        <v>-7.9900570000000002</v>
      </c>
      <c r="E3725">
        <v>71</v>
      </c>
      <c r="F3725">
        <v>103</v>
      </c>
      <c r="J3725" t="str">
        <f t="shared" si="101"/>
        <v>NO</v>
      </c>
    </row>
    <row r="3726" spans="1:10" x14ac:dyDescent="0.25">
      <c r="A3726">
        <v>65.328423020000002</v>
      </c>
      <c r="B3726">
        <v>38826</v>
      </c>
      <c r="C3726">
        <v>5.537109375</v>
      </c>
      <c r="D3726">
        <v>-8.7890625</v>
      </c>
      <c r="E3726">
        <v>71</v>
      </c>
      <c r="F3726">
        <v>103</v>
      </c>
      <c r="J3726" t="str">
        <f t="shared" si="101"/>
        <v>NO</v>
      </c>
    </row>
    <row r="3727" spans="1:10" x14ac:dyDescent="0.25">
      <c r="A3727">
        <v>65.338420389999996</v>
      </c>
      <c r="B3727">
        <v>38836</v>
      </c>
      <c r="C3727">
        <v>5.44921875</v>
      </c>
      <c r="D3727">
        <v>-7.9900570000000002</v>
      </c>
      <c r="E3727">
        <v>71</v>
      </c>
      <c r="F3727">
        <v>103</v>
      </c>
      <c r="J3727" t="str">
        <f t="shared" si="101"/>
        <v>NO</v>
      </c>
    </row>
    <row r="3728" spans="1:10" x14ac:dyDescent="0.25">
      <c r="A3728">
        <v>65.348422769999999</v>
      </c>
      <c r="B3728">
        <v>38847</v>
      </c>
      <c r="C3728">
        <v>5.2734375</v>
      </c>
      <c r="D3728">
        <v>-17.578125</v>
      </c>
      <c r="E3728">
        <v>71</v>
      </c>
      <c r="F3728">
        <v>103</v>
      </c>
      <c r="J3728" t="str">
        <f t="shared" si="101"/>
        <v>NO</v>
      </c>
    </row>
    <row r="3729" spans="1:10" x14ac:dyDescent="0.25">
      <c r="A3729">
        <v>65.359421249999997</v>
      </c>
      <c r="B3729">
        <v>38857</v>
      </c>
      <c r="C3729">
        <v>5.09765625</v>
      </c>
      <c r="D3729">
        <v>-15.980114</v>
      </c>
      <c r="E3729">
        <v>71</v>
      </c>
      <c r="F3729">
        <v>103</v>
      </c>
      <c r="J3729" t="str">
        <f t="shared" si="101"/>
        <v>NO</v>
      </c>
    </row>
    <row r="3730" spans="1:10" x14ac:dyDescent="0.25">
      <c r="A3730">
        <v>65.369423870000006</v>
      </c>
      <c r="B3730">
        <v>38868</v>
      </c>
      <c r="C3730">
        <v>4.833984375</v>
      </c>
      <c r="D3730">
        <v>-26.3671875</v>
      </c>
      <c r="E3730">
        <v>71</v>
      </c>
      <c r="F3730">
        <v>103</v>
      </c>
      <c r="J3730" t="str">
        <f t="shared" si="101"/>
        <v>NO</v>
      </c>
    </row>
    <row r="3731" spans="1:10" x14ac:dyDescent="0.25">
      <c r="A3731">
        <v>65.38042068</v>
      </c>
      <c r="B3731">
        <v>38878</v>
      </c>
      <c r="C3731">
        <v>4.5703125</v>
      </c>
      <c r="D3731">
        <v>-26.3671875</v>
      </c>
      <c r="E3731">
        <v>71</v>
      </c>
      <c r="F3731">
        <v>103</v>
      </c>
      <c r="J3731" t="str">
        <f t="shared" si="101"/>
        <v>NO</v>
      </c>
    </row>
    <row r="3732" spans="1:10" x14ac:dyDescent="0.25">
      <c r="A3732">
        <v>65.390422110000003</v>
      </c>
      <c r="B3732">
        <v>38888</v>
      </c>
      <c r="C3732">
        <v>4.21875</v>
      </c>
      <c r="D3732">
        <v>-31.960228000000001</v>
      </c>
      <c r="E3732">
        <v>71</v>
      </c>
      <c r="F3732">
        <v>103</v>
      </c>
      <c r="J3732" t="str">
        <f t="shared" si="101"/>
        <v>NO</v>
      </c>
    </row>
    <row r="3733" spans="1:10" x14ac:dyDescent="0.25">
      <c r="A3733">
        <v>65.401420830000006</v>
      </c>
      <c r="B3733">
        <v>38899</v>
      </c>
      <c r="C3733">
        <v>3.8671875</v>
      </c>
      <c r="D3733">
        <v>-35.15625</v>
      </c>
      <c r="E3733">
        <v>71</v>
      </c>
      <c r="F3733">
        <v>103</v>
      </c>
      <c r="J3733" t="str">
        <f t="shared" si="101"/>
        <v>NO</v>
      </c>
    </row>
    <row r="3734" spans="1:10" x14ac:dyDescent="0.25">
      <c r="A3734">
        <v>65.411425350000002</v>
      </c>
      <c r="B3734">
        <v>38909</v>
      </c>
      <c r="C3734">
        <v>3.427734375</v>
      </c>
      <c r="D3734">
        <v>-39.9502831</v>
      </c>
      <c r="E3734">
        <v>71</v>
      </c>
      <c r="F3734">
        <v>103</v>
      </c>
      <c r="J3734" t="str">
        <f t="shared" si="101"/>
        <v>NO</v>
      </c>
    </row>
    <row r="3735" spans="1:10" x14ac:dyDescent="0.25">
      <c r="A3735">
        <v>65.421422719999995</v>
      </c>
      <c r="B3735">
        <v>38920</v>
      </c>
      <c r="C3735">
        <v>3.076171875</v>
      </c>
      <c r="D3735">
        <v>-35.15625</v>
      </c>
      <c r="E3735">
        <v>71</v>
      </c>
      <c r="F3735">
        <v>103</v>
      </c>
      <c r="J3735" t="str">
        <f t="shared" si="101"/>
        <v>NO</v>
      </c>
    </row>
    <row r="3736" spans="1:10" x14ac:dyDescent="0.25">
      <c r="A3736">
        <v>65.432420730000004</v>
      </c>
      <c r="B3736">
        <v>38930</v>
      </c>
      <c r="C3736">
        <v>2.63671875</v>
      </c>
      <c r="D3736">
        <v>-43.9453125</v>
      </c>
      <c r="E3736">
        <v>71</v>
      </c>
      <c r="F3736">
        <v>103</v>
      </c>
      <c r="J3736" t="str">
        <f t="shared" si="101"/>
        <v>NO</v>
      </c>
    </row>
    <row r="3737" spans="1:10" x14ac:dyDescent="0.25">
      <c r="A3737">
        <v>65.442420479999996</v>
      </c>
      <c r="B3737">
        <v>38940</v>
      </c>
      <c r="C3737">
        <v>2.109375</v>
      </c>
      <c r="D3737">
        <v>-47.9403419</v>
      </c>
      <c r="E3737">
        <v>71</v>
      </c>
      <c r="F3737">
        <v>103</v>
      </c>
      <c r="J3737" t="str">
        <f t="shared" si="101"/>
        <v>NO</v>
      </c>
    </row>
    <row r="3738" spans="1:10" x14ac:dyDescent="0.25">
      <c r="A3738">
        <v>65.453420399999999</v>
      </c>
      <c r="B3738">
        <v>38951</v>
      </c>
      <c r="C3738">
        <v>1.669921875</v>
      </c>
      <c r="D3738">
        <v>-43.9453125</v>
      </c>
      <c r="E3738">
        <v>71</v>
      </c>
      <c r="F3738">
        <v>103</v>
      </c>
      <c r="J3738" t="str">
        <f t="shared" si="101"/>
        <v>NO</v>
      </c>
    </row>
    <row r="3739" spans="1:10" x14ac:dyDescent="0.25">
      <c r="A3739">
        <v>65.463421109999999</v>
      </c>
      <c r="B3739">
        <v>38961</v>
      </c>
      <c r="C3739">
        <v>1.142578125</v>
      </c>
      <c r="D3739">
        <v>-47.9403419</v>
      </c>
      <c r="E3739">
        <v>71</v>
      </c>
      <c r="F3739">
        <v>103</v>
      </c>
      <c r="J3739" t="str">
        <f t="shared" si="101"/>
        <v>NO</v>
      </c>
    </row>
    <row r="3740" spans="1:10" x14ac:dyDescent="0.25">
      <c r="A3740">
        <v>65.474420309999999</v>
      </c>
      <c r="B3740">
        <v>38972</v>
      </c>
      <c r="C3740">
        <v>0.615234375</v>
      </c>
      <c r="D3740">
        <v>-52.734375</v>
      </c>
      <c r="E3740">
        <v>71</v>
      </c>
      <c r="F3740">
        <v>103</v>
      </c>
      <c r="J3740" t="str">
        <f t="shared" si="101"/>
        <v>NO</v>
      </c>
    </row>
    <row r="3741" spans="1:10" x14ac:dyDescent="0.25">
      <c r="A3741">
        <v>65.484425540000004</v>
      </c>
      <c r="B3741">
        <v>38982</v>
      </c>
      <c r="C3741">
        <v>8.7890625E-2</v>
      </c>
      <c r="D3741">
        <v>-47.9403419</v>
      </c>
      <c r="E3741">
        <v>71</v>
      </c>
      <c r="F3741">
        <v>103</v>
      </c>
      <c r="J3741" t="str">
        <f t="shared" si="101"/>
        <v>NO</v>
      </c>
    </row>
    <row r="3742" spans="1:10" x14ac:dyDescent="0.25">
      <c r="A3742">
        <v>65.494422200000002</v>
      </c>
      <c r="B3742">
        <v>38993</v>
      </c>
      <c r="C3742">
        <v>-0.439453125</v>
      </c>
      <c r="D3742">
        <v>-52.734375</v>
      </c>
      <c r="E3742">
        <v>71</v>
      </c>
      <c r="F3742">
        <v>103</v>
      </c>
      <c r="J3742" t="str">
        <f t="shared" si="101"/>
        <v>NO</v>
      </c>
    </row>
    <row r="3743" spans="1:10" x14ac:dyDescent="0.25">
      <c r="A3743">
        <v>65.505420450000003</v>
      </c>
      <c r="B3743">
        <v>39003</v>
      </c>
      <c r="C3743">
        <v>-0.966796875</v>
      </c>
      <c r="D3743">
        <v>-52.734375</v>
      </c>
      <c r="E3743">
        <v>71</v>
      </c>
      <c r="F3743">
        <v>103</v>
      </c>
      <c r="J3743" t="str">
        <f t="shared" si="101"/>
        <v>NO</v>
      </c>
    </row>
    <row r="3744" spans="1:10" x14ac:dyDescent="0.25">
      <c r="A3744">
        <v>65.515420199999994</v>
      </c>
      <c r="B3744">
        <v>39013</v>
      </c>
      <c r="C3744">
        <v>-1.494140625</v>
      </c>
      <c r="D3744">
        <v>-47.9403419</v>
      </c>
      <c r="E3744">
        <v>71</v>
      </c>
      <c r="F3744">
        <v>103</v>
      </c>
      <c r="J3744" t="str">
        <f t="shared" si="101"/>
        <v>NO</v>
      </c>
    </row>
    <row r="3745" spans="1:10" x14ac:dyDescent="0.25">
      <c r="A3745">
        <v>65.526422019999998</v>
      </c>
      <c r="B3745">
        <v>39024</v>
      </c>
      <c r="C3745">
        <v>-2.021484375</v>
      </c>
      <c r="D3745">
        <v>-52.734375</v>
      </c>
      <c r="E3745">
        <v>71</v>
      </c>
      <c r="F3745">
        <v>103</v>
      </c>
      <c r="J3745" t="str">
        <f t="shared" si="101"/>
        <v>NO</v>
      </c>
    </row>
    <row r="3746" spans="1:10" x14ac:dyDescent="0.25">
      <c r="A3746">
        <v>65.53642035</v>
      </c>
      <c r="B3746">
        <v>39034</v>
      </c>
      <c r="C3746">
        <v>-2.4609375</v>
      </c>
      <c r="D3746">
        <v>-39.9502831</v>
      </c>
      <c r="E3746">
        <v>71</v>
      </c>
      <c r="F3746">
        <v>103</v>
      </c>
      <c r="J3746" t="str">
        <f t="shared" si="101"/>
        <v>NO</v>
      </c>
    </row>
    <row r="3747" spans="1:10" x14ac:dyDescent="0.25">
      <c r="A3747">
        <v>65.547420500000001</v>
      </c>
      <c r="B3747">
        <v>39045</v>
      </c>
      <c r="C3747">
        <v>-2.98828125</v>
      </c>
      <c r="D3747">
        <v>-52.734375</v>
      </c>
      <c r="E3747">
        <v>71</v>
      </c>
      <c r="F3747">
        <v>103</v>
      </c>
      <c r="J3747" t="str">
        <f t="shared" si="101"/>
        <v>NO</v>
      </c>
    </row>
    <row r="3748" spans="1:10" x14ac:dyDescent="0.25">
      <c r="A3748">
        <v>65.557422880000004</v>
      </c>
      <c r="B3748">
        <v>39055</v>
      </c>
      <c r="C3748">
        <v>-3.427734375</v>
      </c>
      <c r="D3748">
        <v>-39.9502831</v>
      </c>
      <c r="E3748">
        <v>71</v>
      </c>
      <c r="F3748">
        <v>103</v>
      </c>
      <c r="J3748" t="str">
        <f t="shared" si="101"/>
        <v>NO</v>
      </c>
    </row>
    <row r="3749" spans="1:10" x14ac:dyDescent="0.25">
      <c r="A3749">
        <v>65.567420240000004</v>
      </c>
      <c r="B3749">
        <v>39066</v>
      </c>
      <c r="C3749">
        <v>-3.779296875</v>
      </c>
      <c r="D3749">
        <v>-35.15625</v>
      </c>
      <c r="E3749">
        <v>71</v>
      </c>
      <c r="F3749">
        <v>103</v>
      </c>
      <c r="J3749" t="str">
        <f t="shared" si="101"/>
        <v>NO</v>
      </c>
    </row>
    <row r="3750" spans="1:10" x14ac:dyDescent="0.25">
      <c r="A3750">
        <v>65.578420159999993</v>
      </c>
      <c r="B3750">
        <v>39076</v>
      </c>
      <c r="C3750">
        <v>-4.21875</v>
      </c>
      <c r="D3750">
        <v>-43.9453125</v>
      </c>
      <c r="E3750">
        <v>71</v>
      </c>
      <c r="F3750">
        <v>103</v>
      </c>
      <c r="J3750" t="str">
        <f t="shared" si="101"/>
        <v>NO</v>
      </c>
    </row>
    <row r="3751" spans="1:10" x14ac:dyDescent="0.25">
      <c r="A3751">
        <v>65.588422059999999</v>
      </c>
      <c r="B3751">
        <v>39086</v>
      </c>
      <c r="C3751">
        <v>-4.5703125</v>
      </c>
      <c r="D3751">
        <v>-31.960228000000001</v>
      </c>
      <c r="E3751">
        <v>71</v>
      </c>
      <c r="F3751">
        <v>103</v>
      </c>
      <c r="J3751" t="str">
        <f t="shared" si="101"/>
        <v>NO</v>
      </c>
    </row>
    <row r="3752" spans="1:10" x14ac:dyDescent="0.25">
      <c r="A3752">
        <v>65.599420550000005</v>
      </c>
      <c r="B3752">
        <v>39097</v>
      </c>
      <c r="C3752">
        <v>-4.921875</v>
      </c>
      <c r="D3752">
        <v>-35.15625</v>
      </c>
      <c r="E3752">
        <v>71</v>
      </c>
      <c r="F3752">
        <v>103</v>
      </c>
      <c r="J3752" t="str">
        <f t="shared" si="101"/>
        <v>NO</v>
      </c>
    </row>
    <row r="3753" spans="1:10" x14ac:dyDescent="0.25">
      <c r="A3753">
        <v>65.610022069999999</v>
      </c>
      <c r="B3753">
        <v>39107</v>
      </c>
      <c r="C3753">
        <v>-5.185546875</v>
      </c>
      <c r="D3753">
        <v>-23.970171000000001</v>
      </c>
      <c r="E3753">
        <v>71</v>
      </c>
      <c r="F3753">
        <v>103</v>
      </c>
      <c r="J3753" t="str">
        <f t="shared" si="101"/>
        <v>NO</v>
      </c>
    </row>
    <row r="3754" spans="1:10" x14ac:dyDescent="0.25">
      <c r="A3754">
        <v>65.620024439999995</v>
      </c>
      <c r="B3754">
        <v>39118</v>
      </c>
      <c r="C3754">
        <v>-5.44921875</v>
      </c>
      <c r="D3754">
        <v>-26.3671875</v>
      </c>
      <c r="E3754">
        <v>71</v>
      </c>
      <c r="F3754">
        <v>103</v>
      </c>
      <c r="J3754" t="str">
        <f t="shared" si="101"/>
        <v>NO</v>
      </c>
    </row>
    <row r="3755" spans="1:10" x14ac:dyDescent="0.25">
      <c r="A3755">
        <v>65.630029680000007</v>
      </c>
      <c r="B3755">
        <v>39128</v>
      </c>
      <c r="C3755">
        <v>-5.625</v>
      </c>
      <c r="D3755">
        <v>-15.980114</v>
      </c>
      <c r="E3755">
        <v>71</v>
      </c>
      <c r="F3755">
        <v>103</v>
      </c>
      <c r="J3755" t="str">
        <f t="shared" si="101"/>
        <v>NO</v>
      </c>
    </row>
    <row r="3756" spans="1:10" x14ac:dyDescent="0.25">
      <c r="A3756">
        <v>65.641021969999997</v>
      </c>
      <c r="B3756">
        <v>39139</v>
      </c>
      <c r="C3756">
        <v>-5.712890625</v>
      </c>
      <c r="D3756">
        <v>-8.7890625</v>
      </c>
      <c r="E3756">
        <v>71</v>
      </c>
      <c r="F3756">
        <v>103</v>
      </c>
      <c r="J3756" t="str">
        <f t="shared" si="101"/>
        <v>NO</v>
      </c>
    </row>
    <row r="3757" spans="1:10" x14ac:dyDescent="0.25">
      <c r="A3757">
        <v>65.651022429999998</v>
      </c>
      <c r="B3757">
        <v>39149</v>
      </c>
      <c r="C3757">
        <v>-5.80078125</v>
      </c>
      <c r="D3757">
        <v>-8.7890625</v>
      </c>
      <c r="E3757">
        <v>71</v>
      </c>
      <c r="F3757">
        <v>103</v>
      </c>
      <c r="J3757" t="str">
        <f t="shared" si="101"/>
        <v>NO</v>
      </c>
    </row>
    <row r="3758" spans="1:10" x14ac:dyDescent="0.25">
      <c r="A3758">
        <v>65.662024259999995</v>
      </c>
      <c r="B3758">
        <v>39159</v>
      </c>
      <c r="C3758">
        <v>-5.888671875</v>
      </c>
      <c r="D3758">
        <v>-7.9900570000000002</v>
      </c>
      <c r="E3758">
        <v>71</v>
      </c>
      <c r="F3758">
        <v>103</v>
      </c>
      <c r="J3758" t="str">
        <f t="shared" si="101"/>
        <v>NO</v>
      </c>
    </row>
    <row r="3759" spans="1:10" x14ac:dyDescent="0.25">
      <c r="A3759">
        <v>65.672025439999999</v>
      </c>
      <c r="B3759">
        <v>39170</v>
      </c>
      <c r="C3759">
        <v>-5.888671875</v>
      </c>
      <c r="D3759">
        <v>0</v>
      </c>
      <c r="E3759">
        <v>71</v>
      </c>
      <c r="F3759">
        <v>103</v>
      </c>
      <c r="J3759" t="str">
        <f t="shared" si="101"/>
        <v>NO</v>
      </c>
    </row>
    <row r="3760" spans="1:10" x14ac:dyDescent="0.25">
      <c r="A3760">
        <v>65.682021860000006</v>
      </c>
      <c r="B3760">
        <v>39180</v>
      </c>
      <c r="C3760">
        <v>-5.888671875</v>
      </c>
      <c r="D3760">
        <v>0</v>
      </c>
      <c r="E3760">
        <v>71</v>
      </c>
      <c r="F3760">
        <v>103</v>
      </c>
      <c r="J3760" t="str">
        <f t="shared" si="101"/>
        <v>NO</v>
      </c>
    </row>
    <row r="3761" spans="1:10" x14ac:dyDescent="0.25">
      <c r="A3761">
        <v>65.693025109999994</v>
      </c>
      <c r="B3761">
        <v>39191</v>
      </c>
      <c r="C3761">
        <v>-5.80078125</v>
      </c>
      <c r="D3761">
        <v>8.7890625</v>
      </c>
      <c r="E3761">
        <v>71</v>
      </c>
      <c r="F3761">
        <v>103</v>
      </c>
      <c r="J3761" t="str">
        <f t="shared" si="101"/>
        <v>NO</v>
      </c>
    </row>
    <row r="3762" spans="1:10" x14ac:dyDescent="0.25">
      <c r="A3762">
        <v>65.703023909999999</v>
      </c>
      <c r="B3762">
        <v>39201</v>
      </c>
      <c r="C3762">
        <v>-5.625</v>
      </c>
      <c r="D3762">
        <v>15.980114</v>
      </c>
      <c r="E3762">
        <v>71</v>
      </c>
      <c r="F3762">
        <v>103</v>
      </c>
      <c r="J3762" t="str">
        <f t="shared" si="101"/>
        <v>NO</v>
      </c>
    </row>
    <row r="3763" spans="1:10" x14ac:dyDescent="0.25">
      <c r="A3763">
        <v>65.714024309999999</v>
      </c>
      <c r="B3763">
        <v>39212</v>
      </c>
      <c r="C3763">
        <v>-5.44921875</v>
      </c>
      <c r="D3763">
        <v>17.578125</v>
      </c>
      <c r="E3763">
        <v>71</v>
      </c>
      <c r="F3763">
        <v>103</v>
      </c>
      <c r="J3763" t="str">
        <f t="shared" si="101"/>
        <v>NO</v>
      </c>
    </row>
    <row r="3764" spans="1:10" x14ac:dyDescent="0.25">
      <c r="A3764">
        <v>65.724024060000005</v>
      </c>
      <c r="B3764">
        <v>39222</v>
      </c>
      <c r="C3764">
        <v>-5.2734375</v>
      </c>
      <c r="D3764">
        <v>17.578125</v>
      </c>
      <c r="E3764">
        <v>71</v>
      </c>
      <c r="F3764">
        <v>103</v>
      </c>
      <c r="J3764" t="str">
        <f t="shared" si="101"/>
        <v>NO</v>
      </c>
    </row>
    <row r="3765" spans="1:10" x14ac:dyDescent="0.25">
      <c r="A3765">
        <v>65.735022310000005</v>
      </c>
      <c r="B3765">
        <v>39232</v>
      </c>
      <c r="C3765">
        <v>-5.009765625</v>
      </c>
      <c r="D3765">
        <v>23.970171000000001</v>
      </c>
      <c r="E3765">
        <v>71</v>
      </c>
      <c r="F3765">
        <v>103</v>
      </c>
      <c r="J3765" t="str">
        <f t="shared" si="101"/>
        <v>NO</v>
      </c>
    </row>
    <row r="3766" spans="1:10" x14ac:dyDescent="0.25">
      <c r="A3766">
        <v>65.745394950000005</v>
      </c>
      <c r="B3766">
        <v>39243</v>
      </c>
      <c r="C3766">
        <v>-4.658203125</v>
      </c>
      <c r="D3766">
        <v>35.15625</v>
      </c>
      <c r="E3766">
        <v>71</v>
      </c>
      <c r="F3766">
        <v>103</v>
      </c>
      <c r="J3766" t="str">
        <f t="shared" si="101"/>
        <v>NO</v>
      </c>
    </row>
    <row r="3767" spans="1:10" x14ac:dyDescent="0.25">
      <c r="A3767">
        <v>65.755417350000002</v>
      </c>
      <c r="B3767">
        <v>39253</v>
      </c>
      <c r="C3767">
        <v>-4.306640625</v>
      </c>
      <c r="D3767">
        <v>31.960228000000001</v>
      </c>
      <c r="E3767">
        <v>71</v>
      </c>
      <c r="F3767">
        <v>103</v>
      </c>
      <c r="J3767" t="str">
        <f t="shared" si="101"/>
        <v>NO</v>
      </c>
    </row>
    <row r="3768" spans="1:10" x14ac:dyDescent="0.25">
      <c r="A3768">
        <v>65.766062020000007</v>
      </c>
      <c r="B3768">
        <v>39264</v>
      </c>
      <c r="C3768">
        <v>-3.955078125</v>
      </c>
      <c r="D3768">
        <v>35.15625</v>
      </c>
      <c r="E3768">
        <v>71</v>
      </c>
      <c r="F3768">
        <v>103</v>
      </c>
      <c r="J3768" t="str">
        <f t="shared" si="101"/>
        <v>NO</v>
      </c>
    </row>
    <row r="3769" spans="1:10" x14ac:dyDescent="0.25">
      <c r="A3769">
        <v>65.77654004</v>
      </c>
      <c r="B3769">
        <v>39274</v>
      </c>
      <c r="C3769">
        <v>-3.515625</v>
      </c>
      <c r="D3769">
        <v>39.9502831</v>
      </c>
      <c r="E3769">
        <v>71</v>
      </c>
      <c r="F3769">
        <v>103</v>
      </c>
      <c r="J3769" t="str">
        <f t="shared" si="101"/>
        <v>NO</v>
      </c>
    </row>
    <row r="3770" spans="1:10" x14ac:dyDescent="0.25">
      <c r="A3770">
        <v>65.787339689999996</v>
      </c>
      <c r="B3770">
        <v>39285</v>
      </c>
      <c r="C3770">
        <v>-3.076171875</v>
      </c>
      <c r="D3770">
        <v>43.9453125</v>
      </c>
      <c r="E3770">
        <v>71</v>
      </c>
      <c r="F3770">
        <v>103</v>
      </c>
      <c r="J3770" t="str">
        <f t="shared" si="101"/>
        <v>NO</v>
      </c>
    </row>
    <row r="3771" spans="1:10" x14ac:dyDescent="0.25">
      <c r="A3771">
        <v>65.797549489999994</v>
      </c>
      <c r="B3771">
        <v>39295</v>
      </c>
      <c r="C3771">
        <v>-2.63671875</v>
      </c>
      <c r="D3771">
        <v>43.9453125</v>
      </c>
      <c r="E3771">
        <v>71</v>
      </c>
      <c r="F3771">
        <v>103</v>
      </c>
      <c r="J3771" t="str">
        <f t="shared" si="101"/>
        <v>NO</v>
      </c>
    </row>
    <row r="3772" spans="1:10" x14ac:dyDescent="0.25">
      <c r="A3772">
        <v>65.807912590000001</v>
      </c>
      <c r="B3772">
        <v>39305</v>
      </c>
      <c r="C3772">
        <v>-2.109375</v>
      </c>
      <c r="D3772">
        <v>47.9403419</v>
      </c>
      <c r="E3772">
        <v>71</v>
      </c>
      <c r="F3772">
        <v>103</v>
      </c>
      <c r="J3772" t="str">
        <f t="shared" si="101"/>
        <v>NO</v>
      </c>
    </row>
    <row r="3773" spans="1:10" x14ac:dyDescent="0.25">
      <c r="A3773">
        <v>65.818502429999995</v>
      </c>
      <c r="B3773">
        <v>39316</v>
      </c>
      <c r="C3773">
        <v>-1.669921875</v>
      </c>
      <c r="D3773">
        <v>43.9453125</v>
      </c>
      <c r="E3773">
        <v>71</v>
      </c>
      <c r="F3773">
        <v>103</v>
      </c>
      <c r="J3773" t="str">
        <f t="shared" si="101"/>
        <v>NO</v>
      </c>
    </row>
    <row r="3774" spans="1:10" x14ac:dyDescent="0.25">
      <c r="A3774">
        <v>65.82878685</v>
      </c>
      <c r="B3774">
        <v>39326</v>
      </c>
      <c r="C3774">
        <v>-1.142578125</v>
      </c>
      <c r="D3774">
        <v>47.9403419</v>
      </c>
      <c r="E3774">
        <v>71</v>
      </c>
      <c r="F3774">
        <v>103</v>
      </c>
      <c r="J3774" t="str">
        <f t="shared" si="101"/>
        <v>NO</v>
      </c>
    </row>
    <row r="3775" spans="1:10" x14ac:dyDescent="0.25">
      <c r="A3775">
        <v>65.839233879999995</v>
      </c>
      <c r="B3775">
        <v>39337</v>
      </c>
      <c r="C3775">
        <v>-0.615234375</v>
      </c>
      <c r="D3775">
        <v>52.734375</v>
      </c>
      <c r="E3775">
        <v>71</v>
      </c>
      <c r="F3775">
        <v>103</v>
      </c>
      <c r="J3775" t="str">
        <f t="shared" si="101"/>
        <v>NO</v>
      </c>
    </row>
    <row r="3776" spans="1:10" x14ac:dyDescent="0.25">
      <c r="A3776">
        <v>65.84917188</v>
      </c>
      <c r="B3776">
        <v>39347</v>
      </c>
      <c r="C3776">
        <v>-8.7890625E-2</v>
      </c>
      <c r="D3776">
        <v>47.9403419</v>
      </c>
      <c r="E3776">
        <v>71</v>
      </c>
      <c r="F3776">
        <v>103</v>
      </c>
      <c r="J3776" t="str">
        <f t="shared" si="101"/>
        <v>NO</v>
      </c>
    </row>
    <row r="3777" spans="1:10" x14ac:dyDescent="0.25">
      <c r="A3777">
        <v>65.860205649999997</v>
      </c>
      <c r="B3777">
        <v>39358</v>
      </c>
      <c r="C3777">
        <v>0.439453125</v>
      </c>
      <c r="D3777">
        <v>52.734375</v>
      </c>
      <c r="E3777">
        <v>71</v>
      </c>
      <c r="F3777">
        <v>103</v>
      </c>
      <c r="J3777" t="str">
        <f t="shared" si="101"/>
        <v>NO</v>
      </c>
    </row>
    <row r="3778" spans="1:10" x14ac:dyDescent="0.25">
      <c r="A3778">
        <v>65.870171790000001</v>
      </c>
      <c r="B3778">
        <v>39368</v>
      </c>
      <c r="C3778">
        <v>0.966796875</v>
      </c>
      <c r="D3778">
        <v>52.734375</v>
      </c>
      <c r="E3778">
        <v>71</v>
      </c>
      <c r="F3778">
        <v>103</v>
      </c>
      <c r="J3778" t="str">
        <f t="shared" si="101"/>
        <v>NO</v>
      </c>
    </row>
    <row r="3779" spans="1:10" x14ac:dyDescent="0.25">
      <c r="A3779">
        <v>65.880892750000001</v>
      </c>
      <c r="B3779">
        <v>39378</v>
      </c>
      <c r="C3779">
        <v>1.494140625</v>
      </c>
      <c r="D3779">
        <v>47.9403419</v>
      </c>
      <c r="E3779">
        <v>71</v>
      </c>
      <c r="F3779">
        <v>103</v>
      </c>
      <c r="J3779" t="str">
        <f t="shared" si="101"/>
        <v>NO</v>
      </c>
    </row>
    <row r="3780" spans="1:10" x14ac:dyDescent="0.25">
      <c r="A3780">
        <v>65.890711069999995</v>
      </c>
      <c r="B3780">
        <v>39389</v>
      </c>
      <c r="C3780">
        <v>1.93359375</v>
      </c>
      <c r="D3780">
        <v>43.9453125</v>
      </c>
      <c r="E3780">
        <v>71</v>
      </c>
      <c r="F3780">
        <v>103</v>
      </c>
      <c r="J3780" t="str">
        <f t="shared" si="101"/>
        <v>NO</v>
      </c>
    </row>
    <row r="3781" spans="1:10" x14ac:dyDescent="0.25">
      <c r="A3781">
        <v>65.901722190000001</v>
      </c>
      <c r="B3781">
        <v>39399</v>
      </c>
      <c r="C3781">
        <v>2.373046875</v>
      </c>
      <c r="D3781">
        <v>39.9502831</v>
      </c>
      <c r="E3781">
        <v>71</v>
      </c>
      <c r="F3781">
        <v>103</v>
      </c>
      <c r="J3781" t="str">
        <f t="shared" si="101"/>
        <v>NO</v>
      </c>
    </row>
    <row r="3782" spans="1:10" x14ac:dyDescent="0.25">
      <c r="A3782">
        <v>65.912468910000001</v>
      </c>
      <c r="B3782">
        <v>39410</v>
      </c>
      <c r="C3782">
        <v>2.900390625</v>
      </c>
      <c r="D3782">
        <v>52.734375</v>
      </c>
      <c r="E3782">
        <v>71</v>
      </c>
      <c r="F3782">
        <v>103</v>
      </c>
      <c r="J3782" t="str">
        <f t="shared" ref="J3782:J3845" si="102">IF(AND(C3783=MIN(C3779:C3787), _xlfn.STDEV.P(C3779:C3787)&gt;$K$6),"YES","NO")</f>
        <v>NO</v>
      </c>
    </row>
    <row r="3783" spans="1:10" x14ac:dyDescent="0.25">
      <c r="A3783">
        <v>65.922564510000001</v>
      </c>
      <c r="B3783">
        <v>39420</v>
      </c>
      <c r="C3783">
        <v>3.33984375</v>
      </c>
      <c r="D3783">
        <v>39.9502831</v>
      </c>
      <c r="E3783">
        <v>71</v>
      </c>
      <c r="F3783">
        <v>103</v>
      </c>
      <c r="J3783" t="str">
        <f t="shared" si="102"/>
        <v>NO</v>
      </c>
    </row>
    <row r="3784" spans="1:10" x14ac:dyDescent="0.25">
      <c r="A3784">
        <v>65.933082819999996</v>
      </c>
      <c r="B3784">
        <v>39431</v>
      </c>
      <c r="C3784">
        <v>3.69140625</v>
      </c>
      <c r="D3784">
        <v>35.15625</v>
      </c>
      <c r="E3784">
        <v>71</v>
      </c>
      <c r="F3784">
        <v>103</v>
      </c>
      <c r="J3784" t="str">
        <f t="shared" si="102"/>
        <v>NO</v>
      </c>
    </row>
    <row r="3785" spans="1:10" x14ac:dyDescent="0.25">
      <c r="A3785">
        <v>65.943078760000006</v>
      </c>
      <c r="B3785">
        <v>39441</v>
      </c>
      <c r="C3785">
        <v>4.04296875</v>
      </c>
      <c r="D3785">
        <v>35.15625</v>
      </c>
      <c r="E3785">
        <v>71</v>
      </c>
      <c r="F3785">
        <v>103</v>
      </c>
      <c r="J3785" t="str">
        <f t="shared" si="102"/>
        <v>NO</v>
      </c>
    </row>
    <row r="3786" spans="1:10" x14ac:dyDescent="0.25">
      <c r="A3786">
        <v>65.953078750000003</v>
      </c>
      <c r="B3786">
        <v>39451</v>
      </c>
      <c r="C3786">
        <v>4.39453125</v>
      </c>
      <c r="D3786">
        <v>31.960228000000001</v>
      </c>
      <c r="E3786">
        <v>71</v>
      </c>
      <c r="F3786">
        <v>103</v>
      </c>
      <c r="J3786" t="str">
        <f t="shared" si="102"/>
        <v>NO</v>
      </c>
    </row>
    <row r="3787" spans="1:10" x14ac:dyDescent="0.25">
      <c r="A3787">
        <v>65.964078900000004</v>
      </c>
      <c r="B3787">
        <v>39462</v>
      </c>
      <c r="C3787">
        <v>4.658203125</v>
      </c>
      <c r="D3787">
        <v>26.3671875</v>
      </c>
      <c r="E3787">
        <v>71</v>
      </c>
      <c r="F3787">
        <v>103</v>
      </c>
      <c r="J3787" t="str">
        <f t="shared" si="102"/>
        <v>NO</v>
      </c>
    </row>
    <row r="3788" spans="1:10" x14ac:dyDescent="0.25">
      <c r="A3788">
        <v>65.974079610000004</v>
      </c>
      <c r="B3788">
        <v>39472</v>
      </c>
      <c r="C3788">
        <v>4.921875</v>
      </c>
      <c r="D3788">
        <v>23.970171000000001</v>
      </c>
      <c r="E3788">
        <v>71</v>
      </c>
      <c r="F3788">
        <v>103</v>
      </c>
      <c r="J3788" t="str">
        <f t="shared" si="102"/>
        <v>NO</v>
      </c>
    </row>
    <row r="3789" spans="1:10" x14ac:dyDescent="0.25">
      <c r="A3789">
        <v>65.985079769999999</v>
      </c>
      <c r="B3789">
        <v>39483</v>
      </c>
      <c r="C3789">
        <v>5.185546875</v>
      </c>
      <c r="D3789">
        <v>26.3671875</v>
      </c>
      <c r="E3789">
        <v>71</v>
      </c>
      <c r="F3789">
        <v>103</v>
      </c>
      <c r="J3789" t="str">
        <f t="shared" si="102"/>
        <v>NO</v>
      </c>
    </row>
    <row r="3790" spans="1:10" x14ac:dyDescent="0.25">
      <c r="A3790">
        <v>65.995080709999996</v>
      </c>
      <c r="B3790">
        <v>39493</v>
      </c>
      <c r="C3790">
        <v>5.2734375</v>
      </c>
      <c r="D3790">
        <v>8.7890625</v>
      </c>
      <c r="E3790">
        <v>71</v>
      </c>
      <c r="F3790">
        <v>103</v>
      </c>
      <c r="J3790" t="str">
        <f t="shared" si="102"/>
        <v>NO</v>
      </c>
    </row>
    <row r="3791" spans="1:10" x14ac:dyDescent="0.25">
      <c r="A3791">
        <v>66.006082300000003</v>
      </c>
      <c r="B3791">
        <v>39503</v>
      </c>
      <c r="C3791">
        <v>5.44921875</v>
      </c>
      <c r="D3791">
        <v>15.980114</v>
      </c>
      <c r="E3791">
        <v>71</v>
      </c>
      <c r="F3791">
        <v>103</v>
      </c>
      <c r="J3791" t="str">
        <f t="shared" si="102"/>
        <v>NO</v>
      </c>
    </row>
    <row r="3792" spans="1:10" x14ac:dyDescent="0.25">
      <c r="A3792">
        <v>66.016078949999994</v>
      </c>
      <c r="B3792">
        <v>39514</v>
      </c>
      <c r="C3792">
        <v>5.537109375</v>
      </c>
      <c r="D3792">
        <v>8.7890625</v>
      </c>
      <c r="E3792">
        <v>71</v>
      </c>
      <c r="F3792">
        <v>103</v>
      </c>
      <c r="J3792" t="str">
        <f t="shared" si="102"/>
        <v>NO</v>
      </c>
    </row>
    <row r="3793" spans="1:10" x14ac:dyDescent="0.25">
      <c r="A3793">
        <v>66.02608085</v>
      </c>
      <c r="B3793">
        <v>39524</v>
      </c>
      <c r="C3793">
        <v>5.537109375</v>
      </c>
      <c r="D3793">
        <v>0</v>
      </c>
      <c r="E3793">
        <v>71</v>
      </c>
      <c r="F3793">
        <v>103</v>
      </c>
      <c r="J3793" t="str">
        <f t="shared" si="102"/>
        <v>NO</v>
      </c>
    </row>
    <row r="3794" spans="1:10" x14ac:dyDescent="0.25">
      <c r="A3794">
        <v>66.037079809999994</v>
      </c>
      <c r="B3794">
        <v>39535</v>
      </c>
      <c r="C3794">
        <v>5.537109375</v>
      </c>
      <c r="D3794">
        <v>0</v>
      </c>
      <c r="E3794">
        <v>71</v>
      </c>
      <c r="F3794">
        <v>103</v>
      </c>
      <c r="J3794" t="str">
        <f t="shared" si="102"/>
        <v>NO</v>
      </c>
    </row>
    <row r="3795" spans="1:10" x14ac:dyDescent="0.25">
      <c r="A3795">
        <v>66.04707861</v>
      </c>
      <c r="B3795">
        <v>39545</v>
      </c>
      <c r="C3795">
        <v>5.537109375</v>
      </c>
      <c r="D3795">
        <v>0</v>
      </c>
      <c r="E3795">
        <v>71</v>
      </c>
      <c r="F3795">
        <v>103</v>
      </c>
      <c r="J3795" t="str">
        <f t="shared" si="102"/>
        <v>NO</v>
      </c>
    </row>
    <row r="3796" spans="1:10" x14ac:dyDescent="0.25">
      <c r="A3796">
        <v>66.058080669999995</v>
      </c>
      <c r="B3796">
        <v>39556</v>
      </c>
      <c r="C3796">
        <v>5.361328125</v>
      </c>
      <c r="D3796">
        <v>-17.578125</v>
      </c>
      <c r="E3796">
        <v>71</v>
      </c>
      <c r="F3796">
        <v>103</v>
      </c>
      <c r="J3796" t="str">
        <f t="shared" si="102"/>
        <v>NO</v>
      </c>
    </row>
    <row r="3797" spans="1:10" x14ac:dyDescent="0.25">
      <c r="A3797">
        <v>66.068080660000007</v>
      </c>
      <c r="B3797">
        <v>39566</v>
      </c>
      <c r="C3797">
        <v>5.2734375</v>
      </c>
      <c r="D3797">
        <v>-8.7890625</v>
      </c>
      <c r="E3797">
        <v>71</v>
      </c>
      <c r="F3797">
        <v>103</v>
      </c>
      <c r="J3797" t="str">
        <f t="shared" si="102"/>
        <v>NO</v>
      </c>
    </row>
    <row r="3798" spans="1:10" x14ac:dyDescent="0.25">
      <c r="A3798">
        <v>66.079079870000001</v>
      </c>
      <c r="B3798">
        <v>39576</v>
      </c>
      <c r="C3798">
        <v>5.09765625</v>
      </c>
      <c r="D3798">
        <v>-15.980114</v>
      </c>
      <c r="E3798">
        <v>71</v>
      </c>
      <c r="F3798">
        <v>103</v>
      </c>
      <c r="J3798" t="str">
        <f t="shared" si="102"/>
        <v>NO</v>
      </c>
    </row>
    <row r="3799" spans="1:10" x14ac:dyDescent="0.25">
      <c r="A3799">
        <v>66.089080569999993</v>
      </c>
      <c r="B3799">
        <v>39587</v>
      </c>
      <c r="C3799">
        <v>4.833984375</v>
      </c>
      <c r="D3799">
        <v>-26.3671875</v>
      </c>
      <c r="E3799">
        <v>71</v>
      </c>
      <c r="F3799">
        <v>103</v>
      </c>
      <c r="J3799" t="str">
        <f t="shared" si="102"/>
        <v>NO</v>
      </c>
    </row>
    <row r="3800" spans="1:10" x14ac:dyDescent="0.25">
      <c r="A3800">
        <v>66.099081279999993</v>
      </c>
      <c r="B3800">
        <v>39597</v>
      </c>
      <c r="C3800">
        <v>4.5703125</v>
      </c>
      <c r="D3800">
        <v>-23.970171000000001</v>
      </c>
      <c r="E3800">
        <v>71</v>
      </c>
      <c r="F3800">
        <v>103</v>
      </c>
      <c r="J3800" t="str">
        <f t="shared" si="102"/>
        <v>NO</v>
      </c>
    </row>
    <row r="3801" spans="1:10" x14ac:dyDescent="0.25">
      <c r="A3801">
        <v>66.110079290000002</v>
      </c>
      <c r="B3801">
        <v>39608</v>
      </c>
      <c r="C3801">
        <v>4.21875</v>
      </c>
      <c r="D3801">
        <v>-35.15625</v>
      </c>
      <c r="E3801">
        <v>71</v>
      </c>
      <c r="F3801">
        <v>103</v>
      </c>
      <c r="J3801" t="str">
        <f t="shared" si="102"/>
        <v>NO</v>
      </c>
    </row>
    <row r="3802" spans="1:10" x14ac:dyDescent="0.25">
      <c r="A3802">
        <v>66.120078800000002</v>
      </c>
      <c r="B3802">
        <v>39618</v>
      </c>
      <c r="C3802">
        <v>3.955078125</v>
      </c>
      <c r="D3802">
        <v>-23.970171000000001</v>
      </c>
      <c r="E3802">
        <v>71</v>
      </c>
      <c r="F3802">
        <v>103</v>
      </c>
      <c r="J3802" t="str">
        <f t="shared" si="102"/>
        <v>NO</v>
      </c>
    </row>
    <row r="3803" spans="1:10" x14ac:dyDescent="0.25">
      <c r="A3803">
        <v>66.131078720000005</v>
      </c>
      <c r="B3803">
        <v>39629</v>
      </c>
      <c r="C3803">
        <v>3.515625</v>
      </c>
      <c r="D3803">
        <v>-43.9453125</v>
      </c>
      <c r="E3803">
        <v>71</v>
      </c>
      <c r="F3803">
        <v>103</v>
      </c>
      <c r="J3803" t="str">
        <f t="shared" si="102"/>
        <v>NO</v>
      </c>
    </row>
    <row r="3804" spans="1:10" x14ac:dyDescent="0.25">
      <c r="A3804">
        <v>66.141079899999994</v>
      </c>
      <c r="B3804">
        <v>39639</v>
      </c>
      <c r="C3804">
        <v>3.1640625</v>
      </c>
      <c r="D3804">
        <v>-35.15625</v>
      </c>
      <c r="E3804">
        <v>71</v>
      </c>
      <c r="F3804">
        <v>103</v>
      </c>
      <c r="J3804" t="str">
        <f t="shared" si="102"/>
        <v>NO</v>
      </c>
    </row>
    <row r="3805" spans="1:10" x14ac:dyDescent="0.25">
      <c r="A3805">
        <v>66.152079580000006</v>
      </c>
      <c r="B3805">
        <v>39649</v>
      </c>
      <c r="C3805">
        <v>2.724609375</v>
      </c>
      <c r="D3805">
        <v>-39.9502831</v>
      </c>
      <c r="E3805">
        <v>71</v>
      </c>
      <c r="F3805">
        <v>103</v>
      </c>
      <c r="J3805" t="str">
        <f t="shared" si="102"/>
        <v>NO</v>
      </c>
    </row>
    <row r="3806" spans="1:10" x14ac:dyDescent="0.25">
      <c r="A3806">
        <v>66.162078379999997</v>
      </c>
      <c r="B3806">
        <v>39660</v>
      </c>
      <c r="C3806">
        <v>2.28515625</v>
      </c>
      <c r="D3806">
        <v>-43.9453125</v>
      </c>
      <c r="E3806">
        <v>71</v>
      </c>
      <c r="F3806">
        <v>103</v>
      </c>
      <c r="J3806" t="str">
        <f t="shared" si="102"/>
        <v>NO</v>
      </c>
    </row>
    <row r="3807" spans="1:10" x14ac:dyDescent="0.25">
      <c r="A3807">
        <v>66.172078850000005</v>
      </c>
      <c r="B3807">
        <v>39670</v>
      </c>
      <c r="C3807">
        <v>1.7578125</v>
      </c>
      <c r="D3807">
        <v>-47.9403419</v>
      </c>
      <c r="E3807">
        <v>71</v>
      </c>
      <c r="F3807">
        <v>103</v>
      </c>
      <c r="J3807" t="str">
        <f t="shared" si="102"/>
        <v>NO</v>
      </c>
    </row>
    <row r="3808" spans="1:10" x14ac:dyDescent="0.25">
      <c r="A3808">
        <v>66.183079480000004</v>
      </c>
      <c r="B3808">
        <v>39681</v>
      </c>
      <c r="C3808">
        <v>1.318359375</v>
      </c>
      <c r="D3808">
        <v>-43.9453125</v>
      </c>
      <c r="E3808">
        <v>71</v>
      </c>
      <c r="F3808">
        <v>103</v>
      </c>
      <c r="J3808" t="str">
        <f t="shared" si="102"/>
        <v>NO</v>
      </c>
    </row>
    <row r="3809" spans="1:10" x14ac:dyDescent="0.25">
      <c r="A3809">
        <v>66.193079229999995</v>
      </c>
      <c r="B3809">
        <v>39691</v>
      </c>
      <c r="C3809">
        <v>0.791015625</v>
      </c>
      <c r="D3809">
        <v>-47.9403419</v>
      </c>
      <c r="E3809">
        <v>71</v>
      </c>
      <c r="F3809">
        <v>103</v>
      </c>
      <c r="J3809" t="str">
        <f t="shared" si="102"/>
        <v>NO</v>
      </c>
    </row>
    <row r="3810" spans="1:10" x14ac:dyDescent="0.25">
      <c r="A3810">
        <v>66.204078199999998</v>
      </c>
      <c r="B3810">
        <v>39702</v>
      </c>
      <c r="C3810">
        <v>0.263671875</v>
      </c>
      <c r="D3810">
        <v>-52.734375</v>
      </c>
      <c r="E3810">
        <v>71</v>
      </c>
      <c r="F3810">
        <v>103</v>
      </c>
      <c r="J3810" t="str">
        <f t="shared" si="102"/>
        <v>NO</v>
      </c>
    </row>
    <row r="3811" spans="1:10" x14ac:dyDescent="0.25">
      <c r="A3811">
        <v>66.214079380000001</v>
      </c>
      <c r="B3811">
        <v>39712</v>
      </c>
      <c r="C3811">
        <v>-0.263671875</v>
      </c>
      <c r="D3811">
        <v>-52.734375</v>
      </c>
      <c r="E3811">
        <v>71</v>
      </c>
      <c r="F3811">
        <v>103</v>
      </c>
      <c r="J3811" t="str">
        <f t="shared" si="102"/>
        <v>NO</v>
      </c>
    </row>
    <row r="3812" spans="1:10" x14ac:dyDescent="0.25">
      <c r="A3812">
        <v>66.225082159999999</v>
      </c>
      <c r="B3812">
        <v>39722</v>
      </c>
      <c r="C3812">
        <v>-0.791015625</v>
      </c>
      <c r="D3812">
        <v>-47.9403419</v>
      </c>
      <c r="E3812">
        <v>71</v>
      </c>
      <c r="F3812">
        <v>103</v>
      </c>
      <c r="J3812" t="str">
        <f t="shared" si="102"/>
        <v>NO</v>
      </c>
    </row>
    <row r="3813" spans="1:10" x14ac:dyDescent="0.25">
      <c r="A3813">
        <v>66.235078329999993</v>
      </c>
      <c r="B3813">
        <v>39733</v>
      </c>
      <c r="C3813">
        <v>-1.23046875</v>
      </c>
      <c r="D3813">
        <v>-43.9453125</v>
      </c>
      <c r="E3813">
        <v>71</v>
      </c>
      <c r="F3813">
        <v>103</v>
      </c>
      <c r="J3813" t="str">
        <f t="shared" si="102"/>
        <v>NO</v>
      </c>
    </row>
    <row r="3814" spans="1:10" x14ac:dyDescent="0.25">
      <c r="A3814">
        <v>66.246078729999994</v>
      </c>
      <c r="B3814">
        <v>39743</v>
      </c>
      <c r="C3814">
        <v>-1.7578125</v>
      </c>
      <c r="D3814">
        <v>-47.9403419</v>
      </c>
      <c r="E3814">
        <v>71</v>
      </c>
      <c r="F3814">
        <v>103</v>
      </c>
      <c r="J3814" t="str">
        <f t="shared" si="102"/>
        <v>NO</v>
      </c>
    </row>
    <row r="3815" spans="1:10" x14ac:dyDescent="0.25">
      <c r="A3815">
        <v>66.256078959999996</v>
      </c>
      <c r="B3815">
        <v>39754</v>
      </c>
      <c r="C3815">
        <v>-2.197265625</v>
      </c>
      <c r="D3815">
        <v>-43.9453125</v>
      </c>
      <c r="E3815">
        <v>71</v>
      </c>
      <c r="F3815">
        <v>103</v>
      </c>
      <c r="J3815" t="str">
        <f t="shared" si="102"/>
        <v>NO</v>
      </c>
    </row>
    <row r="3816" spans="1:10" x14ac:dyDescent="0.25">
      <c r="A3816">
        <v>66.267079350000003</v>
      </c>
      <c r="B3816">
        <v>39764</v>
      </c>
      <c r="C3816">
        <v>-2.724609375</v>
      </c>
      <c r="D3816">
        <v>-47.9403419</v>
      </c>
      <c r="E3816">
        <v>71</v>
      </c>
      <c r="F3816">
        <v>103</v>
      </c>
      <c r="J3816" t="str">
        <f t="shared" si="102"/>
        <v>NO</v>
      </c>
    </row>
    <row r="3817" spans="1:10" x14ac:dyDescent="0.25">
      <c r="A3817">
        <v>66.277079819999997</v>
      </c>
      <c r="B3817">
        <v>39775</v>
      </c>
      <c r="C3817">
        <v>-3.1640625</v>
      </c>
      <c r="D3817">
        <v>-43.9453125</v>
      </c>
      <c r="E3817">
        <v>71</v>
      </c>
      <c r="F3817">
        <v>103</v>
      </c>
      <c r="J3817" t="str">
        <f t="shared" si="102"/>
        <v>NO</v>
      </c>
    </row>
    <row r="3818" spans="1:10" x14ac:dyDescent="0.25">
      <c r="A3818">
        <v>66.287078859999994</v>
      </c>
      <c r="B3818">
        <v>39785</v>
      </c>
      <c r="C3818">
        <v>-3.515625</v>
      </c>
      <c r="D3818">
        <v>-35.15625</v>
      </c>
      <c r="E3818">
        <v>71</v>
      </c>
      <c r="F3818">
        <v>103</v>
      </c>
      <c r="J3818" t="str">
        <f t="shared" si="102"/>
        <v>NO</v>
      </c>
    </row>
    <row r="3819" spans="1:10" x14ac:dyDescent="0.25">
      <c r="A3819">
        <v>66.2980783</v>
      </c>
      <c r="B3819">
        <v>39795</v>
      </c>
      <c r="C3819">
        <v>-3.955078125</v>
      </c>
      <c r="D3819">
        <v>-39.9502831</v>
      </c>
      <c r="E3819">
        <v>71</v>
      </c>
      <c r="F3819">
        <v>103</v>
      </c>
      <c r="J3819" t="str">
        <f t="shared" si="102"/>
        <v>NO</v>
      </c>
    </row>
    <row r="3820" spans="1:10" x14ac:dyDescent="0.25">
      <c r="A3820">
        <v>66.308078769999995</v>
      </c>
      <c r="B3820">
        <v>39806</v>
      </c>
      <c r="C3820">
        <v>-4.306640625</v>
      </c>
      <c r="D3820">
        <v>-35.15625</v>
      </c>
      <c r="E3820">
        <v>71</v>
      </c>
      <c r="F3820">
        <v>103</v>
      </c>
      <c r="J3820" t="str">
        <f t="shared" si="102"/>
        <v>NO</v>
      </c>
    </row>
    <row r="3821" spans="1:10" x14ac:dyDescent="0.25">
      <c r="A3821">
        <v>66.31807852</v>
      </c>
      <c r="B3821">
        <v>39816</v>
      </c>
      <c r="C3821">
        <v>-4.5703125</v>
      </c>
      <c r="D3821">
        <v>-23.970171000000001</v>
      </c>
      <c r="E3821">
        <v>71</v>
      </c>
      <c r="F3821">
        <v>103</v>
      </c>
      <c r="J3821" t="str">
        <f t="shared" si="102"/>
        <v>NO</v>
      </c>
    </row>
    <row r="3822" spans="1:10" x14ac:dyDescent="0.25">
      <c r="A3822">
        <v>66.329080099999999</v>
      </c>
      <c r="B3822">
        <v>39827</v>
      </c>
      <c r="C3822">
        <v>-4.921875</v>
      </c>
      <c r="D3822">
        <v>-35.15625</v>
      </c>
      <c r="E3822">
        <v>71</v>
      </c>
      <c r="F3822">
        <v>103</v>
      </c>
      <c r="J3822" t="str">
        <f t="shared" si="102"/>
        <v>NO</v>
      </c>
    </row>
    <row r="3823" spans="1:10" x14ac:dyDescent="0.25">
      <c r="A3823">
        <v>66.339172599999998</v>
      </c>
      <c r="B3823">
        <v>39837</v>
      </c>
      <c r="C3823">
        <v>-5.09765625</v>
      </c>
      <c r="D3823">
        <v>-15.980114</v>
      </c>
      <c r="E3823">
        <v>71</v>
      </c>
      <c r="F3823">
        <v>103</v>
      </c>
      <c r="J3823" t="str">
        <f t="shared" si="102"/>
        <v>NO</v>
      </c>
    </row>
    <row r="3824" spans="1:10" x14ac:dyDescent="0.25">
      <c r="A3824">
        <v>66.350078819999993</v>
      </c>
      <c r="B3824">
        <v>39848</v>
      </c>
      <c r="C3824">
        <v>-5.361328125</v>
      </c>
      <c r="D3824">
        <v>-26.3671875</v>
      </c>
      <c r="E3824">
        <v>71</v>
      </c>
      <c r="F3824">
        <v>103</v>
      </c>
      <c r="J3824" t="str">
        <f t="shared" si="102"/>
        <v>NO</v>
      </c>
    </row>
    <row r="3825" spans="1:10" x14ac:dyDescent="0.25">
      <c r="A3825">
        <v>66.360079049999996</v>
      </c>
      <c r="B3825">
        <v>39858</v>
      </c>
      <c r="C3825">
        <v>-5.44921875</v>
      </c>
      <c r="D3825">
        <v>-8.7890625</v>
      </c>
      <c r="E3825">
        <v>71</v>
      </c>
      <c r="F3825">
        <v>103</v>
      </c>
      <c r="J3825" t="str">
        <f t="shared" si="102"/>
        <v>NO</v>
      </c>
    </row>
    <row r="3826" spans="1:10" x14ac:dyDescent="0.25">
      <c r="A3826">
        <v>66.371078490000002</v>
      </c>
      <c r="B3826">
        <v>39868</v>
      </c>
      <c r="C3826">
        <v>-5.625</v>
      </c>
      <c r="D3826">
        <v>-15.980114</v>
      </c>
      <c r="E3826">
        <v>71</v>
      </c>
      <c r="F3826">
        <v>103</v>
      </c>
      <c r="J3826" t="str">
        <f t="shared" si="102"/>
        <v>NO</v>
      </c>
    </row>
    <row r="3827" spans="1:10" x14ac:dyDescent="0.25">
      <c r="A3827">
        <v>66.381082300000003</v>
      </c>
      <c r="B3827">
        <v>39879</v>
      </c>
      <c r="C3827">
        <v>-5.712890625</v>
      </c>
      <c r="D3827">
        <v>-8.7890625</v>
      </c>
      <c r="E3827">
        <v>71</v>
      </c>
      <c r="F3827">
        <v>103</v>
      </c>
      <c r="J3827" t="str">
        <f t="shared" si="102"/>
        <v>NO</v>
      </c>
    </row>
    <row r="3828" spans="1:10" x14ac:dyDescent="0.25">
      <c r="A3828">
        <v>66.39108014</v>
      </c>
      <c r="B3828">
        <v>39889</v>
      </c>
      <c r="C3828">
        <v>-5.712890625</v>
      </c>
      <c r="D3828">
        <v>0</v>
      </c>
      <c r="E3828">
        <v>71</v>
      </c>
      <c r="F3828">
        <v>103</v>
      </c>
      <c r="J3828" t="str">
        <f t="shared" si="102"/>
        <v>NO</v>
      </c>
    </row>
    <row r="3829" spans="1:10" x14ac:dyDescent="0.25">
      <c r="A3829">
        <v>66.402078630000005</v>
      </c>
      <c r="B3829">
        <v>39900</v>
      </c>
      <c r="C3829">
        <v>-5.625</v>
      </c>
      <c r="D3829">
        <v>8.7890625</v>
      </c>
      <c r="E3829">
        <v>71</v>
      </c>
      <c r="F3829">
        <v>103</v>
      </c>
      <c r="J3829" t="str">
        <f t="shared" si="102"/>
        <v>NO</v>
      </c>
    </row>
    <row r="3830" spans="1:10" x14ac:dyDescent="0.25">
      <c r="A3830">
        <v>66.412078620000003</v>
      </c>
      <c r="B3830">
        <v>39910</v>
      </c>
      <c r="C3830">
        <v>-5.537109375</v>
      </c>
      <c r="D3830">
        <v>7.9900570000000002</v>
      </c>
      <c r="E3830">
        <v>71</v>
      </c>
      <c r="F3830">
        <v>103</v>
      </c>
      <c r="J3830" t="str">
        <f t="shared" si="102"/>
        <v>NO</v>
      </c>
    </row>
    <row r="3831" spans="1:10" x14ac:dyDescent="0.25">
      <c r="A3831">
        <v>66.423079250000001</v>
      </c>
      <c r="B3831">
        <v>39921</v>
      </c>
      <c r="C3831">
        <v>-5.44921875</v>
      </c>
      <c r="D3831">
        <v>8.7890625</v>
      </c>
      <c r="E3831">
        <v>71</v>
      </c>
      <c r="F3831">
        <v>103</v>
      </c>
      <c r="J3831" t="str">
        <f t="shared" si="102"/>
        <v>NO</v>
      </c>
    </row>
    <row r="3832" spans="1:10" x14ac:dyDescent="0.25">
      <c r="A3832">
        <v>66.433079719999995</v>
      </c>
      <c r="B3832">
        <v>39931</v>
      </c>
      <c r="C3832">
        <v>-5.2734375</v>
      </c>
      <c r="D3832">
        <v>17.578125</v>
      </c>
      <c r="E3832">
        <v>71</v>
      </c>
      <c r="F3832">
        <v>103</v>
      </c>
      <c r="J3832" t="str">
        <f t="shared" si="102"/>
        <v>NO</v>
      </c>
    </row>
    <row r="3833" spans="1:10" x14ac:dyDescent="0.25">
      <c r="A3833">
        <v>66.443083999999999</v>
      </c>
      <c r="B3833">
        <v>39941</v>
      </c>
      <c r="C3833">
        <v>-5.09765625</v>
      </c>
      <c r="D3833">
        <v>15.980114</v>
      </c>
      <c r="E3833">
        <v>71</v>
      </c>
      <c r="F3833">
        <v>103</v>
      </c>
      <c r="J3833" t="str">
        <f t="shared" si="102"/>
        <v>NO</v>
      </c>
    </row>
    <row r="3834" spans="1:10" x14ac:dyDescent="0.25">
      <c r="A3834">
        <v>66.454081059999993</v>
      </c>
      <c r="B3834">
        <v>39952</v>
      </c>
      <c r="C3834">
        <v>-4.833984375</v>
      </c>
      <c r="D3834">
        <v>26.3671875</v>
      </c>
      <c r="E3834">
        <v>71</v>
      </c>
      <c r="F3834">
        <v>103</v>
      </c>
      <c r="J3834" t="str">
        <f t="shared" si="102"/>
        <v>NO</v>
      </c>
    </row>
    <row r="3835" spans="1:10" x14ac:dyDescent="0.25">
      <c r="A3835">
        <v>66.464079380000001</v>
      </c>
      <c r="B3835">
        <v>39962</v>
      </c>
      <c r="C3835">
        <v>-4.5703125</v>
      </c>
      <c r="D3835">
        <v>23.970171000000001</v>
      </c>
      <c r="E3835">
        <v>71</v>
      </c>
      <c r="F3835">
        <v>103</v>
      </c>
      <c r="J3835" t="str">
        <f t="shared" si="102"/>
        <v>NO</v>
      </c>
    </row>
    <row r="3836" spans="1:10" x14ac:dyDescent="0.25">
      <c r="A3836">
        <v>66.475080250000005</v>
      </c>
      <c r="B3836">
        <v>39973</v>
      </c>
      <c r="C3836">
        <v>-4.21875</v>
      </c>
      <c r="D3836">
        <v>35.15625</v>
      </c>
      <c r="E3836">
        <v>71</v>
      </c>
      <c r="F3836">
        <v>103</v>
      </c>
      <c r="J3836" t="str">
        <f t="shared" si="102"/>
        <v>NO</v>
      </c>
    </row>
    <row r="3837" spans="1:10" x14ac:dyDescent="0.25">
      <c r="A3837">
        <v>66.485079290000002</v>
      </c>
      <c r="B3837">
        <v>39983</v>
      </c>
      <c r="C3837">
        <v>-3.8671875</v>
      </c>
      <c r="D3837">
        <v>31.960228000000001</v>
      </c>
      <c r="E3837">
        <v>71</v>
      </c>
      <c r="F3837">
        <v>103</v>
      </c>
      <c r="J3837" t="str">
        <f t="shared" si="102"/>
        <v>NO</v>
      </c>
    </row>
    <row r="3838" spans="1:10" x14ac:dyDescent="0.25">
      <c r="A3838">
        <v>66.496082779999995</v>
      </c>
      <c r="B3838">
        <v>39994</v>
      </c>
      <c r="C3838">
        <v>-3.427734375</v>
      </c>
      <c r="D3838">
        <v>43.9453125</v>
      </c>
      <c r="E3838">
        <v>71</v>
      </c>
      <c r="F3838">
        <v>103</v>
      </c>
      <c r="J3838" t="str">
        <f t="shared" si="102"/>
        <v>NO</v>
      </c>
    </row>
    <row r="3839" spans="1:10" x14ac:dyDescent="0.25">
      <c r="A3839">
        <v>66.506078720000005</v>
      </c>
      <c r="B3839">
        <v>40004</v>
      </c>
      <c r="C3839">
        <v>-3.076171875</v>
      </c>
      <c r="D3839">
        <v>35.15625</v>
      </c>
      <c r="E3839">
        <v>71</v>
      </c>
      <c r="F3839">
        <v>103</v>
      </c>
      <c r="J3839" t="str">
        <f t="shared" si="102"/>
        <v>NO</v>
      </c>
    </row>
    <row r="3840" spans="1:10" x14ac:dyDescent="0.25">
      <c r="A3840">
        <v>66.516078710000002</v>
      </c>
      <c r="B3840">
        <v>40014</v>
      </c>
      <c r="C3840">
        <v>-2.63671875</v>
      </c>
      <c r="D3840">
        <v>39.9502831</v>
      </c>
      <c r="E3840">
        <v>71</v>
      </c>
      <c r="F3840">
        <v>103</v>
      </c>
      <c r="J3840" t="str">
        <f t="shared" si="102"/>
        <v>NO</v>
      </c>
    </row>
    <row r="3841" spans="1:10" x14ac:dyDescent="0.25">
      <c r="A3841">
        <v>66.52708149</v>
      </c>
      <c r="B3841">
        <v>40025</v>
      </c>
      <c r="C3841">
        <v>-2.109375</v>
      </c>
      <c r="D3841">
        <v>52.734375</v>
      </c>
      <c r="E3841">
        <v>71</v>
      </c>
      <c r="F3841">
        <v>103</v>
      </c>
      <c r="J3841" t="str">
        <f t="shared" si="102"/>
        <v>NO</v>
      </c>
    </row>
    <row r="3842" spans="1:10" x14ac:dyDescent="0.25">
      <c r="A3842">
        <v>66.537079570000003</v>
      </c>
      <c r="B3842">
        <v>40035</v>
      </c>
      <c r="C3842">
        <v>-1.669921875</v>
      </c>
      <c r="D3842">
        <v>39.9502831</v>
      </c>
      <c r="E3842">
        <v>71</v>
      </c>
      <c r="F3842">
        <v>103</v>
      </c>
      <c r="J3842" t="str">
        <f t="shared" si="102"/>
        <v>NO</v>
      </c>
    </row>
    <row r="3843" spans="1:10" x14ac:dyDescent="0.25">
      <c r="A3843">
        <v>66.548078779999997</v>
      </c>
      <c r="B3843">
        <v>40046</v>
      </c>
      <c r="C3843">
        <v>-1.142578125</v>
      </c>
      <c r="D3843">
        <v>52.734375</v>
      </c>
      <c r="E3843">
        <v>71</v>
      </c>
      <c r="F3843">
        <v>103</v>
      </c>
      <c r="J3843" t="str">
        <f t="shared" si="102"/>
        <v>NO</v>
      </c>
    </row>
    <row r="3844" spans="1:10" x14ac:dyDescent="0.25">
      <c r="A3844">
        <v>66.558078769999995</v>
      </c>
      <c r="B3844">
        <v>40056</v>
      </c>
      <c r="C3844">
        <v>-0.703125</v>
      </c>
      <c r="D3844">
        <v>43.9453125</v>
      </c>
      <c r="E3844">
        <v>71</v>
      </c>
      <c r="F3844">
        <v>103</v>
      </c>
      <c r="J3844" t="str">
        <f t="shared" si="102"/>
        <v>NO</v>
      </c>
    </row>
    <row r="3845" spans="1:10" x14ac:dyDescent="0.25">
      <c r="A3845">
        <v>66.569080110000002</v>
      </c>
      <c r="B3845">
        <v>40066</v>
      </c>
      <c r="C3845">
        <v>-0.17578125</v>
      </c>
      <c r="D3845">
        <v>47.9403419</v>
      </c>
      <c r="E3845">
        <v>71</v>
      </c>
      <c r="F3845">
        <v>103</v>
      </c>
      <c r="J3845" t="str">
        <f t="shared" si="102"/>
        <v>NO</v>
      </c>
    </row>
    <row r="3846" spans="1:10" x14ac:dyDescent="0.25">
      <c r="A3846">
        <v>66.579078440000004</v>
      </c>
      <c r="B3846">
        <v>40077</v>
      </c>
      <c r="C3846">
        <v>0.3515625</v>
      </c>
      <c r="D3846">
        <v>52.734375</v>
      </c>
      <c r="E3846">
        <v>71</v>
      </c>
      <c r="F3846">
        <v>103</v>
      </c>
      <c r="J3846" t="str">
        <f t="shared" ref="J3846:J3909" si="103">IF(AND(C3847=MIN(C3843:C3851), _xlfn.STDEV.P(C3843:C3851)&gt;$K$6),"YES","NO")</f>
        <v>NO</v>
      </c>
    </row>
    <row r="3847" spans="1:10" x14ac:dyDescent="0.25">
      <c r="A3847">
        <v>66.589081289999996</v>
      </c>
      <c r="B3847">
        <v>40087</v>
      </c>
      <c r="C3847">
        <v>0.791015625</v>
      </c>
      <c r="D3847">
        <v>39.9502831</v>
      </c>
      <c r="E3847">
        <v>71</v>
      </c>
      <c r="F3847">
        <v>103</v>
      </c>
      <c r="J3847" t="str">
        <f t="shared" si="103"/>
        <v>NO</v>
      </c>
    </row>
    <row r="3848" spans="1:10" x14ac:dyDescent="0.25">
      <c r="A3848">
        <v>66.600082400000005</v>
      </c>
      <c r="B3848">
        <v>40098</v>
      </c>
      <c r="C3848">
        <v>1.318359375</v>
      </c>
      <c r="D3848">
        <v>52.734375</v>
      </c>
      <c r="E3848">
        <v>71</v>
      </c>
      <c r="F3848">
        <v>103</v>
      </c>
      <c r="J3848" t="str">
        <f t="shared" si="103"/>
        <v>NO</v>
      </c>
    </row>
    <row r="3849" spans="1:10" x14ac:dyDescent="0.25">
      <c r="A3849">
        <v>66.610078569999999</v>
      </c>
      <c r="B3849">
        <v>40108</v>
      </c>
      <c r="C3849">
        <v>1.7578125</v>
      </c>
      <c r="D3849">
        <v>39.9502831</v>
      </c>
      <c r="E3849">
        <v>71</v>
      </c>
      <c r="F3849">
        <v>103</v>
      </c>
      <c r="J3849" t="str">
        <f t="shared" si="103"/>
        <v>NO</v>
      </c>
    </row>
    <row r="3850" spans="1:10" x14ac:dyDescent="0.25">
      <c r="A3850">
        <v>66.621078969999999</v>
      </c>
      <c r="B3850">
        <v>40119</v>
      </c>
      <c r="C3850">
        <v>2.28515625</v>
      </c>
      <c r="D3850">
        <v>52.734375</v>
      </c>
      <c r="E3850">
        <v>71</v>
      </c>
      <c r="F3850">
        <v>103</v>
      </c>
      <c r="J3850" t="str">
        <f t="shared" si="103"/>
        <v>NO</v>
      </c>
    </row>
    <row r="3851" spans="1:10" x14ac:dyDescent="0.25">
      <c r="A3851">
        <v>66.631080870000005</v>
      </c>
      <c r="B3851">
        <v>40129</v>
      </c>
      <c r="C3851">
        <v>2.724609375</v>
      </c>
      <c r="D3851">
        <v>43.9453125</v>
      </c>
      <c r="E3851">
        <v>71</v>
      </c>
      <c r="F3851">
        <v>103</v>
      </c>
      <c r="J3851" t="str">
        <f t="shared" si="103"/>
        <v>NO</v>
      </c>
    </row>
    <row r="3852" spans="1:10" x14ac:dyDescent="0.25">
      <c r="A3852">
        <v>66.642102480000005</v>
      </c>
      <c r="B3852">
        <v>40139</v>
      </c>
      <c r="C3852">
        <v>3.076171875</v>
      </c>
      <c r="D3852">
        <v>31.960228000000001</v>
      </c>
      <c r="E3852">
        <v>71</v>
      </c>
      <c r="F3852">
        <v>103</v>
      </c>
      <c r="J3852" t="str">
        <f t="shared" si="103"/>
        <v>NO</v>
      </c>
    </row>
    <row r="3853" spans="1:10" x14ac:dyDescent="0.25">
      <c r="A3853">
        <v>66.652077910000003</v>
      </c>
      <c r="B3853">
        <v>40150</v>
      </c>
      <c r="C3853">
        <v>3.515625</v>
      </c>
      <c r="D3853">
        <v>43.9453125</v>
      </c>
      <c r="E3853">
        <v>71</v>
      </c>
      <c r="F3853">
        <v>103</v>
      </c>
      <c r="J3853" t="str">
        <f t="shared" si="103"/>
        <v>NO</v>
      </c>
    </row>
    <row r="3854" spans="1:10" x14ac:dyDescent="0.25">
      <c r="A3854">
        <v>66.662079570000003</v>
      </c>
      <c r="B3854">
        <v>40160</v>
      </c>
      <c r="C3854">
        <v>3.8671875</v>
      </c>
      <c r="D3854">
        <v>31.960228000000001</v>
      </c>
      <c r="E3854">
        <v>71</v>
      </c>
      <c r="F3854">
        <v>103</v>
      </c>
      <c r="J3854" t="str">
        <f t="shared" si="103"/>
        <v>NO</v>
      </c>
    </row>
    <row r="3855" spans="1:10" x14ac:dyDescent="0.25">
      <c r="A3855">
        <v>66.673079009999995</v>
      </c>
      <c r="B3855">
        <v>40171</v>
      </c>
      <c r="C3855">
        <v>4.130859375</v>
      </c>
      <c r="D3855">
        <v>26.3671875</v>
      </c>
      <c r="E3855">
        <v>71</v>
      </c>
      <c r="F3855">
        <v>103</v>
      </c>
      <c r="J3855" t="str">
        <f t="shared" si="103"/>
        <v>NO</v>
      </c>
    </row>
    <row r="3856" spans="1:10" x14ac:dyDescent="0.25">
      <c r="A3856">
        <v>66.683078289999997</v>
      </c>
      <c r="B3856">
        <v>40181</v>
      </c>
      <c r="C3856">
        <v>4.482421875</v>
      </c>
      <c r="D3856">
        <v>31.960228000000001</v>
      </c>
      <c r="E3856">
        <v>71</v>
      </c>
      <c r="F3856">
        <v>103</v>
      </c>
      <c r="J3856" t="str">
        <f t="shared" si="103"/>
        <v>NO</v>
      </c>
    </row>
    <row r="3857" spans="1:10" x14ac:dyDescent="0.25">
      <c r="A3857">
        <v>66.694082019999996</v>
      </c>
      <c r="B3857">
        <v>40192</v>
      </c>
      <c r="C3857">
        <v>4.74609375</v>
      </c>
      <c r="D3857">
        <v>26.3671875</v>
      </c>
      <c r="E3857">
        <v>71</v>
      </c>
      <c r="F3857">
        <v>103</v>
      </c>
      <c r="J3857" t="str">
        <f t="shared" si="103"/>
        <v>NO</v>
      </c>
    </row>
    <row r="3858" spans="1:10" x14ac:dyDescent="0.25">
      <c r="A3858">
        <v>66.704078199999998</v>
      </c>
      <c r="B3858">
        <v>40202</v>
      </c>
      <c r="C3858">
        <v>4.921875</v>
      </c>
      <c r="D3858">
        <v>17.578125</v>
      </c>
      <c r="E3858">
        <v>71</v>
      </c>
      <c r="F3858">
        <v>103</v>
      </c>
      <c r="J3858" t="str">
        <f t="shared" si="103"/>
        <v>NO</v>
      </c>
    </row>
    <row r="3859" spans="1:10" x14ac:dyDescent="0.25">
      <c r="A3859">
        <v>66.715081209999994</v>
      </c>
      <c r="B3859">
        <v>40212</v>
      </c>
      <c r="C3859">
        <v>5.09765625</v>
      </c>
      <c r="D3859">
        <v>15.980114</v>
      </c>
      <c r="E3859">
        <v>71</v>
      </c>
      <c r="F3859">
        <v>103</v>
      </c>
      <c r="J3859" t="str">
        <f t="shared" si="103"/>
        <v>NO</v>
      </c>
    </row>
    <row r="3860" spans="1:10" x14ac:dyDescent="0.25">
      <c r="A3860">
        <v>66.724599839999996</v>
      </c>
      <c r="B3860">
        <v>40223</v>
      </c>
      <c r="C3860">
        <v>5.2734375</v>
      </c>
      <c r="D3860">
        <v>17.578125</v>
      </c>
      <c r="E3860">
        <v>71</v>
      </c>
      <c r="F3860">
        <v>103</v>
      </c>
      <c r="J3860" t="str">
        <f t="shared" si="103"/>
        <v>NO</v>
      </c>
    </row>
    <row r="3861" spans="1:10" x14ac:dyDescent="0.25">
      <c r="A3861">
        <v>66.735601430000003</v>
      </c>
      <c r="B3861">
        <v>40233</v>
      </c>
      <c r="C3861">
        <v>5.361328125</v>
      </c>
      <c r="D3861">
        <v>7.9900570000000002</v>
      </c>
      <c r="E3861">
        <v>71</v>
      </c>
      <c r="F3861">
        <v>103</v>
      </c>
      <c r="J3861" t="str">
        <f t="shared" si="103"/>
        <v>NO</v>
      </c>
    </row>
    <row r="3862" spans="1:10" x14ac:dyDescent="0.25">
      <c r="A3862">
        <v>66.745600699999997</v>
      </c>
      <c r="B3862">
        <v>40244</v>
      </c>
      <c r="C3862">
        <v>5.361328125</v>
      </c>
      <c r="D3862">
        <v>0</v>
      </c>
      <c r="E3862">
        <v>71</v>
      </c>
      <c r="F3862">
        <v>103</v>
      </c>
      <c r="J3862" t="str">
        <f t="shared" si="103"/>
        <v>NO</v>
      </c>
    </row>
    <row r="3863" spans="1:10" x14ac:dyDescent="0.25">
      <c r="A3863">
        <v>66.756602290000004</v>
      </c>
      <c r="B3863">
        <v>40254</v>
      </c>
      <c r="C3863">
        <v>5.361328125</v>
      </c>
      <c r="D3863">
        <v>0</v>
      </c>
      <c r="E3863">
        <v>71</v>
      </c>
      <c r="F3863">
        <v>103</v>
      </c>
      <c r="J3863" t="str">
        <f t="shared" si="103"/>
        <v>NO</v>
      </c>
    </row>
    <row r="3864" spans="1:10" x14ac:dyDescent="0.25">
      <c r="A3864">
        <v>66.766599420000006</v>
      </c>
      <c r="B3864">
        <v>40265</v>
      </c>
      <c r="C3864">
        <v>5.2734375</v>
      </c>
      <c r="D3864">
        <v>-8.7890625</v>
      </c>
      <c r="E3864">
        <v>71</v>
      </c>
      <c r="F3864">
        <v>103</v>
      </c>
      <c r="J3864" t="str">
        <f t="shared" si="103"/>
        <v>NO</v>
      </c>
    </row>
    <row r="3865" spans="1:10" x14ac:dyDescent="0.25">
      <c r="A3865">
        <v>66.777599809999998</v>
      </c>
      <c r="B3865">
        <v>40275</v>
      </c>
      <c r="C3865">
        <v>5.2734375</v>
      </c>
      <c r="D3865">
        <v>0</v>
      </c>
      <c r="E3865">
        <v>71</v>
      </c>
      <c r="F3865">
        <v>103</v>
      </c>
      <c r="J3865" t="str">
        <f t="shared" si="103"/>
        <v>NO</v>
      </c>
    </row>
    <row r="3866" spans="1:10" x14ac:dyDescent="0.25">
      <c r="A3866">
        <v>66.787735699999999</v>
      </c>
      <c r="B3866">
        <v>40285</v>
      </c>
      <c r="C3866">
        <v>5.09765625</v>
      </c>
      <c r="D3866">
        <v>-15.980114</v>
      </c>
      <c r="E3866">
        <v>71</v>
      </c>
      <c r="F3866">
        <v>103</v>
      </c>
      <c r="J3866" t="str">
        <f t="shared" si="103"/>
        <v>NO</v>
      </c>
    </row>
    <row r="3867" spans="1:10" x14ac:dyDescent="0.25">
      <c r="A3867">
        <v>66.797599550000001</v>
      </c>
      <c r="B3867">
        <v>40296</v>
      </c>
      <c r="C3867">
        <v>4.921875</v>
      </c>
      <c r="D3867">
        <v>-17.578125</v>
      </c>
      <c r="E3867">
        <v>71</v>
      </c>
      <c r="F3867">
        <v>103</v>
      </c>
      <c r="J3867" t="str">
        <f t="shared" si="103"/>
        <v>NO</v>
      </c>
    </row>
    <row r="3868" spans="1:10" x14ac:dyDescent="0.25">
      <c r="A3868">
        <v>66.808599950000001</v>
      </c>
      <c r="B3868">
        <v>40306</v>
      </c>
      <c r="C3868">
        <v>4.74609375</v>
      </c>
      <c r="D3868">
        <v>-15.980114</v>
      </c>
      <c r="E3868">
        <v>71</v>
      </c>
      <c r="F3868">
        <v>103</v>
      </c>
      <c r="J3868" t="str">
        <f t="shared" si="103"/>
        <v>NO</v>
      </c>
    </row>
    <row r="3869" spans="1:10" x14ac:dyDescent="0.25">
      <c r="A3869">
        <v>66.818601369999996</v>
      </c>
      <c r="B3869">
        <v>40317</v>
      </c>
      <c r="C3869">
        <v>4.482421875</v>
      </c>
      <c r="D3869">
        <v>-26.3671875</v>
      </c>
      <c r="E3869">
        <v>71</v>
      </c>
      <c r="F3869">
        <v>103</v>
      </c>
      <c r="J3869" t="str">
        <f t="shared" si="103"/>
        <v>NO</v>
      </c>
    </row>
    <row r="3870" spans="1:10" x14ac:dyDescent="0.25">
      <c r="A3870">
        <v>66.829600099999993</v>
      </c>
      <c r="B3870">
        <v>40327</v>
      </c>
      <c r="C3870">
        <v>4.21875</v>
      </c>
      <c r="D3870">
        <v>-23.970171000000001</v>
      </c>
      <c r="E3870">
        <v>71</v>
      </c>
      <c r="F3870">
        <v>103</v>
      </c>
      <c r="J3870" t="str">
        <f t="shared" si="103"/>
        <v>NO</v>
      </c>
    </row>
    <row r="3871" spans="1:10" x14ac:dyDescent="0.25">
      <c r="A3871">
        <v>66.839601990000006</v>
      </c>
      <c r="B3871">
        <v>40338</v>
      </c>
      <c r="C3871">
        <v>3.8671875</v>
      </c>
      <c r="D3871">
        <v>-35.15625</v>
      </c>
      <c r="E3871">
        <v>71</v>
      </c>
      <c r="F3871">
        <v>103</v>
      </c>
      <c r="J3871" t="str">
        <f t="shared" si="103"/>
        <v>NO</v>
      </c>
    </row>
    <row r="3872" spans="1:10" x14ac:dyDescent="0.25">
      <c r="A3872">
        <v>66.850599770000002</v>
      </c>
      <c r="B3872">
        <v>40348</v>
      </c>
      <c r="C3872">
        <v>3.515625</v>
      </c>
      <c r="D3872">
        <v>-35.15625</v>
      </c>
      <c r="E3872">
        <v>71</v>
      </c>
      <c r="F3872">
        <v>103</v>
      </c>
      <c r="J3872" t="str">
        <f t="shared" si="103"/>
        <v>NO</v>
      </c>
    </row>
    <row r="3873" spans="1:10" x14ac:dyDescent="0.25">
      <c r="A3873">
        <v>66.860599759999999</v>
      </c>
      <c r="B3873">
        <v>40358</v>
      </c>
      <c r="C3873">
        <v>3.076171875</v>
      </c>
      <c r="D3873">
        <v>-39.9502831</v>
      </c>
      <c r="E3873">
        <v>71</v>
      </c>
      <c r="F3873">
        <v>103</v>
      </c>
      <c r="J3873" t="str">
        <f t="shared" si="103"/>
        <v>NO</v>
      </c>
    </row>
    <row r="3874" spans="1:10" x14ac:dyDescent="0.25">
      <c r="A3874">
        <v>66.871599669999995</v>
      </c>
      <c r="B3874">
        <v>40369</v>
      </c>
      <c r="C3874">
        <v>2.724609375</v>
      </c>
      <c r="D3874">
        <v>-35.15625</v>
      </c>
      <c r="E3874">
        <v>71</v>
      </c>
      <c r="F3874">
        <v>103</v>
      </c>
      <c r="J3874" t="str">
        <f t="shared" si="103"/>
        <v>NO</v>
      </c>
    </row>
    <row r="3875" spans="1:10" x14ac:dyDescent="0.25">
      <c r="A3875">
        <v>66.881599429999994</v>
      </c>
      <c r="B3875">
        <v>40379</v>
      </c>
      <c r="C3875">
        <v>2.28515625</v>
      </c>
      <c r="D3875">
        <v>-39.9502831</v>
      </c>
      <c r="E3875">
        <v>71</v>
      </c>
      <c r="F3875">
        <v>103</v>
      </c>
      <c r="J3875" t="str">
        <f t="shared" si="103"/>
        <v>NO</v>
      </c>
    </row>
    <row r="3876" spans="1:10" x14ac:dyDescent="0.25">
      <c r="A3876">
        <v>66.89159918</v>
      </c>
      <c r="B3876">
        <v>40390</v>
      </c>
      <c r="C3876">
        <v>1.7578125</v>
      </c>
      <c r="D3876">
        <v>-52.734375</v>
      </c>
      <c r="E3876">
        <v>71</v>
      </c>
      <c r="F3876">
        <v>103</v>
      </c>
      <c r="J3876" t="str">
        <f t="shared" si="103"/>
        <v>NO</v>
      </c>
    </row>
    <row r="3877" spans="1:10" x14ac:dyDescent="0.25">
      <c r="A3877">
        <v>66.902603859999999</v>
      </c>
      <c r="B3877">
        <v>40400</v>
      </c>
      <c r="C3877">
        <v>1.318359375</v>
      </c>
      <c r="D3877">
        <v>-39.9502831</v>
      </c>
      <c r="E3877">
        <v>71</v>
      </c>
      <c r="F3877">
        <v>103</v>
      </c>
      <c r="J3877" t="str">
        <f t="shared" si="103"/>
        <v>NO</v>
      </c>
    </row>
    <row r="3878" spans="1:10" x14ac:dyDescent="0.25">
      <c r="A3878">
        <v>66.912608149999997</v>
      </c>
      <c r="B3878">
        <v>40411</v>
      </c>
      <c r="C3878">
        <v>0.87890625</v>
      </c>
      <c r="D3878">
        <v>-43.9453125</v>
      </c>
      <c r="E3878">
        <v>71</v>
      </c>
      <c r="F3878">
        <v>103</v>
      </c>
      <c r="J3878" t="str">
        <f t="shared" si="103"/>
        <v>NO</v>
      </c>
    </row>
    <row r="3879" spans="1:10" x14ac:dyDescent="0.25">
      <c r="A3879">
        <v>66.923647169999995</v>
      </c>
      <c r="B3879">
        <v>40421</v>
      </c>
      <c r="C3879">
        <v>0.3515625</v>
      </c>
      <c r="D3879">
        <v>-52.734375</v>
      </c>
      <c r="E3879">
        <v>71</v>
      </c>
      <c r="F3879">
        <v>103</v>
      </c>
      <c r="J3879" t="str">
        <f t="shared" si="103"/>
        <v>NO</v>
      </c>
    </row>
    <row r="3880" spans="1:10" x14ac:dyDescent="0.25">
      <c r="A3880">
        <v>66.933648349999999</v>
      </c>
      <c r="B3880">
        <v>40431</v>
      </c>
      <c r="C3880">
        <v>-0.17578125</v>
      </c>
      <c r="D3880">
        <v>-47.9403419</v>
      </c>
      <c r="E3880">
        <v>71</v>
      </c>
      <c r="F3880">
        <v>103</v>
      </c>
      <c r="J3880" t="str">
        <f t="shared" si="103"/>
        <v>NO</v>
      </c>
    </row>
    <row r="3881" spans="1:10" x14ac:dyDescent="0.25">
      <c r="A3881">
        <v>66.943645480000001</v>
      </c>
      <c r="B3881">
        <v>40442</v>
      </c>
      <c r="C3881">
        <v>-0.615234375</v>
      </c>
      <c r="D3881">
        <v>-43.9453125</v>
      </c>
      <c r="E3881">
        <v>71</v>
      </c>
      <c r="F3881">
        <v>103</v>
      </c>
      <c r="J3881" t="str">
        <f t="shared" si="103"/>
        <v>NO</v>
      </c>
    </row>
    <row r="3882" spans="1:10" x14ac:dyDescent="0.25">
      <c r="A3882">
        <v>66.954645630000002</v>
      </c>
      <c r="B3882">
        <v>40452</v>
      </c>
      <c r="C3882">
        <v>-1.142578125</v>
      </c>
      <c r="D3882">
        <v>-47.9403419</v>
      </c>
      <c r="E3882">
        <v>71</v>
      </c>
      <c r="F3882">
        <v>103</v>
      </c>
      <c r="J3882" t="str">
        <f t="shared" si="103"/>
        <v>NO</v>
      </c>
    </row>
    <row r="3883" spans="1:10" x14ac:dyDescent="0.25">
      <c r="A3883">
        <v>66.96464872</v>
      </c>
      <c r="B3883">
        <v>40463</v>
      </c>
      <c r="C3883">
        <v>-1.58203125</v>
      </c>
      <c r="D3883">
        <v>-43.9453125</v>
      </c>
      <c r="E3883">
        <v>71</v>
      </c>
      <c r="F3883">
        <v>103</v>
      </c>
      <c r="J3883" t="str">
        <f t="shared" si="103"/>
        <v>NO</v>
      </c>
    </row>
    <row r="3884" spans="1:10" x14ac:dyDescent="0.25">
      <c r="A3884">
        <v>66.975645540000002</v>
      </c>
      <c r="B3884">
        <v>40473</v>
      </c>
      <c r="C3884">
        <v>-2.109375</v>
      </c>
      <c r="D3884">
        <v>-47.9403419</v>
      </c>
      <c r="E3884">
        <v>71</v>
      </c>
      <c r="F3884">
        <v>103</v>
      </c>
      <c r="J3884" t="str">
        <f t="shared" si="103"/>
        <v>NO</v>
      </c>
    </row>
    <row r="3885" spans="1:10" x14ac:dyDescent="0.25">
      <c r="A3885">
        <v>66.985646250000002</v>
      </c>
      <c r="B3885">
        <v>40484</v>
      </c>
      <c r="C3885">
        <v>-2.548828125</v>
      </c>
      <c r="D3885">
        <v>-43.9453125</v>
      </c>
      <c r="E3885">
        <v>71</v>
      </c>
      <c r="F3885">
        <v>103</v>
      </c>
      <c r="J3885" t="str">
        <f t="shared" si="103"/>
        <v>NO</v>
      </c>
    </row>
    <row r="3886" spans="1:10" x14ac:dyDescent="0.25">
      <c r="A3886">
        <v>66.996645450000003</v>
      </c>
      <c r="B3886">
        <v>40494</v>
      </c>
      <c r="C3886">
        <v>-2.98828125</v>
      </c>
      <c r="D3886">
        <v>-43.9453125</v>
      </c>
      <c r="E3886">
        <v>71</v>
      </c>
      <c r="F3886">
        <v>103</v>
      </c>
      <c r="J3886" t="str">
        <f t="shared" si="103"/>
        <v>NO</v>
      </c>
    </row>
    <row r="3887" spans="1:10" x14ac:dyDescent="0.25">
      <c r="A3887">
        <v>67.006647349999994</v>
      </c>
      <c r="B3887">
        <v>40504</v>
      </c>
      <c r="C3887">
        <v>-3.33984375</v>
      </c>
      <c r="D3887">
        <v>-31.960228000000001</v>
      </c>
      <c r="E3887">
        <v>71</v>
      </c>
      <c r="F3887">
        <v>103</v>
      </c>
      <c r="J3887" t="str">
        <f t="shared" si="103"/>
        <v>NO</v>
      </c>
    </row>
    <row r="3888" spans="1:10" x14ac:dyDescent="0.25">
      <c r="A3888">
        <v>67.016645429999997</v>
      </c>
      <c r="B3888">
        <v>40515</v>
      </c>
      <c r="C3888">
        <v>-3.779296875</v>
      </c>
      <c r="D3888">
        <v>-43.9453125</v>
      </c>
      <c r="E3888">
        <v>71</v>
      </c>
      <c r="F3888">
        <v>103</v>
      </c>
      <c r="J3888" t="str">
        <f t="shared" si="103"/>
        <v>NO</v>
      </c>
    </row>
    <row r="3889" spans="1:10" x14ac:dyDescent="0.25">
      <c r="A3889">
        <v>67.02764535</v>
      </c>
      <c r="B3889">
        <v>40525</v>
      </c>
      <c r="C3889">
        <v>-4.130859375</v>
      </c>
      <c r="D3889">
        <v>-31.960228000000001</v>
      </c>
      <c r="E3889">
        <v>71</v>
      </c>
      <c r="F3889">
        <v>103</v>
      </c>
      <c r="J3889" t="str">
        <f t="shared" si="103"/>
        <v>NO</v>
      </c>
    </row>
    <row r="3890" spans="1:10" x14ac:dyDescent="0.25">
      <c r="A3890">
        <v>67.037647250000006</v>
      </c>
      <c r="B3890">
        <v>40536</v>
      </c>
      <c r="C3890">
        <v>-4.39453125</v>
      </c>
      <c r="D3890">
        <v>-26.3671875</v>
      </c>
      <c r="E3890">
        <v>71</v>
      </c>
      <c r="F3890">
        <v>103</v>
      </c>
      <c r="J3890" t="str">
        <f t="shared" si="103"/>
        <v>NO</v>
      </c>
    </row>
    <row r="3891" spans="1:10" x14ac:dyDescent="0.25">
      <c r="A3891">
        <v>67.048646210000001</v>
      </c>
      <c r="B3891">
        <v>40546</v>
      </c>
      <c r="C3891">
        <v>-4.74609375</v>
      </c>
      <c r="D3891">
        <v>-31.960228000000001</v>
      </c>
      <c r="E3891">
        <v>71</v>
      </c>
      <c r="F3891">
        <v>103</v>
      </c>
      <c r="J3891" t="str">
        <f t="shared" si="103"/>
        <v>NO</v>
      </c>
    </row>
    <row r="3892" spans="1:10" x14ac:dyDescent="0.25">
      <c r="A3892">
        <v>67.058647870000001</v>
      </c>
      <c r="B3892">
        <v>40557</v>
      </c>
      <c r="C3892">
        <v>-5.009765625</v>
      </c>
      <c r="D3892">
        <v>-26.3671875</v>
      </c>
      <c r="E3892">
        <v>71</v>
      </c>
      <c r="F3892">
        <v>103</v>
      </c>
      <c r="J3892" t="str">
        <f t="shared" si="103"/>
        <v>NO</v>
      </c>
    </row>
    <row r="3893" spans="1:10" x14ac:dyDescent="0.25">
      <c r="A3893">
        <v>67.069645399999999</v>
      </c>
      <c r="B3893">
        <v>40567</v>
      </c>
      <c r="C3893">
        <v>-5.185546875</v>
      </c>
      <c r="D3893">
        <v>-17.578125</v>
      </c>
      <c r="E3893">
        <v>71</v>
      </c>
      <c r="F3893">
        <v>103</v>
      </c>
      <c r="J3893" t="str">
        <f t="shared" si="103"/>
        <v>NO</v>
      </c>
    </row>
    <row r="3894" spans="1:10" x14ac:dyDescent="0.25">
      <c r="A3894">
        <v>67.079648969999994</v>
      </c>
      <c r="B3894">
        <v>40577</v>
      </c>
      <c r="C3894">
        <v>-5.361328125</v>
      </c>
      <c r="D3894">
        <v>-15.980114</v>
      </c>
      <c r="E3894">
        <v>71</v>
      </c>
      <c r="F3894">
        <v>103</v>
      </c>
      <c r="J3894" t="str">
        <f t="shared" si="103"/>
        <v>NO</v>
      </c>
    </row>
    <row r="3895" spans="1:10" x14ac:dyDescent="0.25">
      <c r="A3895">
        <v>67.089648960000005</v>
      </c>
      <c r="B3895">
        <v>40588</v>
      </c>
      <c r="C3895">
        <v>-5.44921875</v>
      </c>
      <c r="D3895">
        <v>-8.7890625</v>
      </c>
      <c r="E3895">
        <v>71</v>
      </c>
      <c r="F3895">
        <v>103</v>
      </c>
      <c r="J3895" t="str">
        <f t="shared" si="103"/>
        <v>NO</v>
      </c>
    </row>
    <row r="3896" spans="1:10" x14ac:dyDescent="0.25">
      <c r="A3896">
        <v>67.100645779999994</v>
      </c>
      <c r="B3896">
        <v>40598</v>
      </c>
      <c r="C3896">
        <v>-5.537109375</v>
      </c>
      <c r="D3896">
        <v>-7.9900570000000002</v>
      </c>
      <c r="E3896">
        <v>71</v>
      </c>
      <c r="F3896">
        <v>103</v>
      </c>
      <c r="J3896" t="str">
        <f t="shared" si="103"/>
        <v>NO</v>
      </c>
    </row>
    <row r="3897" spans="1:10" x14ac:dyDescent="0.25">
      <c r="A3897">
        <v>67.110645770000005</v>
      </c>
      <c r="B3897">
        <v>40609</v>
      </c>
      <c r="C3897">
        <v>-5.537109375</v>
      </c>
      <c r="D3897">
        <v>0</v>
      </c>
      <c r="E3897">
        <v>71</v>
      </c>
      <c r="F3897">
        <v>103</v>
      </c>
      <c r="J3897" t="str">
        <f t="shared" si="103"/>
        <v>NO</v>
      </c>
    </row>
    <row r="3898" spans="1:10" x14ac:dyDescent="0.25">
      <c r="A3898">
        <v>67.12164903</v>
      </c>
      <c r="B3898">
        <v>40619</v>
      </c>
      <c r="C3898">
        <v>-5.537109375</v>
      </c>
      <c r="D3898">
        <v>0</v>
      </c>
      <c r="E3898">
        <v>71</v>
      </c>
      <c r="F3898">
        <v>103</v>
      </c>
      <c r="J3898" t="str">
        <f t="shared" si="103"/>
        <v>NO</v>
      </c>
    </row>
    <row r="3899" spans="1:10" x14ac:dyDescent="0.25">
      <c r="A3899">
        <v>67.131645199999994</v>
      </c>
      <c r="B3899">
        <v>40629</v>
      </c>
      <c r="C3899">
        <v>-5.44921875</v>
      </c>
      <c r="D3899">
        <v>7.9900570000000002</v>
      </c>
      <c r="E3899">
        <v>71</v>
      </c>
      <c r="F3899">
        <v>103</v>
      </c>
      <c r="J3899" t="str">
        <f t="shared" si="103"/>
        <v>NO</v>
      </c>
    </row>
    <row r="3900" spans="1:10" x14ac:dyDescent="0.25">
      <c r="A3900">
        <v>67.1416471</v>
      </c>
      <c r="B3900">
        <v>40640</v>
      </c>
      <c r="C3900">
        <v>-5.361328125</v>
      </c>
      <c r="D3900">
        <v>8.7890625</v>
      </c>
      <c r="E3900">
        <v>71</v>
      </c>
      <c r="F3900">
        <v>103</v>
      </c>
      <c r="J3900" t="str">
        <f t="shared" si="103"/>
        <v>NO</v>
      </c>
    </row>
    <row r="3901" spans="1:10" x14ac:dyDescent="0.25">
      <c r="A3901">
        <v>67.152645590000006</v>
      </c>
      <c r="B3901">
        <v>40650</v>
      </c>
      <c r="C3901">
        <v>-5.185546875</v>
      </c>
      <c r="D3901">
        <v>15.980114</v>
      </c>
      <c r="E3901">
        <v>71</v>
      </c>
      <c r="F3901">
        <v>103</v>
      </c>
      <c r="J3901" t="str">
        <f t="shared" si="103"/>
        <v>NO</v>
      </c>
    </row>
    <row r="3902" spans="1:10" x14ac:dyDescent="0.25">
      <c r="A3902">
        <v>67.162645339999997</v>
      </c>
      <c r="B3902">
        <v>40661</v>
      </c>
      <c r="C3902">
        <v>-5.09765625</v>
      </c>
      <c r="D3902">
        <v>8.7890625</v>
      </c>
      <c r="E3902">
        <v>71</v>
      </c>
      <c r="F3902">
        <v>103</v>
      </c>
      <c r="J3902" t="str">
        <f t="shared" si="103"/>
        <v>NO</v>
      </c>
    </row>
    <row r="3903" spans="1:10" x14ac:dyDescent="0.25">
      <c r="A3903">
        <v>67.173645730000004</v>
      </c>
      <c r="B3903">
        <v>40671</v>
      </c>
      <c r="C3903">
        <v>-4.833984375</v>
      </c>
      <c r="D3903">
        <v>23.970171000000001</v>
      </c>
      <c r="E3903">
        <v>71</v>
      </c>
      <c r="F3903">
        <v>103</v>
      </c>
      <c r="J3903" t="str">
        <f t="shared" si="103"/>
        <v>NO</v>
      </c>
    </row>
    <row r="3904" spans="1:10" x14ac:dyDescent="0.25">
      <c r="A3904">
        <v>67.183645249999998</v>
      </c>
      <c r="B3904">
        <v>40682</v>
      </c>
      <c r="C3904">
        <v>-4.5703125</v>
      </c>
      <c r="D3904">
        <v>26.3671875</v>
      </c>
      <c r="E3904">
        <v>71</v>
      </c>
      <c r="F3904">
        <v>103</v>
      </c>
      <c r="J3904" t="str">
        <f t="shared" si="103"/>
        <v>NO</v>
      </c>
    </row>
    <row r="3905" spans="1:10" x14ac:dyDescent="0.25">
      <c r="A3905">
        <v>67.194647070000002</v>
      </c>
      <c r="B3905">
        <v>40692</v>
      </c>
      <c r="C3905">
        <v>-4.21875</v>
      </c>
      <c r="D3905">
        <v>35.15625</v>
      </c>
      <c r="E3905">
        <v>71</v>
      </c>
      <c r="F3905">
        <v>103</v>
      </c>
      <c r="J3905" t="str">
        <f t="shared" si="103"/>
        <v>NO</v>
      </c>
    </row>
    <row r="3906" spans="1:10" x14ac:dyDescent="0.25">
      <c r="A3906">
        <v>67.204645400000004</v>
      </c>
      <c r="B3906">
        <v>40702</v>
      </c>
      <c r="C3906">
        <v>-3.8671875</v>
      </c>
      <c r="D3906">
        <v>31.960228000000001</v>
      </c>
      <c r="E3906">
        <v>71</v>
      </c>
      <c r="F3906">
        <v>103</v>
      </c>
      <c r="J3906" t="str">
        <f t="shared" si="103"/>
        <v>NO</v>
      </c>
    </row>
    <row r="3907" spans="1:10" x14ac:dyDescent="0.25">
      <c r="A3907">
        <v>67.215645309999999</v>
      </c>
      <c r="B3907">
        <v>40713</v>
      </c>
      <c r="C3907">
        <v>-3.515625</v>
      </c>
      <c r="D3907">
        <v>35.15625</v>
      </c>
      <c r="E3907">
        <v>71</v>
      </c>
      <c r="F3907">
        <v>103</v>
      </c>
      <c r="J3907" t="str">
        <f t="shared" si="103"/>
        <v>NO</v>
      </c>
    </row>
    <row r="3908" spans="1:10" x14ac:dyDescent="0.25">
      <c r="A3908">
        <v>67.225647210000005</v>
      </c>
      <c r="B3908">
        <v>40723</v>
      </c>
      <c r="C3908">
        <v>-3.1640625</v>
      </c>
      <c r="D3908">
        <v>31.960228000000001</v>
      </c>
      <c r="E3908">
        <v>71</v>
      </c>
      <c r="F3908">
        <v>103</v>
      </c>
      <c r="J3908" t="str">
        <f t="shared" si="103"/>
        <v>NO</v>
      </c>
    </row>
    <row r="3909" spans="1:10" x14ac:dyDescent="0.25">
      <c r="A3909">
        <v>67.235645289999994</v>
      </c>
      <c r="B3909">
        <v>40734</v>
      </c>
      <c r="C3909">
        <v>-2.724609375</v>
      </c>
      <c r="D3909">
        <v>43.9453125</v>
      </c>
      <c r="E3909">
        <v>71</v>
      </c>
      <c r="F3909">
        <v>103</v>
      </c>
      <c r="J3909" t="str">
        <f t="shared" si="103"/>
        <v>NO</v>
      </c>
    </row>
    <row r="3910" spans="1:10" x14ac:dyDescent="0.25">
      <c r="A3910">
        <v>67.246646170000005</v>
      </c>
      <c r="B3910">
        <v>40744</v>
      </c>
      <c r="C3910">
        <v>-2.197265625</v>
      </c>
      <c r="D3910">
        <v>47.9403419</v>
      </c>
      <c r="E3910">
        <v>71</v>
      </c>
      <c r="F3910">
        <v>103</v>
      </c>
      <c r="J3910" t="str">
        <f t="shared" ref="J3910:J3973" si="104">IF(AND(C3911=MIN(C3907:C3915), _xlfn.STDEV.P(C3907:C3915)&gt;$K$6),"YES","NO")</f>
        <v>NO</v>
      </c>
    </row>
    <row r="3911" spans="1:10" x14ac:dyDescent="0.25">
      <c r="A3911">
        <v>67.256645680000005</v>
      </c>
      <c r="B3911">
        <v>40755</v>
      </c>
      <c r="C3911">
        <v>-1.7578125</v>
      </c>
      <c r="D3911">
        <v>43.9453125</v>
      </c>
      <c r="E3911">
        <v>71</v>
      </c>
      <c r="F3911">
        <v>103</v>
      </c>
      <c r="J3911" t="str">
        <f t="shared" si="104"/>
        <v>NO</v>
      </c>
    </row>
    <row r="3912" spans="1:10" x14ac:dyDescent="0.25">
      <c r="A3912">
        <v>67.267645599999994</v>
      </c>
      <c r="B3912">
        <v>40765</v>
      </c>
      <c r="C3912">
        <v>-1.318359375</v>
      </c>
      <c r="D3912">
        <v>43.9453125</v>
      </c>
      <c r="E3912">
        <v>71</v>
      </c>
      <c r="F3912">
        <v>103</v>
      </c>
      <c r="J3912" t="str">
        <f t="shared" si="104"/>
        <v>NO</v>
      </c>
    </row>
    <row r="3913" spans="1:10" x14ac:dyDescent="0.25">
      <c r="A3913">
        <v>67.27764535</v>
      </c>
      <c r="B3913">
        <v>40775</v>
      </c>
      <c r="C3913">
        <v>-0.87890625</v>
      </c>
      <c r="D3913">
        <v>39.9502831</v>
      </c>
      <c r="E3913">
        <v>71</v>
      </c>
      <c r="F3913">
        <v>103</v>
      </c>
      <c r="J3913" t="str">
        <f t="shared" si="104"/>
        <v>NO</v>
      </c>
    </row>
    <row r="3914" spans="1:10" x14ac:dyDescent="0.25">
      <c r="A3914">
        <v>67.287646530000004</v>
      </c>
      <c r="B3914">
        <v>40786</v>
      </c>
      <c r="C3914">
        <v>-0.3515625</v>
      </c>
      <c r="D3914">
        <v>52.734375</v>
      </c>
      <c r="E3914">
        <v>71</v>
      </c>
      <c r="F3914">
        <v>103</v>
      </c>
      <c r="J3914" t="str">
        <f t="shared" si="104"/>
        <v>NO</v>
      </c>
    </row>
    <row r="3915" spans="1:10" x14ac:dyDescent="0.25">
      <c r="A3915">
        <v>67.298645500000006</v>
      </c>
      <c r="B3915">
        <v>40796</v>
      </c>
      <c r="C3915">
        <v>0.17578125</v>
      </c>
      <c r="D3915">
        <v>47.9403419</v>
      </c>
      <c r="E3915">
        <v>71</v>
      </c>
      <c r="F3915">
        <v>103</v>
      </c>
      <c r="J3915" t="str">
        <f t="shared" si="104"/>
        <v>NO</v>
      </c>
    </row>
    <row r="3916" spans="1:10" x14ac:dyDescent="0.25">
      <c r="A3916">
        <v>67.308645729999995</v>
      </c>
      <c r="B3916">
        <v>40807</v>
      </c>
      <c r="C3916">
        <v>0.615234375</v>
      </c>
      <c r="D3916">
        <v>43.9453125</v>
      </c>
      <c r="E3916">
        <v>71</v>
      </c>
      <c r="F3916">
        <v>103</v>
      </c>
      <c r="J3916" t="str">
        <f t="shared" si="104"/>
        <v>NO</v>
      </c>
    </row>
    <row r="3917" spans="1:10" x14ac:dyDescent="0.25">
      <c r="A3917">
        <v>67.319645879999996</v>
      </c>
      <c r="B3917">
        <v>40817</v>
      </c>
      <c r="C3917">
        <v>1.142578125</v>
      </c>
      <c r="D3917">
        <v>47.9403419</v>
      </c>
      <c r="E3917">
        <v>71</v>
      </c>
      <c r="F3917">
        <v>103</v>
      </c>
      <c r="J3917" t="str">
        <f t="shared" si="104"/>
        <v>NO</v>
      </c>
    </row>
    <row r="3918" spans="1:10" x14ac:dyDescent="0.25">
      <c r="A3918">
        <v>67.329645400000004</v>
      </c>
      <c r="B3918">
        <v>40828</v>
      </c>
      <c r="C3918">
        <v>1.58203125</v>
      </c>
      <c r="D3918">
        <v>43.9453125</v>
      </c>
      <c r="E3918">
        <v>71</v>
      </c>
      <c r="F3918">
        <v>103</v>
      </c>
      <c r="J3918" t="str">
        <f t="shared" si="104"/>
        <v>NO</v>
      </c>
    </row>
    <row r="3919" spans="1:10" x14ac:dyDescent="0.25">
      <c r="A3919">
        <v>67.340647219999994</v>
      </c>
      <c r="B3919">
        <v>40838</v>
      </c>
      <c r="C3919">
        <v>2.021484375</v>
      </c>
      <c r="D3919">
        <v>43.9453125</v>
      </c>
      <c r="E3919">
        <v>71</v>
      </c>
      <c r="F3919">
        <v>103</v>
      </c>
      <c r="J3919" t="str">
        <f t="shared" si="104"/>
        <v>NO</v>
      </c>
    </row>
    <row r="3920" spans="1:10" x14ac:dyDescent="0.25">
      <c r="A3920">
        <v>67.35064697</v>
      </c>
      <c r="B3920">
        <v>40848</v>
      </c>
      <c r="C3920">
        <v>2.4609375</v>
      </c>
      <c r="D3920">
        <v>39.9502831</v>
      </c>
      <c r="E3920">
        <v>71</v>
      </c>
      <c r="F3920">
        <v>103</v>
      </c>
      <c r="J3920" t="str">
        <f t="shared" si="104"/>
        <v>NO</v>
      </c>
    </row>
    <row r="3921" spans="1:10" x14ac:dyDescent="0.25">
      <c r="A3921">
        <v>67.360645289999994</v>
      </c>
      <c r="B3921">
        <v>40859</v>
      </c>
      <c r="C3921">
        <v>2.900390625</v>
      </c>
      <c r="D3921">
        <v>43.9453125</v>
      </c>
      <c r="E3921">
        <v>71</v>
      </c>
      <c r="F3921">
        <v>103</v>
      </c>
      <c r="J3921" t="str">
        <f t="shared" si="104"/>
        <v>NO</v>
      </c>
    </row>
    <row r="3922" spans="1:10" x14ac:dyDescent="0.25">
      <c r="A3922">
        <v>67.371648550000003</v>
      </c>
      <c r="B3922">
        <v>40869</v>
      </c>
      <c r="C3922">
        <v>3.251953125</v>
      </c>
      <c r="D3922">
        <v>31.960228000000001</v>
      </c>
      <c r="E3922">
        <v>71</v>
      </c>
      <c r="F3922">
        <v>103</v>
      </c>
      <c r="J3922" t="str">
        <f t="shared" si="104"/>
        <v>NO</v>
      </c>
    </row>
    <row r="3923" spans="1:10" x14ac:dyDescent="0.25">
      <c r="A3923">
        <v>67.38164854</v>
      </c>
      <c r="B3923">
        <v>40880</v>
      </c>
      <c r="C3923">
        <v>3.603515625</v>
      </c>
      <c r="D3923">
        <v>35.15625</v>
      </c>
      <c r="E3923">
        <v>71</v>
      </c>
      <c r="F3923">
        <v>103</v>
      </c>
      <c r="J3923" t="str">
        <f t="shared" si="104"/>
        <v>NO</v>
      </c>
    </row>
    <row r="3924" spans="1:10" x14ac:dyDescent="0.25">
      <c r="A3924">
        <v>67.392646549999995</v>
      </c>
      <c r="B3924">
        <v>40890</v>
      </c>
      <c r="C3924">
        <v>3.955078125</v>
      </c>
      <c r="D3924">
        <v>31.960228000000001</v>
      </c>
      <c r="E3924">
        <v>71</v>
      </c>
      <c r="F3924">
        <v>103</v>
      </c>
      <c r="J3924" t="str">
        <f t="shared" si="104"/>
        <v>NO</v>
      </c>
    </row>
    <row r="3925" spans="1:10" x14ac:dyDescent="0.25">
      <c r="A3925">
        <v>67.4026475</v>
      </c>
      <c r="B3925">
        <v>40901</v>
      </c>
      <c r="C3925">
        <v>4.21875</v>
      </c>
      <c r="D3925">
        <v>26.3671875</v>
      </c>
      <c r="E3925">
        <v>71</v>
      </c>
      <c r="F3925">
        <v>103</v>
      </c>
      <c r="J3925" t="str">
        <f t="shared" si="104"/>
        <v>NO</v>
      </c>
    </row>
    <row r="3926" spans="1:10" x14ac:dyDescent="0.25">
      <c r="A3926">
        <v>67.413645979999998</v>
      </c>
      <c r="B3926">
        <v>40911</v>
      </c>
      <c r="C3926">
        <v>4.482421875</v>
      </c>
      <c r="D3926">
        <v>26.3671875</v>
      </c>
      <c r="E3926">
        <v>71</v>
      </c>
      <c r="F3926">
        <v>103</v>
      </c>
      <c r="J3926" t="str">
        <f t="shared" si="104"/>
        <v>NO</v>
      </c>
    </row>
    <row r="3927" spans="1:10" x14ac:dyDescent="0.25">
      <c r="A3927">
        <v>67.423650739999999</v>
      </c>
      <c r="B3927">
        <v>40921</v>
      </c>
      <c r="C3927">
        <v>4.74609375</v>
      </c>
      <c r="D3927">
        <v>23.970171000000001</v>
      </c>
      <c r="E3927">
        <v>71</v>
      </c>
      <c r="F3927">
        <v>103</v>
      </c>
      <c r="J3927" t="str">
        <f t="shared" si="104"/>
        <v>NO</v>
      </c>
    </row>
    <row r="3928" spans="1:10" x14ac:dyDescent="0.25">
      <c r="A3928">
        <v>67.433647160000007</v>
      </c>
      <c r="B3928">
        <v>40932</v>
      </c>
      <c r="C3928">
        <v>4.921875</v>
      </c>
      <c r="D3928">
        <v>17.578125</v>
      </c>
      <c r="E3928">
        <v>71</v>
      </c>
      <c r="F3928">
        <v>103</v>
      </c>
      <c r="J3928" t="str">
        <f t="shared" si="104"/>
        <v>NO</v>
      </c>
    </row>
    <row r="3929" spans="1:10" x14ac:dyDescent="0.25">
      <c r="A3929">
        <v>67.444647790000005</v>
      </c>
      <c r="B3929">
        <v>40942</v>
      </c>
      <c r="C3929">
        <v>5.009765625</v>
      </c>
      <c r="D3929">
        <v>7.9900570000000002</v>
      </c>
      <c r="E3929">
        <v>71</v>
      </c>
      <c r="F3929">
        <v>103</v>
      </c>
      <c r="J3929" t="str">
        <f t="shared" si="104"/>
        <v>NO</v>
      </c>
    </row>
    <row r="3930" spans="1:10" x14ac:dyDescent="0.25">
      <c r="A3930">
        <v>67.454648969999994</v>
      </c>
      <c r="B3930">
        <v>40953</v>
      </c>
      <c r="C3930">
        <v>5.185546875</v>
      </c>
      <c r="D3930">
        <v>17.578125</v>
      </c>
      <c r="E3930">
        <v>71</v>
      </c>
      <c r="F3930">
        <v>103</v>
      </c>
      <c r="J3930" t="str">
        <f t="shared" si="104"/>
        <v>NO</v>
      </c>
    </row>
    <row r="3931" spans="1:10" x14ac:dyDescent="0.25">
      <c r="A3931">
        <v>67.465645309999999</v>
      </c>
      <c r="B3931">
        <v>40963</v>
      </c>
      <c r="C3931">
        <v>5.185546875</v>
      </c>
      <c r="D3931">
        <v>0</v>
      </c>
      <c r="E3931">
        <v>71</v>
      </c>
      <c r="F3931">
        <v>103</v>
      </c>
      <c r="J3931" t="str">
        <f t="shared" si="104"/>
        <v>NO</v>
      </c>
    </row>
    <row r="3932" spans="1:10" x14ac:dyDescent="0.25">
      <c r="A3932">
        <v>67.475647690000002</v>
      </c>
      <c r="B3932">
        <v>40974</v>
      </c>
      <c r="C3932">
        <v>5.2734375</v>
      </c>
      <c r="D3932">
        <v>8.7890625</v>
      </c>
      <c r="E3932">
        <v>71</v>
      </c>
      <c r="F3932">
        <v>103</v>
      </c>
      <c r="J3932" t="str">
        <f t="shared" si="104"/>
        <v>NO</v>
      </c>
    </row>
    <row r="3933" spans="1:10" x14ac:dyDescent="0.25">
      <c r="A3933">
        <v>67.486646179999994</v>
      </c>
      <c r="B3933">
        <v>40984</v>
      </c>
      <c r="C3933">
        <v>5.185546875</v>
      </c>
      <c r="D3933">
        <v>-8.7890625</v>
      </c>
      <c r="E3933">
        <v>71</v>
      </c>
      <c r="F3933">
        <v>103</v>
      </c>
      <c r="J3933" t="str">
        <f t="shared" si="104"/>
        <v>NO</v>
      </c>
    </row>
    <row r="3934" spans="1:10" x14ac:dyDescent="0.25">
      <c r="A3934">
        <v>67.496647120000006</v>
      </c>
      <c r="B3934">
        <v>40994</v>
      </c>
      <c r="C3934">
        <v>5.09765625</v>
      </c>
      <c r="D3934">
        <v>-7.9900570000000002</v>
      </c>
      <c r="E3934">
        <v>71</v>
      </c>
      <c r="F3934">
        <v>103</v>
      </c>
      <c r="J3934" t="str">
        <f t="shared" si="104"/>
        <v>NO</v>
      </c>
    </row>
    <row r="3935" spans="1:10" x14ac:dyDescent="0.25">
      <c r="A3935">
        <v>67.506647349999994</v>
      </c>
      <c r="B3935">
        <v>41005</v>
      </c>
      <c r="C3935">
        <v>5.009765625</v>
      </c>
      <c r="D3935">
        <v>-8.7890625</v>
      </c>
      <c r="E3935">
        <v>71</v>
      </c>
      <c r="F3935">
        <v>103</v>
      </c>
      <c r="J3935" t="str">
        <f t="shared" si="104"/>
        <v>NO</v>
      </c>
    </row>
    <row r="3936" spans="1:10" x14ac:dyDescent="0.25">
      <c r="A3936">
        <v>67.517647269999998</v>
      </c>
      <c r="B3936">
        <v>41015</v>
      </c>
      <c r="C3936">
        <v>4.833984375</v>
      </c>
      <c r="D3936">
        <v>-15.980114</v>
      </c>
      <c r="E3936">
        <v>71</v>
      </c>
      <c r="F3936">
        <v>103</v>
      </c>
      <c r="J3936" t="str">
        <f t="shared" si="104"/>
        <v>NO</v>
      </c>
    </row>
    <row r="3937" spans="1:10" x14ac:dyDescent="0.25">
      <c r="A3937">
        <v>67.528413060000005</v>
      </c>
      <c r="B3937">
        <v>41026</v>
      </c>
      <c r="C3937">
        <v>4.658203125</v>
      </c>
      <c r="D3937">
        <v>-17.578125</v>
      </c>
      <c r="E3937">
        <v>71</v>
      </c>
      <c r="F3937">
        <v>103</v>
      </c>
      <c r="J3937" t="str">
        <f t="shared" si="104"/>
        <v>NO</v>
      </c>
    </row>
    <row r="3938" spans="1:10" x14ac:dyDescent="0.25">
      <c r="A3938">
        <v>67.538646700000001</v>
      </c>
      <c r="B3938">
        <v>41036</v>
      </c>
      <c r="C3938">
        <v>4.39453125</v>
      </c>
      <c r="D3938">
        <v>-23.970171000000001</v>
      </c>
      <c r="E3938">
        <v>71</v>
      </c>
      <c r="F3938">
        <v>103</v>
      </c>
      <c r="J3938" t="str">
        <f t="shared" si="104"/>
        <v>NO</v>
      </c>
    </row>
    <row r="3939" spans="1:10" x14ac:dyDescent="0.25">
      <c r="A3939">
        <v>67.548646689999998</v>
      </c>
      <c r="B3939">
        <v>41047</v>
      </c>
      <c r="C3939">
        <v>4.130859375</v>
      </c>
      <c r="D3939">
        <v>-26.3671875</v>
      </c>
      <c r="E3939">
        <v>71</v>
      </c>
      <c r="F3939">
        <v>103</v>
      </c>
      <c r="J3939" t="str">
        <f t="shared" si="104"/>
        <v>NO</v>
      </c>
    </row>
    <row r="3940" spans="1:10" x14ac:dyDescent="0.25">
      <c r="A3940">
        <v>67.559645649999993</v>
      </c>
      <c r="B3940">
        <v>41057</v>
      </c>
      <c r="C3940">
        <v>3.8671875</v>
      </c>
      <c r="D3940">
        <v>-26.3671875</v>
      </c>
      <c r="E3940">
        <v>71</v>
      </c>
      <c r="F3940">
        <v>103</v>
      </c>
      <c r="J3940" t="str">
        <f t="shared" si="104"/>
        <v>NO</v>
      </c>
    </row>
    <row r="3941" spans="1:10" x14ac:dyDescent="0.25">
      <c r="A3941">
        <v>67.569646359999993</v>
      </c>
      <c r="B3941">
        <v>41067</v>
      </c>
      <c r="C3941">
        <v>3.515625</v>
      </c>
      <c r="D3941">
        <v>-31.960228000000001</v>
      </c>
      <c r="E3941">
        <v>71</v>
      </c>
      <c r="F3941">
        <v>103</v>
      </c>
      <c r="J3941" t="str">
        <f t="shared" si="104"/>
        <v>NO</v>
      </c>
    </row>
    <row r="3942" spans="1:10" x14ac:dyDescent="0.25">
      <c r="A3942">
        <v>67.579646350000004</v>
      </c>
      <c r="B3942">
        <v>41078</v>
      </c>
      <c r="C3942">
        <v>3.076171875</v>
      </c>
      <c r="D3942">
        <v>-43.9453125</v>
      </c>
      <c r="E3942">
        <v>71</v>
      </c>
      <c r="F3942">
        <v>103</v>
      </c>
      <c r="J3942" t="str">
        <f t="shared" si="104"/>
        <v>NO</v>
      </c>
    </row>
    <row r="3943" spans="1:10" x14ac:dyDescent="0.25">
      <c r="A3943">
        <v>67.59064746</v>
      </c>
      <c r="B3943">
        <v>41088</v>
      </c>
      <c r="C3943">
        <v>2.724609375</v>
      </c>
      <c r="D3943">
        <v>-31.960228000000001</v>
      </c>
      <c r="E3943">
        <v>71</v>
      </c>
      <c r="F3943">
        <v>103</v>
      </c>
      <c r="J3943" t="str">
        <f t="shared" si="104"/>
        <v>NO</v>
      </c>
    </row>
    <row r="3944" spans="1:10" x14ac:dyDescent="0.25">
      <c r="A3944">
        <v>67.600648640000003</v>
      </c>
      <c r="B3944">
        <v>41099</v>
      </c>
      <c r="C3944">
        <v>2.28515625</v>
      </c>
      <c r="D3944">
        <v>-43.9453125</v>
      </c>
      <c r="E3944">
        <v>71</v>
      </c>
      <c r="F3944">
        <v>103</v>
      </c>
      <c r="J3944" t="str">
        <f t="shared" si="104"/>
        <v>NO</v>
      </c>
    </row>
    <row r="3945" spans="1:10" x14ac:dyDescent="0.25">
      <c r="A3945">
        <v>67.611645699999997</v>
      </c>
      <c r="B3945">
        <v>41109</v>
      </c>
      <c r="C3945">
        <v>1.845703125</v>
      </c>
      <c r="D3945">
        <v>-39.9502831</v>
      </c>
      <c r="E3945">
        <v>71</v>
      </c>
      <c r="F3945">
        <v>103</v>
      </c>
      <c r="J3945" t="str">
        <f t="shared" si="104"/>
        <v>NO</v>
      </c>
    </row>
    <row r="3946" spans="1:10" x14ac:dyDescent="0.25">
      <c r="A3946">
        <v>67.621645689999994</v>
      </c>
      <c r="B3946">
        <v>41120</v>
      </c>
      <c r="C3946">
        <v>1.40625</v>
      </c>
      <c r="D3946">
        <v>-43.9453125</v>
      </c>
      <c r="E3946">
        <v>71</v>
      </c>
      <c r="F3946">
        <v>103</v>
      </c>
      <c r="J3946" t="str">
        <f t="shared" si="104"/>
        <v>NO</v>
      </c>
    </row>
    <row r="3947" spans="1:10" x14ac:dyDescent="0.25">
      <c r="A3947">
        <v>67.632648709999998</v>
      </c>
      <c r="B3947">
        <v>41130</v>
      </c>
      <c r="C3947">
        <v>0.966796875</v>
      </c>
      <c r="D3947">
        <v>-43.9453125</v>
      </c>
      <c r="E3947">
        <v>71</v>
      </c>
      <c r="F3947">
        <v>103</v>
      </c>
      <c r="J3947" t="str">
        <f t="shared" si="104"/>
        <v>NO</v>
      </c>
    </row>
    <row r="3948" spans="1:10" x14ac:dyDescent="0.25">
      <c r="A3948">
        <v>67.642648460000004</v>
      </c>
      <c r="B3948">
        <v>41140</v>
      </c>
      <c r="C3948">
        <v>0.439453125</v>
      </c>
      <c r="D3948">
        <v>-47.9403419</v>
      </c>
      <c r="E3948">
        <v>71</v>
      </c>
      <c r="F3948">
        <v>103</v>
      </c>
      <c r="J3948" t="str">
        <f t="shared" si="104"/>
        <v>NO</v>
      </c>
    </row>
    <row r="3949" spans="1:10" x14ac:dyDescent="0.25">
      <c r="A3949">
        <v>67.653647660000004</v>
      </c>
      <c r="B3949">
        <v>41151</v>
      </c>
      <c r="C3949">
        <v>0</v>
      </c>
      <c r="D3949">
        <v>-43.9453125</v>
      </c>
      <c r="E3949">
        <v>71</v>
      </c>
      <c r="F3949">
        <v>103</v>
      </c>
      <c r="J3949" t="str">
        <f t="shared" si="104"/>
        <v>NO</v>
      </c>
    </row>
    <row r="3950" spans="1:10" x14ac:dyDescent="0.25">
      <c r="A3950">
        <v>67.663646220000004</v>
      </c>
      <c r="B3950">
        <v>41161</v>
      </c>
      <c r="C3950">
        <v>-0.52734375</v>
      </c>
      <c r="D3950">
        <v>-47.9403419</v>
      </c>
      <c r="E3950">
        <v>71</v>
      </c>
      <c r="F3950">
        <v>103</v>
      </c>
      <c r="J3950" t="str">
        <f t="shared" si="104"/>
        <v>NO</v>
      </c>
    </row>
    <row r="3951" spans="1:10" x14ac:dyDescent="0.25">
      <c r="A3951">
        <v>67.673649549999993</v>
      </c>
      <c r="B3951">
        <v>41172</v>
      </c>
      <c r="C3951">
        <v>-0.966796875</v>
      </c>
      <c r="D3951">
        <v>-43.9453125</v>
      </c>
      <c r="E3951">
        <v>71</v>
      </c>
      <c r="F3951">
        <v>103</v>
      </c>
      <c r="J3951" t="str">
        <f t="shared" si="104"/>
        <v>NO</v>
      </c>
    </row>
    <row r="3952" spans="1:10" x14ac:dyDescent="0.25">
      <c r="A3952">
        <v>67.684648749999994</v>
      </c>
      <c r="B3952">
        <v>41182</v>
      </c>
      <c r="C3952">
        <v>-1.494140625</v>
      </c>
      <c r="D3952">
        <v>-52.734375</v>
      </c>
      <c r="E3952">
        <v>71</v>
      </c>
      <c r="F3952">
        <v>103</v>
      </c>
      <c r="J3952" t="str">
        <f t="shared" si="104"/>
        <v>NO</v>
      </c>
    </row>
    <row r="3953" spans="1:10" x14ac:dyDescent="0.25">
      <c r="A3953">
        <v>67.694646120000002</v>
      </c>
      <c r="B3953">
        <v>41193</v>
      </c>
      <c r="C3953">
        <v>-1.93359375</v>
      </c>
      <c r="D3953">
        <v>-39.9502831</v>
      </c>
      <c r="E3953">
        <v>71</v>
      </c>
      <c r="F3953">
        <v>103</v>
      </c>
      <c r="J3953" t="str">
        <f t="shared" si="104"/>
        <v>NO</v>
      </c>
    </row>
    <row r="3954" spans="1:10" x14ac:dyDescent="0.25">
      <c r="A3954">
        <v>67.704647059999999</v>
      </c>
      <c r="B3954">
        <v>41203</v>
      </c>
      <c r="C3954">
        <v>-2.373046875</v>
      </c>
      <c r="D3954">
        <v>-43.9453125</v>
      </c>
      <c r="E3954">
        <v>71</v>
      </c>
      <c r="F3954">
        <v>103</v>
      </c>
      <c r="J3954" t="str">
        <f t="shared" si="104"/>
        <v>NO</v>
      </c>
    </row>
    <row r="3955" spans="1:10" x14ac:dyDescent="0.25">
      <c r="A3955">
        <v>67.715645550000005</v>
      </c>
      <c r="B3955">
        <v>41213</v>
      </c>
      <c r="C3955">
        <v>-2.8125</v>
      </c>
      <c r="D3955">
        <v>-39.9502831</v>
      </c>
      <c r="E3955">
        <v>71</v>
      </c>
      <c r="F3955">
        <v>103</v>
      </c>
      <c r="J3955" t="str">
        <f t="shared" si="104"/>
        <v>NO</v>
      </c>
    </row>
    <row r="3956" spans="1:10" x14ac:dyDescent="0.25">
      <c r="A3956">
        <v>67.725645299999996</v>
      </c>
      <c r="B3956">
        <v>41224</v>
      </c>
      <c r="C3956">
        <v>-3.251953125</v>
      </c>
      <c r="D3956">
        <v>-43.9453125</v>
      </c>
      <c r="E3956">
        <v>71</v>
      </c>
      <c r="F3956">
        <v>103</v>
      </c>
      <c r="J3956" t="str">
        <f t="shared" si="104"/>
        <v>NO</v>
      </c>
    </row>
    <row r="3957" spans="1:10" x14ac:dyDescent="0.25">
      <c r="A3957">
        <v>67.736645940000002</v>
      </c>
      <c r="B3957">
        <v>41234</v>
      </c>
      <c r="C3957">
        <v>-3.603515625</v>
      </c>
      <c r="D3957">
        <v>-31.960228000000001</v>
      </c>
      <c r="E3957">
        <v>71</v>
      </c>
      <c r="F3957">
        <v>103</v>
      </c>
      <c r="J3957" t="str">
        <f t="shared" si="104"/>
        <v>NO</v>
      </c>
    </row>
    <row r="3958" spans="1:10" x14ac:dyDescent="0.25">
      <c r="A3958">
        <v>67.746647359999997</v>
      </c>
      <c r="B3958">
        <v>41245</v>
      </c>
      <c r="C3958">
        <v>-3.955078125</v>
      </c>
      <c r="D3958">
        <v>-35.15625</v>
      </c>
      <c r="E3958">
        <v>71</v>
      </c>
      <c r="F3958">
        <v>103</v>
      </c>
      <c r="J3958" t="str">
        <f t="shared" si="104"/>
        <v>NO</v>
      </c>
    </row>
    <row r="3959" spans="1:10" x14ac:dyDescent="0.25">
      <c r="A3959">
        <v>67.757647039999995</v>
      </c>
      <c r="B3959">
        <v>41255</v>
      </c>
      <c r="C3959">
        <v>-4.306640625</v>
      </c>
      <c r="D3959">
        <v>-35.15625</v>
      </c>
      <c r="E3959">
        <v>71</v>
      </c>
      <c r="F3959">
        <v>103</v>
      </c>
      <c r="J3959" t="str">
        <f t="shared" si="104"/>
        <v>NO</v>
      </c>
    </row>
    <row r="3960" spans="1:10" x14ac:dyDescent="0.25">
      <c r="A3960">
        <v>67.767647499999995</v>
      </c>
      <c r="B3960">
        <v>41265</v>
      </c>
      <c r="C3960">
        <v>-4.5703125</v>
      </c>
      <c r="D3960">
        <v>-23.970171000000001</v>
      </c>
      <c r="E3960">
        <v>71</v>
      </c>
      <c r="F3960">
        <v>103</v>
      </c>
      <c r="J3960" t="str">
        <f t="shared" si="104"/>
        <v>NO</v>
      </c>
    </row>
    <row r="3961" spans="1:10" x14ac:dyDescent="0.25">
      <c r="A3961">
        <v>67.777648929999998</v>
      </c>
      <c r="B3961">
        <v>41276</v>
      </c>
      <c r="C3961">
        <v>-4.833984375</v>
      </c>
      <c r="D3961">
        <v>-26.3671875</v>
      </c>
      <c r="E3961">
        <v>71</v>
      </c>
      <c r="F3961">
        <v>103</v>
      </c>
      <c r="J3961" t="str">
        <f t="shared" si="104"/>
        <v>NO</v>
      </c>
    </row>
    <row r="3962" spans="1:10" x14ac:dyDescent="0.25">
      <c r="A3962">
        <v>67.788645740000007</v>
      </c>
      <c r="B3962">
        <v>41286</v>
      </c>
      <c r="C3962">
        <v>-5.009765625</v>
      </c>
      <c r="D3962">
        <v>-15.980114</v>
      </c>
      <c r="E3962">
        <v>71</v>
      </c>
      <c r="F3962">
        <v>103</v>
      </c>
      <c r="J3962" t="str">
        <f t="shared" si="104"/>
        <v>NO</v>
      </c>
    </row>
    <row r="3963" spans="1:10" x14ac:dyDescent="0.25">
      <c r="A3963">
        <v>67.799645190000007</v>
      </c>
      <c r="B3963">
        <v>41297</v>
      </c>
      <c r="C3963">
        <v>-5.185546875</v>
      </c>
      <c r="D3963">
        <v>-17.578125</v>
      </c>
      <c r="E3963">
        <v>71</v>
      </c>
      <c r="F3963">
        <v>103</v>
      </c>
      <c r="J3963" t="str">
        <f t="shared" si="104"/>
        <v>NO</v>
      </c>
    </row>
    <row r="3964" spans="1:10" x14ac:dyDescent="0.25">
      <c r="A3964">
        <v>67.809647560000002</v>
      </c>
      <c r="B3964">
        <v>41307</v>
      </c>
      <c r="C3964">
        <v>-5.361328125</v>
      </c>
      <c r="D3964">
        <v>-15.980114</v>
      </c>
      <c r="E3964">
        <v>71</v>
      </c>
      <c r="F3964">
        <v>103</v>
      </c>
      <c r="J3964" t="str">
        <f t="shared" si="104"/>
        <v>NO</v>
      </c>
    </row>
    <row r="3965" spans="1:10" x14ac:dyDescent="0.25">
      <c r="A3965">
        <v>67.819646599999999</v>
      </c>
      <c r="B3965">
        <v>41318</v>
      </c>
      <c r="C3965">
        <v>-5.361328125</v>
      </c>
      <c r="D3965">
        <v>0</v>
      </c>
      <c r="E3965">
        <v>71</v>
      </c>
      <c r="F3965">
        <v>103</v>
      </c>
      <c r="J3965" t="str">
        <f t="shared" si="104"/>
        <v>NO</v>
      </c>
    </row>
    <row r="3966" spans="1:10" x14ac:dyDescent="0.25">
      <c r="A3966">
        <v>67.830646279999996</v>
      </c>
      <c r="B3966">
        <v>41328</v>
      </c>
      <c r="C3966">
        <v>-5.44921875</v>
      </c>
      <c r="D3966">
        <v>-8.7890625</v>
      </c>
      <c r="E3966">
        <v>71</v>
      </c>
      <c r="F3966">
        <v>103</v>
      </c>
      <c r="J3966" t="str">
        <f t="shared" si="104"/>
        <v>NO</v>
      </c>
    </row>
    <row r="3967" spans="1:10" x14ac:dyDescent="0.25">
      <c r="A3967">
        <v>67.840645550000005</v>
      </c>
      <c r="B3967">
        <v>41338</v>
      </c>
      <c r="C3967">
        <v>-5.44921875</v>
      </c>
      <c r="D3967">
        <v>0</v>
      </c>
      <c r="E3967">
        <v>71</v>
      </c>
      <c r="F3967">
        <v>103</v>
      </c>
      <c r="J3967" t="str">
        <f t="shared" si="104"/>
        <v>NO</v>
      </c>
    </row>
    <row r="3968" spans="1:10" x14ac:dyDescent="0.25">
      <c r="A3968">
        <v>67.850645299999996</v>
      </c>
      <c r="B3968">
        <v>41349</v>
      </c>
      <c r="C3968">
        <v>-5.361328125</v>
      </c>
      <c r="D3968">
        <v>8.7890625</v>
      </c>
      <c r="E3968">
        <v>71</v>
      </c>
      <c r="F3968">
        <v>103</v>
      </c>
      <c r="J3968" t="str">
        <f t="shared" si="104"/>
        <v>NO</v>
      </c>
    </row>
    <row r="3969" spans="1:10" x14ac:dyDescent="0.25">
      <c r="A3969">
        <v>67.861647129999994</v>
      </c>
      <c r="B3969">
        <v>41359</v>
      </c>
      <c r="C3969">
        <v>-5.361328125</v>
      </c>
      <c r="D3969">
        <v>0</v>
      </c>
      <c r="E3969">
        <v>71</v>
      </c>
      <c r="F3969">
        <v>103</v>
      </c>
      <c r="J3969" t="str">
        <f t="shared" si="104"/>
        <v>NO</v>
      </c>
    </row>
    <row r="3970" spans="1:10" x14ac:dyDescent="0.25">
      <c r="A3970">
        <v>67.871646400000003</v>
      </c>
      <c r="B3970">
        <v>41370</v>
      </c>
      <c r="C3970">
        <v>-5.185546875</v>
      </c>
      <c r="D3970">
        <v>17.578125</v>
      </c>
      <c r="E3970">
        <v>71</v>
      </c>
      <c r="F3970">
        <v>103</v>
      </c>
      <c r="J3970" t="str">
        <f t="shared" si="104"/>
        <v>NO</v>
      </c>
    </row>
    <row r="3971" spans="1:10" x14ac:dyDescent="0.25">
      <c r="A3971">
        <v>67.882645370000006</v>
      </c>
      <c r="B3971">
        <v>41380</v>
      </c>
      <c r="C3971">
        <v>-5.009765625</v>
      </c>
      <c r="D3971">
        <v>15.980114</v>
      </c>
      <c r="E3971">
        <v>71</v>
      </c>
      <c r="F3971">
        <v>103</v>
      </c>
      <c r="J3971" t="str">
        <f t="shared" si="104"/>
        <v>NO</v>
      </c>
    </row>
    <row r="3972" spans="1:10" x14ac:dyDescent="0.25">
      <c r="A3972">
        <v>67.892645599999994</v>
      </c>
      <c r="B3972">
        <v>41391</v>
      </c>
      <c r="C3972">
        <v>-4.833984375</v>
      </c>
      <c r="D3972">
        <v>17.578125</v>
      </c>
      <c r="E3972">
        <v>71</v>
      </c>
      <c r="F3972">
        <v>103</v>
      </c>
      <c r="J3972" t="str">
        <f t="shared" si="104"/>
        <v>NO</v>
      </c>
    </row>
    <row r="3973" spans="1:10" x14ac:dyDescent="0.25">
      <c r="A3973">
        <v>67.903648849999996</v>
      </c>
      <c r="B3973">
        <v>41401</v>
      </c>
      <c r="C3973">
        <v>-4.5703125</v>
      </c>
      <c r="D3973">
        <v>26.3671875</v>
      </c>
      <c r="E3973">
        <v>71</v>
      </c>
      <c r="F3973">
        <v>103</v>
      </c>
      <c r="J3973" t="str">
        <f t="shared" si="104"/>
        <v>NO</v>
      </c>
    </row>
    <row r="3974" spans="1:10" x14ac:dyDescent="0.25">
      <c r="A3974">
        <v>67.913645740000007</v>
      </c>
      <c r="B3974">
        <v>41411</v>
      </c>
      <c r="C3974">
        <v>-4.21875</v>
      </c>
      <c r="D3974">
        <v>31.960228000000001</v>
      </c>
      <c r="E3974">
        <v>71</v>
      </c>
      <c r="F3974">
        <v>103</v>
      </c>
      <c r="J3974" t="str">
        <f t="shared" ref="J3974:J4037" si="105">IF(AND(C3975=MIN(C3971:C3979), _xlfn.STDEV.P(C3971:C3979)&gt;$K$6),"YES","NO")</f>
        <v>NO</v>
      </c>
    </row>
    <row r="3975" spans="1:10" x14ac:dyDescent="0.25">
      <c r="A3975">
        <v>67.923647639999999</v>
      </c>
      <c r="B3975">
        <v>41422</v>
      </c>
      <c r="C3975">
        <v>-3.955078125</v>
      </c>
      <c r="D3975">
        <v>26.3671875</v>
      </c>
      <c r="E3975">
        <v>71</v>
      </c>
      <c r="F3975">
        <v>103</v>
      </c>
      <c r="J3975" t="str">
        <f t="shared" si="105"/>
        <v>NO</v>
      </c>
    </row>
    <row r="3976" spans="1:10" x14ac:dyDescent="0.25">
      <c r="A3976">
        <v>67.934647319999996</v>
      </c>
      <c r="B3976">
        <v>41432</v>
      </c>
      <c r="C3976">
        <v>-3.603515625</v>
      </c>
      <c r="D3976">
        <v>31.960228000000001</v>
      </c>
      <c r="E3976">
        <v>71</v>
      </c>
      <c r="F3976">
        <v>103</v>
      </c>
      <c r="J3976" t="str">
        <f t="shared" si="105"/>
        <v>NO</v>
      </c>
    </row>
    <row r="3977" spans="1:10" x14ac:dyDescent="0.25">
      <c r="A3977">
        <v>67.945313929999998</v>
      </c>
      <c r="B3977">
        <v>41443</v>
      </c>
      <c r="C3977">
        <v>-3.251953125</v>
      </c>
      <c r="D3977">
        <v>35.15625</v>
      </c>
      <c r="E3977">
        <v>71</v>
      </c>
      <c r="F3977">
        <v>103</v>
      </c>
      <c r="J3977" t="str">
        <f t="shared" si="105"/>
        <v>NO</v>
      </c>
    </row>
    <row r="3978" spans="1:10" x14ac:dyDescent="0.25">
      <c r="A3978">
        <v>67.955646279999996</v>
      </c>
      <c r="B3978">
        <v>41453</v>
      </c>
      <c r="C3978">
        <v>-2.8125</v>
      </c>
      <c r="D3978">
        <v>39.9502831</v>
      </c>
      <c r="E3978">
        <v>71</v>
      </c>
      <c r="F3978">
        <v>103</v>
      </c>
      <c r="J3978" t="str">
        <f t="shared" si="105"/>
        <v>NO</v>
      </c>
    </row>
    <row r="3979" spans="1:10" x14ac:dyDescent="0.25">
      <c r="A3979">
        <v>67.966289759999995</v>
      </c>
      <c r="B3979">
        <v>41464</v>
      </c>
      <c r="C3979">
        <v>-2.373046875</v>
      </c>
      <c r="D3979">
        <v>43.9453125</v>
      </c>
      <c r="E3979">
        <v>71</v>
      </c>
      <c r="F3979">
        <v>103</v>
      </c>
      <c r="J3979" t="str">
        <f t="shared" si="105"/>
        <v>NO</v>
      </c>
    </row>
    <row r="3980" spans="1:10" x14ac:dyDescent="0.25">
      <c r="A3980">
        <v>67.976325040000006</v>
      </c>
      <c r="B3980">
        <v>41474</v>
      </c>
      <c r="C3980">
        <v>-1.845703125</v>
      </c>
      <c r="D3980">
        <v>52.734375</v>
      </c>
      <c r="E3980">
        <v>71</v>
      </c>
      <c r="F3980">
        <v>103</v>
      </c>
      <c r="J3980" t="str">
        <f t="shared" si="105"/>
        <v>NO</v>
      </c>
    </row>
    <row r="3981" spans="1:10" x14ac:dyDescent="0.25">
      <c r="A3981">
        <v>67.987070799999998</v>
      </c>
      <c r="B3981">
        <v>41484</v>
      </c>
      <c r="C3981">
        <v>-1.494140625</v>
      </c>
      <c r="D3981">
        <v>31.960228000000001</v>
      </c>
      <c r="E3981">
        <v>71</v>
      </c>
      <c r="F3981">
        <v>103</v>
      </c>
      <c r="J3981" t="str">
        <f t="shared" si="105"/>
        <v>NO</v>
      </c>
    </row>
    <row r="3982" spans="1:10" x14ac:dyDescent="0.25">
      <c r="A3982">
        <v>67.997183320000005</v>
      </c>
      <c r="B3982">
        <v>41495</v>
      </c>
      <c r="C3982">
        <v>-0.966796875</v>
      </c>
      <c r="D3982">
        <v>52.734375</v>
      </c>
      <c r="E3982">
        <v>71</v>
      </c>
      <c r="F3982">
        <v>103</v>
      </c>
      <c r="J3982" t="str">
        <f t="shared" si="105"/>
        <v>NO</v>
      </c>
    </row>
    <row r="3983" spans="1:10" x14ac:dyDescent="0.25">
      <c r="A3983">
        <v>68.007697339999993</v>
      </c>
      <c r="B3983">
        <v>41505</v>
      </c>
      <c r="C3983">
        <v>-0.52734375</v>
      </c>
      <c r="D3983">
        <v>39.9502831</v>
      </c>
      <c r="E3983">
        <v>71</v>
      </c>
      <c r="F3983">
        <v>103</v>
      </c>
      <c r="J3983" t="str">
        <f t="shared" si="105"/>
        <v>NO</v>
      </c>
    </row>
    <row r="3984" spans="1:10" x14ac:dyDescent="0.25">
      <c r="A3984">
        <v>68.018698929999999</v>
      </c>
      <c r="B3984">
        <v>41516</v>
      </c>
      <c r="C3984">
        <v>0</v>
      </c>
      <c r="D3984">
        <v>52.734375</v>
      </c>
      <c r="E3984">
        <v>71</v>
      </c>
      <c r="F3984">
        <v>103</v>
      </c>
      <c r="J3984" t="str">
        <f t="shared" si="105"/>
        <v>NO</v>
      </c>
    </row>
    <row r="3985" spans="1:10" x14ac:dyDescent="0.25">
      <c r="A3985">
        <v>68.028573510000001</v>
      </c>
      <c r="B3985">
        <v>41526</v>
      </c>
      <c r="C3985">
        <v>0.439453125</v>
      </c>
      <c r="D3985">
        <v>39.9502831</v>
      </c>
      <c r="E3985">
        <v>71</v>
      </c>
      <c r="F3985">
        <v>103</v>
      </c>
      <c r="J3985" t="str">
        <f t="shared" si="105"/>
        <v>NO</v>
      </c>
    </row>
    <row r="3986" spans="1:10" x14ac:dyDescent="0.25">
      <c r="A3986">
        <v>68.038781880000002</v>
      </c>
      <c r="B3986">
        <v>41537</v>
      </c>
      <c r="C3986">
        <v>0.966796875</v>
      </c>
      <c r="D3986">
        <v>52.734375</v>
      </c>
      <c r="E3986">
        <v>71</v>
      </c>
      <c r="F3986">
        <v>103</v>
      </c>
      <c r="J3986" t="str">
        <f t="shared" si="105"/>
        <v>NO</v>
      </c>
    </row>
    <row r="3987" spans="1:10" x14ac:dyDescent="0.25">
      <c r="A3987">
        <v>68.049552680000005</v>
      </c>
      <c r="B3987">
        <v>41547</v>
      </c>
      <c r="C3987">
        <v>1.40625</v>
      </c>
      <c r="D3987">
        <v>43.9453125</v>
      </c>
      <c r="E3987">
        <v>71</v>
      </c>
      <c r="F3987">
        <v>103</v>
      </c>
      <c r="J3987" t="str">
        <f t="shared" si="105"/>
        <v>NO</v>
      </c>
    </row>
    <row r="3988" spans="1:10" x14ac:dyDescent="0.25">
      <c r="A3988">
        <v>68.059738870000004</v>
      </c>
      <c r="B3988">
        <v>41557</v>
      </c>
      <c r="C3988">
        <v>1.845703125</v>
      </c>
      <c r="D3988">
        <v>39.9502831</v>
      </c>
      <c r="E3988">
        <v>71</v>
      </c>
      <c r="F3988">
        <v>103</v>
      </c>
      <c r="J3988" t="str">
        <f t="shared" si="105"/>
        <v>NO</v>
      </c>
    </row>
    <row r="3989" spans="1:10" x14ac:dyDescent="0.25">
      <c r="A3989">
        <v>68.070397380000003</v>
      </c>
      <c r="B3989">
        <v>41568</v>
      </c>
      <c r="C3989">
        <v>2.28515625</v>
      </c>
      <c r="D3989">
        <v>43.9453125</v>
      </c>
      <c r="E3989">
        <v>71</v>
      </c>
      <c r="F3989">
        <v>103</v>
      </c>
      <c r="J3989" t="str">
        <f t="shared" si="105"/>
        <v>NO</v>
      </c>
    </row>
    <row r="3990" spans="1:10" x14ac:dyDescent="0.25">
      <c r="A3990">
        <v>68.080584529999996</v>
      </c>
      <c r="B3990">
        <v>41578</v>
      </c>
      <c r="C3990">
        <v>2.724609375</v>
      </c>
      <c r="D3990">
        <v>39.9502831</v>
      </c>
      <c r="E3990">
        <v>71</v>
      </c>
      <c r="F3990">
        <v>103</v>
      </c>
      <c r="J3990" t="str">
        <f t="shared" si="105"/>
        <v>NO</v>
      </c>
    </row>
    <row r="3991" spans="1:10" x14ac:dyDescent="0.25">
      <c r="A3991">
        <v>68.091156479999995</v>
      </c>
      <c r="B3991">
        <v>41589</v>
      </c>
      <c r="C3991">
        <v>3.076171875</v>
      </c>
      <c r="D3991">
        <v>35.15625</v>
      </c>
      <c r="E3991">
        <v>71</v>
      </c>
      <c r="F3991">
        <v>103</v>
      </c>
      <c r="J3991" t="str">
        <f t="shared" si="105"/>
        <v>NO</v>
      </c>
    </row>
    <row r="3992" spans="1:10" x14ac:dyDescent="0.25">
      <c r="A3992">
        <v>68.101535560000002</v>
      </c>
      <c r="B3992">
        <v>41599</v>
      </c>
      <c r="C3992">
        <v>3.427734375</v>
      </c>
      <c r="D3992">
        <v>31.960228000000001</v>
      </c>
      <c r="E3992">
        <v>71</v>
      </c>
      <c r="F3992">
        <v>103</v>
      </c>
      <c r="J3992" t="str">
        <f t="shared" si="105"/>
        <v>NO</v>
      </c>
    </row>
    <row r="3993" spans="1:10" x14ac:dyDescent="0.25">
      <c r="A3993">
        <v>68.111531729999996</v>
      </c>
      <c r="B3993">
        <v>41610</v>
      </c>
      <c r="C3993">
        <v>3.779296875</v>
      </c>
      <c r="D3993">
        <v>35.15625</v>
      </c>
      <c r="E3993">
        <v>71</v>
      </c>
      <c r="F3993">
        <v>103</v>
      </c>
      <c r="J3993" t="str">
        <f t="shared" si="105"/>
        <v>NO</v>
      </c>
    </row>
    <row r="3994" spans="1:10" x14ac:dyDescent="0.25">
      <c r="A3994">
        <v>68.122532129999996</v>
      </c>
      <c r="B3994">
        <v>41620</v>
      </c>
      <c r="C3994">
        <v>4.04296875</v>
      </c>
      <c r="D3994">
        <v>26.3671875</v>
      </c>
      <c r="E3994">
        <v>71</v>
      </c>
      <c r="F3994">
        <v>103</v>
      </c>
      <c r="J3994" t="str">
        <f t="shared" si="105"/>
        <v>NO</v>
      </c>
    </row>
    <row r="3995" spans="1:10" x14ac:dyDescent="0.25">
      <c r="A3995">
        <v>68.132536650000006</v>
      </c>
      <c r="B3995">
        <v>41630</v>
      </c>
      <c r="C3995">
        <v>4.306640625</v>
      </c>
      <c r="D3995">
        <v>23.970171000000001</v>
      </c>
      <c r="E3995">
        <v>71</v>
      </c>
      <c r="F3995">
        <v>103</v>
      </c>
      <c r="J3995" t="str">
        <f t="shared" si="105"/>
        <v>NO</v>
      </c>
    </row>
    <row r="3996" spans="1:10" x14ac:dyDescent="0.25">
      <c r="A3996">
        <v>68.143531080000002</v>
      </c>
      <c r="B3996">
        <v>41641</v>
      </c>
      <c r="C3996">
        <v>4.5703125</v>
      </c>
      <c r="D3996">
        <v>26.3671875</v>
      </c>
      <c r="E3996">
        <v>71</v>
      </c>
      <c r="F3996">
        <v>103</v>
      </c>
      <c r="J3996" t="str">
        <f t="shared" si="105"/>
        <v>NO</v>
      </c>
    </row>
    <row r="3997" spans="1:10" x14ac:dyDescent="0.25">
      <c r="A3997">
        <v>68.153531549999997</v>
      </c>
      <c r="B3997">
        <v>41651</v>
      </c>
      <c r="C3997">
        <v>4.74609375</v>
      </c>
      <c r="D3997">
        <v>15.980114</v>
      </c>
      <c r="E3997">
        <v>71</v>
      </c>
      <c r="F3997">
        <v>103</v>
      </c>
      <c r="J3997" t="str">
        <f t="shared" si="105"/>
        <v>NO</v>
      </c>
    </row>
    <row r="3998" spans="1:10" x14ac:dyDescent="0.25">
      <c r="A3998">
        <v>68.163556099999994</v>
      </c>
      <c r="B3998">
        <v>41662</v>
      </c>
      <c r="C3998">
        <v>4.921875</v>
      </c>
      <c r="D3998">
        <v>17.578125</v>
      </c>
      <c r="E3998">
        <v>71</v>
      </c>
      <c r="F3998">
        <v>103</v>
      </c>
      <c r="J3998" t="str">
        <f t="shared" si="105"/>
        <v>NO</v>
      </c>
    </row>
    <row r="3999" spans="1:10" x14ac:dyDescent="0.25">
      <c r="A3999">
        <v>68.174531700000003</v>
      </c>
      <c r="B3999">
        <v>41672</v>
      </c>
      <c r="C3999">
        <v>5.009765625</v>
      </c>
      <c r="D3999">
        <v>7.9900570000000002</v>
      </c>
      <c r="E3999">
        <v>71</v>
      </c>
      <c r="F3999">
        <v>103</v>
      </c>
      <c r="J3999" t="str">
        <f t="shared" si="105"/>
        <v>NO</v>
      </c>
    </row>
    <row r="4000" spans="1:10" x14ac:dyDescent="0.25">
      <c r="A4000">
        <v>68.184531449999994</v>
      </c>
      <c r="B4000">
        <v>41683</v>
      </c>
      <c r="C4000">
        <v>5.09765625</v>
      </c>
      <c r="D4000">
        <v>8.7890625</v>
      </c>
      <c r="E4000">
        <v>71</v>
      </c>
      <c r="F4000">
        <v>103</v>
      </c>
      <c r="J4000" t="str">
        <f t="shared" si="105"/>
        <v>NO</v>
      </c>
    </row>
    <row r="4001" spans="1:10" x14ac:dyDescent="0.25">
      <c r="A4001">
        <v>68.195531130000006</v>
      </c>
      <c r="B4001">
        <v>41693</v>
      </c>
      <c r="C4001">
        <v>5.09765625</v>
      </c>
      <c r="D4001">
        <v>0</v>
      </c>
      <c r="E4001">
        <v>71</v>
      </c>
      <c r="F4001">
        <v>103</v>
      </c>
      <c r="J4001" t="str">
        <f t="shared" si="105"/>
        <v>NO</v>
      </c>
    </row>
    <row r="4002" spans="1:10" x14ac:dyDescent="0.25">
      <c r="A4002">
        <v>68.205535409999996</v>
      </c>
      <c r="B4002">
        <v>41703</v>
      </c>
      <c r="C4002">
        <v>5.09765625</v>
      </c>
      <c r="D4002">
        <v>0</v>
      </c>
      <c r="E4002">
        <v>71</v>
      </c>
      <c r="F4002">
        <v>103</v>
      </c>
      <c r="J4002" t="str">
        <f t="shared" si="105"/>
        <v>NO</v>
      </c>
    </row>
    <row r="4003" spans="1:10" x14ac:dyDescent="0.25">
      <c r="A4003">
        <v>68.215531350000006</v>
      </c>
      <c r="B4003">
        <v>41714</v>
      </c>
      <c r="C4003">
        <v>5.009765625</v>
      </c>
      <c r="D4003">
        <v>-8.7890625</v>
      </c>
      <c r="E4003">
        <v>71</v>
      </c>
      <c r="F4003">
        <v>103</v>
      </c>
      <c r="J4003" t="str">
        <f t="shared" si="105"/>
        <v>NO</v>
      </c>
    </row>
    <row r="4004" spans="1:10" x14ac:dyDescent="0.25">
      <c r="A4004">
        <v>68.226531269999995</v>
      </c>
      <c r="B4004">
        <v>41724</v>
      </c>
      <c r="C4004">
        <v>4.921875</v>
      </c>
      <c r="D4004">
        <v>-7.9900570000000002</v>
      </c>
      <c r="E4004">
        <v>71</v>
      </c>
      <c r="F4004">
        <v>103</v>
      </c>
      <c r="J4004" t="str">
        <f t="shared" si="105"/>
        <v>NO</v>
      </c>
    </row>
    <row r="4005" spans="1:10" x14ac:dyDescent="0.25">
      <c r="A4005">
        <v>68.236534599999999</v>
      </c>
      <c r="B4005">
        <v>41735</v>
      </c>
      <c r="C4005">
        <v>4.74609375</v>
      </c>
      <c r="D4005">
        <v>-17.578125</v>
      </c>
      <c r="E4005">
        <v>71</v>
      </c>
      <c r="F4005">
        <v>103</v>
      </c>
      <c r="J4005" t="str">
        <f t="shared" si="105"/>
        <v>NO</v>
      </c>
    </row>
    <row r="4006" spans="1:10" x14ac:dyDescent="0.25">
      <c r="A4006">
        <v>68.247531179999996</v>
      </c>
      <c r="B4006">
        <v>41745</v>
      </c>
      <c r="C4006">
        <v>4.658203125</v>
      </c>
      <c r="D4006">
        <v>-8.7890625</v>
      </c>
      <c r="E4006">
        <v>71</v>
      </c>
      <c r="F4006">
        <v>103</v>
      </c>
      <c r="J4006" t="str">
        <f t="shared" si="105"/>
        <v>NO</v>
      </c>
    </row>
    <row r="4007" spans="1:10" x14ac:dyDescent="0.25">
      <c r="A4007">
        <v>68.257531169999993</v>
      </c>
      <c r="B4007">
        <v>41756</v>
      </c>
      <c r="C4007">
        <v>4.39453125</v>
      </c>
      <c r="D4007">
        <v>-23.970171000000001</v>
      </c>
      <c r="E4007">
        <v>71</v>
      </c>
      <c r="F4007">
        <v>103</v>
      </c>
      <c r="J4007" t="str">
        <f t="shared" si="105"/>
        <v>NO</v>
      </c>
    </row>
    <row r="4008" spans="1:10" x14ac:dyDescent="0.25">
      <c r="A4008">
        <v>68.268531080000002</v>
      </c>
      <c r="B4008">
        <v>41766</v>
      </c>
      <c r="C4008">
        <v>4.130859375</v>
      </c>
      <c r="D4008">
        <v>-26.3671875</v>
      </c>
      <c r="E4008">
        <v>71</v>
      </c>
      <c r="F4008">
        <v>103</v>
      </c>
      <c r="J4008" t="str">
        <f t="shared" si="105"/>
        <v>NO</v>
      </c>
    </row>
    <row r="4009" spans="1:10" x14ac:dyDescent="0.25">
      <c r="A4009">
        <v>68.27853107</v>
      </c>
      <c r="B4009">
        <v>41776</v>
      </c>
      <c r="C4009">
        <v>3.8671875</v>
      </c>
      <c r="D4009">
        <v>-23.970171000000001</v>
      </c>
      <c r="E4009">
        <v>71</v>
      </c>
      <c r="F4009">
        <v>103</v>
      </c>
      <c r="J4009" t="str">
        <f t="shared" si="105"/>
        <v>NO</v>
      </c>
    </row>
    <row r="4010" spans="1:10" x14ac:dyDescent="0.25">
      <c r="A4010">
        <v>68.289531710000006</v>
      </c>
      <c r="B4010">
        <v>41787</v>
      </c>
      <c r="C4010">
        <v>3.515625</v>
      </c>
      <c r="D4010">
        <v>-35.15625</v>
      </c>
      <c r="E4010">
        <v>71</v>
      </c>
      <c r="F4010">
        <v>103</v>
      </c>
      <c r="J4010" t="str">
        <f t="shared" si="105"/>
        <v>NO</v>
      </c>
    </row>
    <row r="4011" spans="1:10" x14ac:dyDescent="0.25">
      <c r="A4011">
        <v>68.299531939999994</v>
      </c>
      <c r="B4011">
        <v>41797</v>
      </c>
      <c r="C4011">
        <v>3.1640625</v>
      </c>
      <c r="D4011">
        <v>-31.960228000000001</v>
      </c>
      <c r="E4011">
        <v>71</v>
      </c>
      <c r="F4011">
        <v>103</v>
      </c>
      <c r="J4011" t="str">
        <f t="shared" si="105"/>
        <v>NO</v>
      </c>
    </row>
    <row r="4012" spans="1:10" x14ac:dyDescent="0.25">
      <c r="A4012">
        <v>68.309535740000001</v>
      </c>
      <c r="B4012">
        <v>41808</v>
      </c>
      <c r="C4012">
        <v>2.8125</v>
      </c>
      <c r="D4012">
        <v>-35.15625</v>
      </c>
      <c r="E4012">
        <v>71</v>
      </c>
      <c r="F4012">
        <v>103</v>
      </c>
      <c r="J4012" t="str">
        <f t="shared" si="105"/>
        <v>NO</v>
      </c>
    </row>
    <row r="4013" spans="1:10" x14ac:dyDescent="0.25">
      <c r="A4013">
        <v>68.320533510000004</v>
      </c>
      <c r="B4013">
        <v>41818</v>
      </c>
      <c r="C4013">
        <v>2.373046875</v>
      </c>
      <c r="D4013">
        <v>-43.9453125</v>
      </c>
      <c r="E4013">
        <v>71</v>
      </c>
      <c r="F4013">
        <v>103</v>
      </c>
      <c r="J4013" t="str">
        <f t="shared" si="105"/>
        <v>NO</v>
      </c>
    </row>
    <row r="4014" spans="1:10" x14ac:dyDescent="0.25">
      <c r="A4014">
        <v>68.330531120000003</v>
      </c>
      <c r="B4014">
        <v>41828</v>
      </c>
      <c r="C4014">
        <v>1.93359375</v>
      </c>
      <c r="D4014">
        <v>-39.9502831</v>
      </c>
      <c r="E4014">
        <v>71</v>
      </c>
      <c r="F4014">
        <v>103</v>
      </c>
      <c r="J4014" t="str">
        <f t="shared" si="105"/>
        <v>NO</v>
      </c>
    </row>
    <row r="4015" spans="1:10" x14ac:dyDescent="0.25">
      <c r="A4015">
        <v>68.341533659999996</v>
      </c>
      <c r="B4015">
        <v>41839</v>
      </c>
      <c r="C4015">
        <v>1.58203125</v>
      </c>
      <c r="D4015">
        <v>-35.15625</v>
      </c>
      <c r="E4015">
        <v>71</v>
      </c>
      <c r="F4015">
        <v>103</v>
      </c>
      <c r="J4015" t="str">
        <f t="shared" si="105"/>
        <v>NO</v>
      </c>
    </row>
    <row r="4016" spans="1:10" x14ac:dyDescent="0.25">
      <c r="A4016">
        <v>68.351531030000004</v>
      </c>
      <c r="B4016">
        <v>41849</v>
      </c>
      <c r="C4016">
        <v>1.0546875</v>
      </c>
      <c r="D4016">
        <v>-47.9403419</v>
      </c>
      <c r="E4016">
        <v>71</v>
      </c>
      <c r="F4016">
        <v>103</v>
      </c>
      <c r="J4016" t="str">
        <f t="shared" si="105"/>
        <v>NO</v>
      </c>
    </row>
    <row r="4017" spans="1:10" x14ac:dyDescent="0.25">
      <c r="A4017">
        <v>68.361531499999998</v>
      </c>
      <c r="B4017">
        <v>41860</v>
      </c>
      <c r="C4017">
        <v>0.615234375</v>
      </c>
      <c r="D4017">
        <v>-43.9453125</v>
      </c>
      <c r="E4017">
        <v>71</v>
      </c>
      <c r="F4017">
        <v>103</v>
      </c>
      <c r="J4017" t="str">
        <f t="shared" si="105"/>
        <v>NO</v>
      </c>
    </row>
    <row r="4018" spans="1:10" x14ac:dyDescent="0.25">
      <c r="A4018">
        <v>68.372531890000005</v>
      </c>
      <c r="B4018">
        <v>41870</v>
      </c>
      <c r="C4018">
        <v>0.17578125</v>
      </c>
      <c r="D4018">
        <v>-39.9502831</v>
      </c>
      <c r="E4018">
        <v>71</v>
      </c>
      <c r="F4018">
        <v>103</v>
      </c>
      <c r="J4018" t="str">
        <f t="shared" si="105"/>
        <v>NO</v>
      </c>
    </row>
    <row r="4019" spans="1:10" x14ac:dyDescent="0.25">
      <c r="A4019">
        <v>68.382531169999993</v>
      </c>
      <c r="B4019">
        <v>41881</v>
      </c>
      <c r="C4019">
        <v>-0.3515625</v>
      </c>
      <c r="D4019">
        <v>-52.734375</v>
      </c>
      <c r="E4019">
        <v>71</v>
      </c>
      <c r="F4019">
        <v>103</v>
      </c>
      <c r="J4019" t="str">
        <f t="shared" si="105"/>
        <v>NO</v>
      </c>
    </row>
    <row r="4020" spans="1:10" x14ac:dyDescent="0.25">
      <c r="A4020">
        <v>68.393535380000003</v>
      </c>
      <c r="B4020">
        <v>41891</v>
      </c>
      <c r="C4020">
        <v>-0.791015625</v>
      </c>
      <c r="D4020">
        <v>-43.9453125</v>
      </c>
      <c r="E4020">
        <v>71</v>
      </c>
      <c r="F4020">
        <v>103</v>
      </c>
      <c r="J4020" t="str">
        <f t="shared" si="105"/>
        <v>NO</v>
      </c>
    </row>
    <row r="4021" spans="1:10" x14ac:dyDescent="0.25">
      <c r="A4021">
        <v>68.403531549999997</v>
      </c>
      <c r="B4021">
        <v>41901</v>
      </c>
      <c r="C4021">
        <v>-1.23046875</v>
      </c>
      <c r="D4021">
        <v>-39.9502831</v>
      </c>
      <c r="E4021">
        <v>71</v>
      </c>
      <c r="F4021">
        <v>103</v>
      </c>
      <c r="J4021" t="str">
        <f t="shared" si="105"/>
        <v>NO</v>
      </c>
    </row>
    <row r="4022" spans="1:10" x14ac:dyDescent="0.25">
      <c r="A4022">
        <v>68.414535049999998</v>
      </c>
      <c r="B4022">
        <v>41912</v>
      </c>
      <c r="C4022">
        <v>-1.7578125</v>
      </c>
      <c r="D4022">
        <v>-52.734375</v>
      </c>
      <c r="E4022">
        <v>71</v>
      </c>
      <c r="F4022">
        <v>103</v>
      </c>
      <c r="J4022" t="str">
        <f t="shared" si="105"/>
        <v>NO</v>
      </c>
    </row>
    <row r="4023" spans="1:10" x14ac:dyDescent="0.25">
      <c r="A4023">
        <v>68.424532889999995</v>
      </c>
      <c r="B4023">
        <v>41922</v>
      </c>
      <c r="C4023">
        <v>-2.109375</v>
      </c>
      <c r="D4023">
        <v>-31.960228000000001</v>
      </c>
      <c r="E4023">
        <v>71</v>
      </c>
      <c r="F4023">
        <v>103</v>
      </c>
      <c r="J4023" t="str">
        <f t="shared" si="105"/>
        <v>NO</v>
      </c>
    </row>
    <row r="4024" spans="1:10" x14ac:dyDescent="0.25">
      <c r="A4024">
        <v>68.43453169</v>
      </c>
      <c r="B4024">
        <v>41933</v>
      </c>
      <c r="C4024">
        <v>-2.63671875</v>
      </c>
      <c r="D4024">
        <v>-52.734375</v>
      </c>
      <c r="E4024">
        <v>71</v>
      </c>
      <c r="F4024">
        <v>103</v>
      </c>
      <c r="J4024" t="str">
        <f t="shared" si="105"/>
        <v>NO</v>
      </c>
    </row>
    <row r="4025" spans="1:10" x14ac:dyDescent="0.25">
      <c r="A4025">
        <v>68.445534469999998</v>
      </c>
      <c r="B4025">
        <v>41943</v>
      </c>
      <c r="C4025">
        <v>-2.98828125</v>
      </c>
      <c r="D4025">
        <v>-31.960228000000001</v>
      </c>
      <c r="E4025">
        <v>71</v>
      </c>
      <c r="F4025">
        <v>103</v>
      </c>
      <c r="J4025" t="str">
        <f t="shared" si="105"/>
        <v>NO</v>
      </c>
    </row>
    <row r="4026" spans="1:10" x14ac:dyDescent="0.25">
      <c r="A4026">
        <v>68.4555316</v>
      </c>
      <c r="B4026">
        <v>41954</v>
      </c>
      <c r="C4026">
        <v>-3.33984375</v>
      </c>
      <c r="D4026">
        <v>-35.15625</v>
      </c>
      <c r="E4026">
        <v>71</v>
      </c>
      <c r="F4026">
        <v>103</v>
      </c>
      <c r="J4026" t="str">
        <f t="shared" si="105"/>
        <v>NO</v>
      </c>
    </row>
    <row r="4027" spans="1:10" x14ac:dyDescent="0.25">
      <c r="A4027">
        <v>68.466531040000007</v>
      </c>
      <c r="B4027">
        <v>41964</v>
      </c>
      <c r="C4027">
        <v>-3.69140625</v>
      </c>
      <c r="D4027">
        <v>-35.15625</v>
      </c>
      <c r="E4027">
        <v>71</v>
      </c>
      <c r="F4027">
        <v>103</v>
      </c>
      <c r="J4027" t="str">
        <f t="shared" si="105"/>
        <v>NO</v>
      </c>
    </row>
    <row r="4028" spans="1:10" x14ac:dyDescent="0.25">
      <c r="A4028">
        <v>68.476531510000001</v>
      </c>
      <c r="B4028">
        <v>41974</v>
      </c>
      <c r="C4028">
        <v>-4.04296875</v>
      </c>
      <c r="D4028">
        <v>-31.960228000000001</v>
      </c>
      <c r="E4028">
        <v>71</v>
      </c>
      <c r="F4028">
        <v>103</v>
      </c>
      <c r="J4028" t="str">
        <f t="shared" si="105"/>
        <v>NO</v>
      </c>
    </row>
    <row r="4029" spans="1:10" x14ac:dyDescent="0.25">
      <c r="A4029">
        <v>68.486535549999999</v>
      </c>
      <c r="B4029">
        <v>41985</v>
      </c>
      <c r="C4029">
        <v>-4.39453125</v>
      </c>
      <c r="D4029">
        <v>-35.15625</v>
      </c>
      <c r="E4029">
        <v>71</v>
      </c>
      <c r="F4029">
        <v>103</v>
      </c>
      <c r="J4029" t="str">
        <f t="shared" si="105"/>
        <v>NO</v>
      </c>
    </row>
    <row r="4030" spans="1:10" x14ac:dyDescent="0.25">
      <c r="A4030">
        <v>68.497533079999997</v>
      </c>
      <c r="B4030">
        <v>41995</v>
      </c>
      <c r="C4030">
        <v>-4.5703125</v>
      </c>
      <c r="D4030">
        <v>-15.980114</v>
      </c>
      <c r="E4030">
        <v>71</v>
      </c>
      <c r="F4030">
        <v>103</v>
      </c>
      <c r="J4030" t="str">
        <f t="shared" si="105"/>
        <v>NO</v>
      </c>
    </row>
    <row r="4031" spans="1:10" x14ac:dyDescent="0.25">
      <c r="A4031">
        <v>68.508531090000005</v>
      </c>
      <c r="B4031">
        <v>42006</v>
      </c>
      <c r="C4031">
        <v>-4.833984375</v>
      </c>
      <c r="D4031">
        <v>-26.3671875</v>
      </c>
      <c r="E4031">
        <v>71</v>
      </c>
      <c r="F4031">
        <v>103</v>
      </c>
      <c r="J4031" t="str">
        <f t="shared" si="105"/>
        <v>NO</v>
      </c>
    </row>
    <row r="4032" spans="1:10" x14ac:dyDescent="0.25">
      <c r="A4032">
        <v>68.518531080000002</v>
      </c>
      <c r="B4032">
        <v>42016</v>
      </c>
      <c r="C4032">
        <v>-5.009765625</v>
      </c>
      <c r="D4032">
        <v>-15.980114</v>
      </c>
      <c r="E4032">
        <v>71</v>
      </c>
      <c r="F4032">
        <v>103</v>
      </c>
      <c r="J4032" t="str">
        <f t="shared" si="105"/>
        <v>NO</v>
      </c>
    </row>
    <row r="4033" spans="1:10" x14ac:dyDescent="0.25">
      <c r="A4033">
        <v>68.52853322</v>
      </c>
      <c r="B4033">
        <v>42027</v>
      </c>
      <c r="C4033">
        <v>-5.185546875</v>
      </c>
      <c r="D4033">
        <v>-17.578125</v>
      </c>
      <c r="E4033">
        <v>71</v>
      </c>
      <c r="F4033">
        <v>103</v>
      </c>
      <c r="J4033" t="str">
        <f t="shared" si="105"/>
        <v>NO</v>
      </c>
    </row>
    <row r="4034" spans="1:10" x14ac:dyDescent="0.25">
      <c r="A4034">
        <v>68.539533379999995</v>
      </c>
      <c r="B4034">
        <v>42037</v>
      </c>
      <c r="C4034">
        <v>-5.185546875</v>
      </c>
      <c r="D4034">
        <v>0</v>
      </c>
      <c r="E4034">
        <v>71</v>
      </c>
      <c r="F4034">
        <v>103</v>
      </c>
      <c r="J4034" t="str">
        <f t="shared" si="105"/>
        <v>NO</v>
      </c>
    </row>
    <row r="4035" spans="1:10" x14ac:dyDescent="0.25">
      <c r="A4035">
        <v>68.549531700000003</v>
      </c>
      <c r="B4035">
        <v>42047</v>
      </c>
      <c r="C4035">
        <v>-5.2734375</v>
      </c>
      <c r="D4035">
        <v>-7.9900570000000002</v>
      </c>
      <c r="E4035">
        <v>71</v>
      </c>
      <c r="F4035">
        <v>103</v>
      </c>
      <c r="J4035" t="str">
        <f t="shared" si="105"/>
        <v>NO</v>
      </c>
    </row>
    <row r="4036" spans="1:10" x14ac:dyDescent="0.25">
      <c r="A4036">
        <v>68.560532570000007</v>
      </c>
      <c r="B4036">
        <v>42058</v>
      </c>
      <c r="C4036">
        <v>-5.2734375</v>
      </c>
      <c r="D4036">
        <v>0</v>
      </c>
      <c r="E4036">
        <v>71</v>
      </c>
      <c r="F4036">
        <v>103</v>
      </c>
      <c r="J4036" t="str">
        <f t="shared" si="105"/>
        <v>NO</v>
      </c>
    </row>
    <row r="4037" spans="1:10" x14ac:dyDescent="0.25">
      <c r="A4037">
        <v>68.570533990000001</v>
      </c>
      <c r="B4037">
        <v>42068</v>
      </c>
      <c r="C4037">
        <v>-5.2734375</v>
      </c>
      <c r="D4037">
        <v>0</v>
      </c>
      <c r="E4037">
        <v>71</v>
      </c>
      <c r="F4037">
        <v>103</v>
      </c>
      <c r="J4037" t="str">
        <f t="shared" si="105"/>
        <v>NO</v>
      </c>
    </row>
    <row r="4038" spans="1:10" x14ac:dyDescent="0.25">
      <c r="A4038">
        <v>68.580531120000003</v>
      </c>
      <c r="B4038">
        <v>42079</v>
      </c>
      <c r="C4038">
        <v>-5.185546875</v>
      </c>
      <c r="D4038">
        <v>8.7890625</v>
      </c>
      <c r="E4038">
        <v>71</v>
      </c>
      <c r="F4038">
        <v>103</v>
      </c>
      <c r="J4038" t="str">
        <f t="shared" ref="J4038:J4101" si="106">IF(AND(C4039=MIN(C4035:C4043), _xlfn.STDEV.P(C4035:C4043)&gt;$K$6),"YES","NO")</f>
        <v>NO</v>
      </c>
    </row>
    <row r="4039" spans="1:10" x14ac:dyDescent="0.25">
      <c r="A4039">
        <v>68.591533420000005</v>
      </c>
      <c r="B4039">
        <v>42089</v>
      </c>
      <c r="C4039">
        <v>-5.09765625</v>
      </c>
      <c r="D4039">
        <v>7.9900570000000002</v>
      </c>
      <c r="E4039">
        <v>71</v>
      </c>
      <c r="F4039">
        <v>103</v>
      </c>
      <c r="J4039" t="str">
        <f t="shared" si="106"/>
        <v>NO</v>
      </c>
    </row>
    <row r="4040" spans="1:10" x14ac:dyDescent="0.25">
      <c r="A4040">
        <v>68.601532700000007</v>
      </c>
      <c r="B4040">
        <v>42100</v>
      </c>
      <c r="C4040">
        <v>-4.921875</v>
      </c>
      <c r="D4040">
        <v>17.578125</v>
      </c>
      <c r="E4040">
        <v>71</v>
      </c>
      <c r="F4040">
        <v>103</v>
      </c>
      <c r="J4040" t="str">
        <f t="shared" si="106"/>
        <v>NO</v>
      </c>
    </row>
    <row r="4041" spans="1:10" x14ac:dyDescent="0.25">
      <c r="A4041">
        <v>68.612530949999993</v>
      </c>
      <c r="B4041">
        <v>42110</v>
      </c>
      <c r="C4041">
        <v>-4.74609375</v>
      </c>
      <c r="D4041">
        <v>17.578125</v>
      </c>
      <c r="E4041">
        <v>71</v>
      </c>
      <c r="F4041">
        <v>103</v>
      </c>
      <c r="J4041" t="str">
        <f t="shared" si="106"/>
        <v>NO</v>
      </c>
    </row>
    <row r="4042" spans="1:10" x14ac:dyDescent="0.25">
      <c r="A4042">
        <v>68.622972489999995</v>
      </c>
      <c r="B4042">
        <v>42120</v>
      </c>
      <c r="C4042">
        <v>-4.482421875</v>
      </c>
      <c r="D4042">
        <v>23.970171000000001</v>
      </c>
      <c r="E4042">
        <v>71</v>
      </c>
      <c r="F4042">
        <v>103</v>
      </c>
      <c r="J4042" t="str">
        <f t="shared" si="106"/>
        <v>NO</v>
      </c>
    </row>
    <row r="4043" spans="1:10" x14ac:dyDescent="0.25">
      <c r="A4043">
        <v>68.632531639999996</v>
      </c>
      <c r="B4043">
        <v>42131</v>
      </c>
      <c r="C4043">
        <v>-4.21875</v>
      </c>
      <c r="D4043">
        <v>26.3671875</v>
      </c>
      <c r="E4043">
        <v>71</v>
      </c>
      <c r="F4043">
        <v>103</v>
      </c>
      <c r="J4043" t="str">
        <f t="shared" si="106"/>
        <v>NO</v>
      </c>
    </row>
    <row r="4044" spans="1:10" x14ac:dyDescent="0.25">
      <c r="A4044">
        <v>68.643532039999997</v>
      </c>
      <c r="B4044">
        <v>42141</v>
      </c>
      <c r="C4044">
        <v>-3.955078125</v>
      </c>
      <c r="D4044">
        <v>23.970171000000001</v>
      </c>
      <c r="E4044">
        <v>71</v>
      </c>
      <c r="F4044">
        <v>103</v>
      </c>
      <c r="J4044" t="str">
        <f t="shared" si="106"/>
        <v>NO</v>
      </c>
    </row>
    <row r="4045" spans="1:10" x14ac:dyDescent="0.25">
      <c r="A4045">
        <v>68.653531549999997</v>
      </c>
      <c r="B4045">
        <v>42152</v>
      </c>
      <c r="C4045">
        <v>-3.603515625</v>
      </c>
      <c r="D4045">
        <v>35.15625</v>
      </c>
      <c r="E4045">
        <v>71</v>
      </c>
      <c r="F4045">
        <v>103</v>
      </c>
      <c r="J4045" t="str">
        <f t="shared" si="106"/>
        <v>NO</v>
      </c>
    </row>
    <row r="4046" spans="1:10" x14ac:dyDescent="0.25">
      <c r="A4046">
        <v>68.664530749999997</v>
      </c>
      <c r="B4046">
        <v>42162</v>
      </c>
      <c r="C4046">
        <v>-3.251953125</v>
      </c>
      <c r="D4046">
        <v>31.960228000000001</v>
      </c>
      <c r="E4046">
        <v>71</v>
      </c>
      <c r="F4046">
        <v>103</v>
      </c>
      <c r="J4046" t="str">
        <f t="shared" si="106"/>
        <v>NO</v>
      </c>
    </row>
    <row r="4047" spans="1:10" x14ac:dyDescent="0.25">
      <c r="A4047">
        <v>68.674531220000006</v>
      </c>
      <c r="B4047">
        <v>42173</v>
      </c>
      <c r="C4047">
        <v>-2.8125</v>
      </c>
      <c r="D4047">
        <v>43.9453125</v>
      </c>
      <c r="E4047">
        <v>71</v>
      </c>
      <c r="F4047">
        <v>103</v>
      </c>
      <c r="J4047" t="str">
        <f t="shared" si="106"/>
        <v>NO</v>
      </c>
    </row>
    <row r="4048" spans="1:10" x14ac:dyDescent="0.25">
      <c r="A4048">
        <v>68.685533520000007</v>
      </c>
      <c r="B4048">
        <v>42183</v>
      </c>
      <c r="C4048">
        <v>-2.4609375</v>
      </c>
      <c r="D4048">
        <v>35.15625</v>
      </c>
      <c r="E4048">
        <v>71</v>
      </c>
      <c r="F4048">
        <v>103</v>
      </c>
      <c r="J4048" t="str">
        <f t="shared" si="106"/>
        <v>NO</v>
      </c>
    </row>
    <row r="4049" spans="1:10" x14ac:dyDescent="0.25">
      <c r="A4049">
        <v>68.695530890000001</v>
      </c>
      <c r="B4049">
        <v>42193</v>
      </c>
      <c r="C4049">
        <v>-2.021484375</v>
      </c>
      <c r="D4049">
        <v>39.9502831</v>
      </c>
      <c r="E4049">
        <v>71</v>
      </c>
      <c r="F4049">
        <v>103</v>
      </c>
      <c r="J4049" t="str">
        <f t="shared" si="106"/>
        <v>NO</v>
      </c>
    </row>
    <row r="4050" spans="1:10" x14ac:dyDescent="0.25">
      <c r="A4050">
        <v>68.706530810000004</v>
      </c>
      <c r="B4050">
        <v>42204</v>
      </c>
      <c r="C4050">
        <v>-1.494140625</v>
      </c>
      <c r="D4050">
        <v>52.734375</v>
      </c>
      <c r="E4050">
        <v>71</v>
      </c>
      <c r="F4050">
        <v>103</v>
      </c>
      <c r="J4050" t="str">
        <f t="shared" si="106"/>
        <v>NO</v>
      </c>
    </row>
    <row r="4051" spans="1:10" x14ac:dyDescent="0.25">
      <c r="A4051">
        <v>68.716532229999999</v>
      </c>
      <c r="B4051">
        <v>42214</v>
      </c>
      <c r="C4051">
        <v>-1.142578125</v>
      </c>
      <c r="D4051">
        <v>31.960228000000001</v>
      </c>
      <c r="E4051">
        <v>71</v>
      </c>
      <c r="F4051">
        <v>103</v>
      </c>
      <c r="J4051" t="str">
        <f t="shared" si="106"/>
        <v>NO</v>
      </c>
    </row>
    <row r="4052" spans="1:10" x14ac:dyDescent="0.25">
      <c r="A4052">
        <v>68.727091790000003</v>
      </c>
      <c r="B4052">
        <v>42225</v>
      </c>
      <c r="C4052">
        <v>-0.703125</v>
      </c>
      <c r="D4052">
        <v>43.9453125</v>
      </c>
      <c r="E4052">
        <v>71</v>
      </c>
      <c r="F4052">
        <v>103</v>
      </c>
      <c r="J4052" t="str">
        <f t="shared" si="106"/>
        <v>NO</v>
      </c>
    </row>
    <row r="4053" spans="1:10" x14ac:dyDescent="0.25">
      <c r="A4053">
        <v>68.737530949999993</v>
      </c>
      <c r="B4053">
        <v>42235</v>
      </c>
      <c r="C4053">
        <v>-0.17578125</v>
      </c>
      <c r="D4053">
        <v>47.9403419</v>
      </c>
      <c r="E4053">
        <v>71</v>
      </c>
      <c r="F4053">
        <v>103</v>
      </c>
      <c r="J4053" t="str">
        <f t="shared" si="106"/>
        <v>NO</v>
      </c>
    </row>
    <row r="4054" spans="1:10" x14ac:dyDescent="0.25">
      <c r="A4054">
        <v>68.747534509999994</v>
      </c>
      <c r="B4054">
        <v>42246</v>
      </c>
      <c r="C4054">
        <v>0.263671875</v>
      </c>
      <c r="D4054">
        <v>43.9453125</v>
      </c>
      <c r="E4054">
        <v>71</v>
      </c>
      <c r="F4054">
        <v>103</v>
      </c>
      <c r="J4054" t="str">
        <f t="shared" si="106"/>
        <v>NO</v>
      </c>
    </row>
    <row r="4055" spans="1:10" x14ac:dyDescent="0.25">
      <c r="A4055">
        <v>68.758533</v>
      </c>
      <c r="B4055">
        <v>42256</v>
      </c>
      <c r="C4055">
        <v>0.791015625</v>
      </c>
      <c r="D4055">
        <v>52.734375</v>
      </c>
      <c r="E4055">
        <v>71</v>
      </c>
      <c r="F4055">
        <v>103</v>
      </c>
      <c r="J4055" t="str">
        <f t="shared" si="106"/>
        <v>NO</v>
      </c>
    </row>
    <row r="4056" spans="1:10" x14ac:dyDescent="0.25">
      <c r="A4056">
        <v>68.768531080000002</v>
      </c>
      <c r="B4056">
        <v>42266</v>
      </c>
      <c r="C4056">
        <v>1.23046875</v>
      </c>
      <c r="D4056">
        <v>39.9502831</v>
      </c>
      <c r="E4056">
        <v>71</v>
      </c>
      <c r="F4056">
        <v>103</v>
      </c>
      <c r="J4056" t="str">
        <f t="shared" si="106"/>
        <v>NO</v>
      </c>
    </row>
    <row r="4057" spans="1:10" x14ac:dyDescent="0.25">
      <c r="A4057">
        <v>68.77853322</v>
      </c>
      <c r="B4057">
        <v>42277</v>
      </c>
      <c r="C4057">
        <v>1.669921875</v>
      </c>
      <c r="D4057">
        <v>43.9453125</v>
      </c>
      <c r="E4057">
        <v>71</v>
      </c>
      <c r="F4057">
        <v>103</v>
      </c>
      <c r="J4057" t="str">
        <f t="shared" si="106"/>
        <v>NO</v>
      </c>
    </row>
    <row r="4058" spans="1:10" x14ac:dyDescent="0.25">
      <c r="A4058">
        <v>68.789530990000003</v>
      </c>
      <c r="B4058">
        <v>42287</v>
      </c>
      <c r="C4058">
        <v>2.109375</v>
      </c>
      <c r="D4058">
        <v>39.9502831</v>
      </c>
      <c r="E4058">
        <v>71</v>
      </c>
      <c r="F4058">
        <v>103</v>
      </c>
      <c r="J4058" t="str">
        <f t="shared" si="106"/>
        <v>NO</v>
      </c>
    </row>
    <row r="4059" spans="1:10" x14ac:dyDescent="0.25">
      <c r="A4059">
        <v>68.799802540000002</v>
      </c>
      <c r="B4059">
        <v>42298</v>
      </c>
      <c r="C4059">
        <v>2.4609375</v>
      </c>
      <c r="D4059">
        <v>35.15625</v>
      </c>
      <c r="E4059">
        <v>71</v>
      </c>
      <c r="F4059">
        <v>103</v>
      </c>
      <c r="J4059" t="str">
        <f t="shared" si="106"/>
        <v>NO</v>
      </c>
    </row>
    <row r="4060" spans="1:10" x14ac:dyDescent="0.25">
      <c r="A4060">
        <v>68.810532089999995</v>
      </c>
      <c r="B4060">
        <v>42308</v>
      </c>
      <c r="C4060">
        <v>2.900390625</v>
      </c>
      <c r="D4060">
        <v>43.9453125</v>
      </c>
      <c r="E4060">
        <v>71</v>
      </c>
      <c r="F4060">
        <v>103</v>
      </c>
      <c r="J4060" t="str">
        <f t="shared" si="106"/>
        <v>NO</v>
      </c>
    </row>
    <row r="4061" spans="1:10" x14ac:dyDescent="0.25">
      <c r="A4061">
        <v>68.820531610000003</v>
      </c>
      <c r="B4061">
        <v>42319</v>
      </c>
      <c r="C4061">
        <v>3.251953125</v>
      </c>
      <c r="D4061">
        <v>31.960228000000001</v>
      </c>
      <c r="E4061">
        <v>71</v>
      </c>
      <c r="F4061">
        <v>103</v>
      </c>
      <c r="J4061" t="str">
        <f t="shared" si="106"/>
        <v>NO</v>
      </c>
    </row>
    <row r="4062" spans="1:10" x14ac:dyDescent="0.25">
      <c r="A4062">
        <v>68.831531290000001</v>
      </c>
      <c r="B4062">
        <v>42329</v>
      </c>
      <c r="C4062">
        <v>3.515625</v>
      </c>
      <c r="D4062">
        <v>26.3671875</v>
      </c>
      <c r="E4062">
        <v>71</v>
      </c>
      <c r="F4062">
        <v>103</v>
      </c>
      <c r="J4062" t="str">
        <f t="shared" si="106"/>
        <v>NO</v>
      </c>
    </row>
    <row r="4063" spans="1:10" x14ac:dyDescent="0.25">
      <c r="A4063">
        <v>68.841531520000004</v>
      </c>
      <c r="B4063">
        <v>42339</v>
      </c>
      <c r="C4063">
        <v>3.8671875</v>
      </c>
      <c r="D4063">
        <v>31.960228000000001</v>
      </c>
      <c r="E4063">
        <v>71</v>
      </c>
      <c r="F4063">
        <v>103</v>
      </c>
      <c r="J4063" t="str">
        <f t="shared" si="106"/>
        <v>NO</v>
      </c>
    </row>
    <row r="4064" spans="1:10" x14ac:dyDescent="0.25">
      <c r="A4064">
        <v>68.851530789999998</v>
      </c>
      <c r="B4064">
        <v>42350</v>
      </c>
      <c r="C4064">
        <v>4.130859375</v>
      </c>
      <c r="D4064">
        <v>26.3671875</v>
      </c>
      <c r="E4064">
        <v>71</v>
      </c>
      <c r="F4064">
        <v>103</v>
      </c>
      <c r="J4064" t="str">
        <f t="shared" si="106"/>
        <v>NO</v>
      </c>
    </row>
    <row r="4065" spans="1:10" x14ac:dyDescent="0.25">
      <c r="A4065">
        <v>68.862531189999999</v>
      </c>
      <c r="B4065">
        <v>42360</v>
      </c>
      <c r="C4065">
        <v>4.39453125</v>
      </c>
      <c r="D4065">
        <v>23.970171000000001</v>
      </c>
      <c r="E4065">
        <v>71</v>
      </c>
      <c r="F4065">
        <v>103</v>
      </c>
      <c r="J4065" t="str">
        <f t="shared" si="106"/>
        <v>NO</v>
      </c>
    </row>
    <row r="4066" spans="1:10" x14ac:dyDescent="0.25">
      <c r="A4066">
        <v>68.87253475</v>
      </c>
      <c r="B4066">
        <v>42371</v>
      </c>
      <c r="C4066">
        <v>4.5703125</v>
      </c>
      <c r="D4066">
        <v>17.578125</v>
      </c>
      <c r="E4066">
        <v>71</v>
      </c>
      <c r="F4066">
        <v>103</v>
      </c>
      <c r="J4066" t="str">
        <f t="shared" si="106"/>
        <v>NO</v>
      </c>
    </row>
    <row r="4067" spans="1:10" x14ac:dyDescent="0.25">
      <c r="A4067">
        <v>68.883533479999997</v>
      </c>
      <c r="B4067">
        <v>42381</v>
      </c>
      <c r="C4067">
        <v>4.74609375</v>
      </c>
      <c r="D4067">
        <v>17.578125</v>
      </c>
      <c r="E4067">
        <v>71</v>
      </c>
      <c r="F4067">
        <v>103</v>
      </c>
      <c r="J4067" t="str">
        <f t="shared" si="106"/>
        <v>NO</v>
      </c>
    </row>
    <row r="4068" spans="1:10" x14ac:dyDescent="0.25">
      <c r="A4068">
        <v>68.893530850000005</v>
      </c>
      <c r="B4068">
        <v>42391</v>
      </c>
      <c r="C4068">
        <v>4.833984375</v>
      </c>
      <c r="D4068">
        <v>7.9900570000000002</v>
      </c>
      <c r="E4068">
        <v>71</v>
      </c>
      <c r="F4068">
        <v>103</v>
      </c>
      <c r="J4068" t="str">
        <f t="shared" si="106"/>
        <v>NO</v>
      </c>
    </row>
    <row r="4069" spans="1:10" x14ac:dyDescent="0.25">
      <c r="A4069">
        <v>68.904531000000006</v>
      </c>
      <c r="B4069">
        <v>42402</v>
      </c>
      <c r="C4069">
        <v>4.921875</v>
      </c>
      <c r="D4069">
        <v>8.7890625</v>
      </c>
      <c r="E4069">
        <v>71</v>
      </c>
      <c r="F4069">
        <v>103</v>
      </c>
      <c r="J4069" t="str">
        <f t="shared" si="106"/>
        <v>NO</v>
      </c>
    </row>
    <row r="4070" spans="1:10" x14ac:dyDescent="0.25">
      <c r="A4070">
        <v>68.914531229999994</v>
      </c>
      <c r="B4070">
        <v>42412</v>
      </c>
      <c r="C4070">
        <v>4.921875</v>
      </c>
      <c r="D4070">
        <v>0</v>
      </c>
      <c r="E4070">
        <v>71</v>
      </c>
      <c r="F4070">
        <v>103</v>
      </c>
      <c r="J4070" t="str">
        <f t="shared" si="106"/>
        <v>NO</v>
      </c>
    </row>
    <row r="4071" spans="1:10" x14ac:dyDescent="0.25">
      <c r="A4071">
        <v>68.924531939999994</v>
      </c>
      <c r="B4071">
        <v>42423</v>
      </c>
      <c r="C4071">
        <v>4.921875</v>
      </c>
      <c r="D4071">
        <v>0</v>
      </c>
      <c r="E4071">
        <v>71</v>
      </c>
      <c r="F4071">
        <v>103</v>
      </c>
      <c r="J4071" t="str">
        <f t="shared" si="106"/>
        <v>NO</v>
      </c>
    </row>
    <row r="4072" spans="1:10" x14ac:dyDescent="0.25">
      <c r="A4072">
        <v>68.93553138</v>
      </c>
      <c r="B4072">
        <v>42433</v>
      </c>
      <c r="C4072">
        <v>4.921875</v>
      </c>
      <c r="D4072">
        <v>0</v>
      </c>
      <c r="E4072">
        <v>71</v>
      </c>
      <c r="F4072">
        <v>103</v>
      </c>
      <c r="J4072" t="str">
        <f t="shared" si="106"/>
        <v>NO</v>
      </c>
    </row>
    <row r="4073" spans="1:10" x14ac:dyDescent="0.25">
      <c r="A4073">
        <v>68.945532560000004</v>
      </c>
      <c r="B4073">
        <v>42444</v>
      </c>
      <c r="C4073">
        <v>4.833984375</v>
      </c>
      <c r="D4073">
        <v>-8.7890625</v>
      </c>
      <c r="E4073">
        <v>71</v>
      </c>
      <c r="F4073">
        <v>103</v>
      </c>
      <c r="J4073" t="str">
        <f t="shared" si="106"/>
        <v>NO</v>
      </c>
    </row>
    <row r="4074" spans="1:10" x14ac:dyDescent="0.25">
      <c r="A4074">
        <v>68.956530810000004</v>
      </c>
      <c r="B4074">
        <v>42454</v>
      </c>
      <c r="C4074">
        <v>4.74609375</v>
      </c>
      <c r="D4074">
        <v>-8.7890625</v>
      </c>
      <c r="E4074">
        <v>71</v>
      </c>
      <c r="F4074">
        <v>103</v>
      </c>
      <c r="J4074" t="str">
        <f t="shared" si="106"/>
        <v>NO</v>
      </c>
    </row>
    <row r="4075" spans="1:10" x14ac:dyDescent="0.25">
      <c r="A4075">
        <v>68.966532709999996</v>
      </c>
      <c r="B4075">
        <v>42464</v>
      </c>
      <c r="C4075">
        <v>4.5703125</v>
      </c>
      <c r="D4075">
        <v>-15.980114</v>
      </c>
      <c r="E4075">
        <v>71</v>
      </c>
      <c r="F4075">
        <v>103</v>
      </c>
      <c r="J4075" t="str">
        <f t="shared" si="106"/>
        <v>NO</v>
      </c>
    </row>
    <row r="4076" spans="1:10" x14ac:dyDescent="0.25">
      <c r="A4076">
        <v>68.977530959999996</v>
      </c>
      <c r="B4076">
        <v>42475</v>
      </c>
      <c r="C4076">
        <v>4.306640625</v>
      </c>
      <c r="D4076">
        <v>-26.3671875</v>
      </c>
      <c r="E4076">
        <v>71</v>
      </c>
      <c r="F4076">
        <v>103</v>
      </c>
      <c r="J4076" t="str">
        <f t="shared" si="106"/>
        <v>NO</v>
      </c>
    </row>
    <row r="4077" spans="1:10" x14ac:dyDescent="0.25">
      <c r="A4077">
        <v>68.987532849999994</v>
      </c>
      <c r="B4077">
        <v>42485</v>
      </c>
      <c r="C4077">
        <v>4.130859375</v>
      </c>
      <c r="D4077">
        <v>-15.980114</v>
      </c>
      <c r="E4077">
        <v>71</v>
      </c>
      <c r="F4077">
        <v>103</v>
      </c>
      <c r="J4077" t="str">
        <f t="shared" si="106"/>
        <v>NO</v>
      </c>
    </row>
    <row r="4078" spans="1:10" x14ac:dyDescent="0.25">
      <c r="A4078">
        <v>68.997531409999993</v>
      </c>
      <c r="B4078">
        <v>42496</v>
      </c>
      <c r="C4078">
        <v>3.8671875</v>
      </c>
      <c r="D4078">
        <v>-26.3671875</v>
      </c>
      <c r="E4078">
        <v>71</v>
      </c>
      <c r="F4078">
        <v>103</v>
      </c>
      <c r="J4078" t="str">
        <f t="shared" si="106"/>
        <v>NO</v>
      </c>
    </row>
    <row r="4079" spans="1:10" x14ac:dyDescent="0.25">
      <c r="A4079">
        <v>69.008531090000005</v>
      </c>
      <c r="B4079">
        <v>42506</v>
      </c>
      <c r="C4079">
        <v>3.515625</v>
      </c>
      <c r="D4079">
        <v>-31.960228000000001</v>
      </c>
      <c r="E4079">
        <v>71</v>
      </c>
      <c r="F4079">
        <v>103</v>
      </c>
      <c r="J4079" t="str">
        <f t="shared" si="106"/>
        <v>NO</v>
      </c>
    </row>
    <row r="4080" spans="1:10" x14ac:dyDescent="0.25">
      <c r="A4080">
        <v>69.018532039999997</v>
      </c>
      <c r="B4080">
        <v>42517</v>
      </c>
      <c r="C4080">
        <v>3.251953125</v>
      </c>
      <c r="D4080">
        <v>-26.3671875</v>
      </c>
      <c r="E4080">
        <v>71</v>
      </c>
      <c r="F4080">
        <v>103</v>
      </c>
      <c r="J4080" t="str">
        <f t="shared" si="106"/>
        <v>NO</v>
      </c>
    </row>
    <row r="4081" spans="1:10" x14ac:dyDescent="0.25">
      <c r="A4081">
        <v>69.029531000000006</v>
      </c>
      <c r="B4081">
        <v>42527</v>
      </c>
      <c r="C4081">
        <v>2.900390625</v>
      </c>
      <c r="D4081">
        <v>-35.15625</v>
      </c>
      <c r="E4081">
        <v>71</v>
      </c>
      <c r="F4081">
        <v>103</v>
      </c>
      <c r="J4081" t="str">
        <f t="shared" si="106"/>
        <v>NO</v>
      </c>
    </row>
    <row r="4082" spans="1:10" x14ac:dyDescent="0.25">
      <c r="A4082">
        <v>69.039530749999997</v>
      </c>
      <c r="B4082">
        <v>42537</v>
      </c>
      <c r="C4082">
        <v>2.4609375</v>
      </c>
      <c r="D4082">
        <v>-39.9502831</v>
      </c>
      <c r="E4082">
        <v>71</v>
      </c>
      <c r="F4082">
        <v>103</v>
      </c>
      <c r="J4082" t="str">
        <f t="shared" si="106"/>
        <v>NO</v>
      </c>
    </row>
    <row r="4083" spans="1:10" x14ac:dyDescent="0.25">
      <c r="A4083">
        <v>69.050530910000006</v>
      </c>
      <c r="B4083">
        <v>42548</v>
      </c>
      <c r="C4083">
        <v>2.109375</v>
      </c>
      <c r="D4083">
        <v>-35.15625</v>
      </c>
      <c r="E4083">
        <v>71</v>
      </c>
      <c r="F4083">
        <v>103</v>
      </c>
      <c r="J4083" t="str">
        <f t="shared" si="106"/>
        <v>NO</v>
      </c>
    </row>
    <row r="4084" spans="1:10" x14ac:dyDescent="0.25">
      <c r="A4084">
        <v>69.06053138</v>
      </c>
      <c r="B4084">
        <v>42558</v>
      </c>
      <c r="C4084">
        <v>1.669921875</v>
      </c>
      <c r="D4084">
        <v>-39.9502831</v>
      </c>
      <c r="E4084">
        <v>71</v>
      </c>
      <c r="F4084">
        <v>103</v>
      </c>
      <c r="J4084" t="str">
        <f t="shared" si="106"/>
        <v>NO</v>
      </c>
    </row>
    <row r="4085" spans="1:10" x14ac:dyDescent="0.25">
      <c r="A4085">
        <v>69.070530890000001</v>
      </c>
      <c r="B4085">
        <v>42569</v>
      </c>
      <c r="C4085">
        <v>1.23046875</v>
      </c>
      <c r="D4085">
        <v>-43.9453125</v>
      </c>
      <c r="E4085">
        <v>71</v>
      </c>
      <c r="F4085">
        <v>103</v>
      </c>
      <c r="J4085" t="str">
        <f t="shared" si="106"/>
        <v>NO</v>
      </c>
    </row>
    <row r="4086" spans="1:10" x14ac:dyDescent="0.25">
      <c r="A4086">
        <v>69.081534619999999</v>
      </c>
      <c r="B4086">
        <v>42579</v>
      </c>
      <c r="C4086">
        <v>0.791015625</v>
      </c>
      <c r="D4086">
        <v>-39.9502831</v>
      </c>
      <c r="E4086">
        <v>71</v>
      </c>
      <c r="F4086">
        <v>103</v>
      </c>
      <c r="J4086" t="str">
        <f t="shared" si="106"/>
        <v>NO</v>
      </c>
    </row>
    <row r="4087" spans="1:10" x14ac:dyDescent="0.25">
      <c r="A4087">
        <v>69.091531040000007</v>
      </c>
      <c r="B4087">
        <v>42590</v>
      </c>
      <c r="C4087">
        <v>0.3515625</v>
      </c>
      <c r="D4087">
        <v>-43.9453125</v>
      </c>
      <c r="E4087">
        <v>71</v>
      </c>
      <c r="F4087">
        <v>103</v>
      </c>
      <c r="J4087" t="str">
        <f t="shared" si="106"/>
        <v>NO</v>
      </c>
    </row>
    <row r="4088" spans="1:10" x14ac:dyDescent="0.25">
      <c r="A4088">
        <v>69.102535489999994</v>
      </c>
      <c r="B4088">
        <v>42600</v>
      </c>
      <c r="C4088">
        <v>-0.17578125</v>
      </c>
      <c r="D4088">
        <v>-52.734375</v>
      </c>
      <c r="E4088">
        <v>71</v>
      </c>
      <c r="F4088">
        <v>103</v>
      </c>
      <c r="J4088" t="str">
        <f t="shared" si="106"/>
        <v>NO</v>
      </c>
    </row>
    <row r="4089" spans="1:10" x14ac:dyDescent="0.25">
      <c r="A4089">
        <v>69.112531419999996</v>
      </c>
      <c r="B4089">
        <v>42610</v>
      </c>
      <c r="C4089">
        <v>-0.615234375</v>
      </c>
      <c r="D4089">
        <v>-39.9502831</v>
      </c>
      <c r="E4089">
        <v>71</v>
      </c>
      <c r="F4089">
        <v>103</v>
      </c>
      <c r="J4089" t="str">
        <f t="shared" si="106"/>
        <v>NO</v>
      </c>
    </row>
    <row r="4090" spans="1:10" x14ac:dyDescent="0.25">
      <c r="A4090">
        <v>69.122531409999993</v>
      </c>
      <c r="B4090">
        <v>42621</v>
      </c>
      <c r="C4090">
        <v>-1.0546875</v>
      </c>
      <c r="D4090">
        <v>-43.9453125</v>
      </c>
      <c r="E4090">
        <v>71</v>
      </c>
      <c r="F4090">
        <v>103</v>
      </c>
      <c r="J4090" t="str">
        <f t="shared" si="106"/>
        <v>NO</v>
      </c>
    </row>
    <row r="4091" spans="1:10" x14ac:dyDescent="0.25">
      <c r="A4091">
        <v>69.133534670000003</v>
      </c>
      <c r="B4091">
        <v>42631</v>
      </c>
      <c r="C4091">
        <v>-1.494140625</v>
      </c>
      <c r="D4091">
        <v>-39.9502831</v>
      </c>
      <c r="E4091">
        <v>71</v>
      </c>
      <c r="F4091">
        <v>103</v>
      </c>
      <c r="J4091" t="str">
        <f t="shared" si="106"/>
        <v>NO</v>
      </c>
    </row>
    <row r="4092" spans="1:10" x14ac:dyDescent="0.25">
      <c r="A4092">
        <v>69.143531080000002</v>
      </c>
      <c r="B4092">
        <v>42642</v>
      </c>
      <c r="C4092">
        <v>-1.93359375</v>
      </c>
      <c r="D4092">
        <v>-43.9453125</v>
      </c>
      <c r="E4092">
        <v>71</v>
      </c>
      <c r="F4092">
        <v>103</v>
      </c>
      <c r="J4092" t="str">
        <f t="shared" si="106"/>
        <v>NO</v>
      </c>
    </row>
    <row r="4093" spans="1:10" x14ac:dyDescent="0.25">
      <c r="A4093">
        <v>69.154531719999994</v>
      </c>
      <c r="B4093">
        <v>42652</v>
      </c>
      <c r="C4093">
        <v>-2.28515625</v>
      </c>
      <c r="D4093">
        <v>-31.960228000000001</v>
      </c>
      <c r="E4093">
        <v>71</v>
      </c>
      <c r="F4093">
        <v>103</v>
      </c>
      <c r="J4093" t="str">
        <f t="shared" si="106"/>
        <v>NO</v>
      </c>
    </row>
    <row r="4094" spans="1:10" x14ac:dyDescent="0.25">
      <c r="A4094">
        <v>69.164532660000006</v>
      </c>
      <c r="B4094">
        <v>42663</v>
      </c>
      <c r="C4094">
        <v>-2.724609375</v>
      </c>
      <c r="D4094">
        <v>-43.9453125</v>
      </c>
      <c r="E4094">
        <v>71</v>
      </c>
      <c r="F4094">
        <v>103</v>
      </c>
      <c r="J4094" t="str">
        <f t="shared" si="106"/>
        <v>NO</v>
      </c>
    </row>
    <row r="4095" spans="1:10" x14ac:dyDescent="0.25">
      <c r="A4095">
        <v>69.175530910000006</v>
      </c>
      <c r="B4095">
        <v>42673</v>
      </c>
      <c r="C4095">
        <v>-3.076171875</v>
      </c>
      <c r="D4095">
        <v>-35.15625</v>
      </c>
      <c r="E4095">
        <v>71</v>
      </c>
      <c r="F4095">
        <v>103</v>
      </c>
      <c r="J4095" t="str">
        <f t="shared" si="106"/>
        <v>NO</v>
      </c>
    </row>
    <row r="4096" spans="1:10" x14ac:dyDescent="0.25">
      <c r="A4096">
        <v>69.185530900000003</v>
      </c>
      <c r="B4096">
        <v>42683</v>
      </c>
      <c r="C4096">
        <v>-3.427734375</v>
      </c>
      <c r="D4096">
        <v>-31.960228000000001</v>
      </c>
      <c r="E4096">
        <v>71</v>
      </c>
      <c r="F4096">
        <v>103</v>
      </c>
      <c r="J4096" t="str">
        <f t="shared" si="106"/>
        <v>NO</v>
      </c>
    </row>
    <row r="4097" spans="1:10" x14ac:dyDescent="0.25">
      <c r="A4097">
        <v>69.196531059999998</v>
      </c>
      <c r="B4097">
        <v>42694</v>
      </c>
      <c r="C4097">
        <v>-3.779296875</v>
      </c>
      <c r="D4097">
        <v>-35.15625</v>
      </c>
      <c r="E4097">
        <v>71</v>
      </c>
      <c r="F4097">
        <v>103</v>
      </c>
      <c r="J4097" t="str">
        <f t="shared" si="106"/>
        <v>NO</v>
      </c>
    </row>
    <row r="4098" spans="1:10" x14ac:dyDescent="0.25">
      <c r="A4098">
        <v>69.206533910000005</v>
      </c>
      <c r="B4098">
        <v>42704</v>
      </c>
      <c r="C4098">
        <v>-4.04296875</v>
      </c>
      <c r="D4098">
        <v>-23.970171000000001</v>
      </c>
      <c r="E4098">
        <v>71</v>
      </c>
      <c r="F4098">
        <v>103</v>
      </c>
      <c r="J4098" t="str">
        <f t="shared" si="106"/>
        <v>NO</v>
      </c>
    </row>
    <row r="4099" spans="1:10" x14ac:dyDescent="0.25">
      <c r="A4099">
        <v>69.216533659999996</v>
      </c>
      <c r="B4099">
        <v>42715</v>
      </c>
      <c r="C4099">
        <v>-4.306640625</v>
      </c>
      <c r="D4099">
        <v>-26.3671875</v>
      </c>
      <c r="E4099">
        <v>71</v>
      </c>
      <c r="F4099">
        <v>103</v>
      </c>
      <c r="J4099" t="str">
        <f t="shared" si="106"/>
        <v>NO</v>
      </c>
    </row>
    <row r="4100" spans="1:10" x14ac:dyDescent="0.25">
      <c r="A4100">
        <v>69.227531189999993</v>
      </c>
      <c r="B4100">
        <v>42725</v>
      </c>
      <c r="C4100">
        <v>-4.5703125</v>
      </c>
      <c r="D4100">
        <v>-23.970171000000001</v>
      </c>
      <c r="E4100">
        <v>71</v>
      </c>
      <c r="F4100">
        <v>103</v>
      </c>
      <c r="J4100" t="str">
        <f t="shared" si="106"/>
        <v>NO</v>
      </c>
    </row>
    <row r="4101" spans="1:10" x14ac:dyDescent="0.25">
      <c r="A4101">
        <v>69.237532849999994</v>
      </c>
      <c r="B4101">
        <v>42736</v>
      </c>
      <c r="C4101">
        <v>-4.74609375</v>
      </c>
      <c r="D4101">
        <v>-17.578125</v>
      </c>
      <c r="E4101">
        <v>71</v>
      </c>
      <c r="F4101">
        <v>103</v>
      </c>
      <c r="J4101" t="str">
        <f t="shared" si="106"/>
        <v>NO</v>
      </c>
    </row>
    <row r="4102" spans="1:10" x14ac:dyDescent="0.25">
      <c r="A4102">
        <v>69.248531099999994</v>
      </c>
      <c r="B4102">
        <v>42746</v>
      </c>
      <c r="C4102">
        <v>-4.921875</v>
      </c>
      <c r="D4102">
        <v>-17.578125</v>
      </c>
      <c r="E4102">
        <v>71</v>
      </c>
      <c r="F4102">
        <v>103</v>
      </c>
      <c r="J4102" t="str">
        <f t="shared" ref="J4102:J4165" si="107">IF(AND(C4103=MIN(C4099:C4107), _xlfn.STDEV.P(C4099:C4107)&gt;$K$6),"YES","NO")</f>
        <v>NO</v>
      </c>
    </row>
    <row r="4103" spans="1:10" x14ac:dyDescent="0.25">
      <c r="A4103">
        <v>69.258530859999993</v>
      </c>
      <c r="B4103">
        <v>42756</v>
      </c>
      <c r="C4103">
        <v>-5.009765625</v>
      </c>
      <c r="D4103">
        <v>-7.9900570000000002</v>
      </c>
      <c r="E4103">
        <v>71</v>
      </c>
      <c r="F4103">
        <v>103</v>
      </c>
      <c r="J4103" t="str">
        <f t="shared" si="107"/>
        <v>NO</v>
      </c>
    </row>
    <row r="4104" spans="1:10" x14ac:dyDescent="0.25">
      <c r="A4104">
        <v>69.268531080000002</v>
      </c>
      <c r="B4104">
        <v>42767</v>
      </c>
      <c r="C4104">
        <v>-5.09765625</v>
      </c>
      <c r="D4104">
        <v>-8.7890625</v>
      </c>
      <c r="E4104">
        <v>71</v>
      </c>
      <c r="F4104">
        <v>103</v>
      </c>
      <c r="J4104" t="str">
        <f t="shared" si="107"/>
        <v>NO</v>
      </c>
    </row>
    <row r="4105" spans="1:10" x14ac:dyDescent="0.25">
      <c r="A4105">
        <v>69.279532430000003</v>
      </c>
      <c r="B4105">
        <v>42777</v>
      </c>
      <c r="C4105">
        <v>-5.09765625</v>
      </c>
      <c r="D4105">
        <v>0</v>
      </c>
      <c r="E4105">
        <v>71</v>
      </c>
      <c r="F4105">
        <v>103</v>
      </c>
      <c r="J4105" t="str">
        <f t="shared" si="107"/>
        <v>NO</v>
      </c>
    </row>
    <row r="4106" spans="1:10" x14ac:dyDescent="0.25">
      <c r="A4106">
        <v>69.289531229999994</v>
      </c>
      <c r="B4106">
        <v>42788</v>
      </c>
      <c r="C4106">
        <v>-5.09765625</v>
      </c>
      <c r="D4106">
        <v>0</v>
      </c>
      <c r="E4106">
        <v>71</v>
      </c>
      <c r="F4106">
        <v>103</v>
      </c>
      <c r="J4106" t="str">
        <f t="shared" si="107"/>
        <v>NO</v>
      </c>
    </row>
    <row r="4107" spans="1:10" x14ac:dyDescent="0.25">
      <c r="A4107">
        <v>69.300532099999998</v>
      </c>
      <c r="B4107">
        <v>42798</v>
      </c>
      <c r="C4107">
        <v>-5.009765625</v>
      </c>
      <c r="D4107">
        <v>7.9900570000000002</v>
      </c>
      <c r="E4107">
        <v>71</v>
      </c>
      <c r="F4107">
        <v>103</v>
      </c>
      <c r="J4107" t="str">
        <f t="shared" si="107"/>
        <v>NO</v>
      </c>
    </row>
    <row r="4108" spans="1:10" x14ac:dyDescent="0.25">
      <c r="A4108">
        <v>69.310533520000007</v>
      </c>
      <c r="B4108">
        <v>42809</v>
      </c>
      <c r="C4108">
        <v>-4.921875</v>
      </c>
      <c r="D4108">
        <v>8.7890625</v>
      </c>
      <c r="E4108">
        <v>71</v>
      </c>
      <c r="F4108">
        <v>103</v>
      </c>
      <c r="J4108" t="str">
        <f t="shared" si="107"/>
        <v>NO</v>
      </c>
    </row>
    <row r="4109" spans="1:10" x14ac:dyDescent="0.25">
      <c r="A4109">
        <v>69.321055169999994</v>
      </c>
      <c r="B4109">
        <v>42819</v>
      </c>
      <c r="C4109">
        <v>-4.833984375</v>
      </c>
      <c r="D4109">
        <v>8.7890625</v>
      </c>
      <c r="E4109">
        <v>71</v>
      </c>
      <c r="F4109">
        <v>103</v>
      </c>
      <c r="J4109" t="str">
        <f t="shared" si="107"/>
        <v>NO</v>
      </c>
    </row>
    <row r="4110" spans="1:10" x14ac:dyDescent="0.25">
      <c r="A4110">
        <v>69.332052709999999</v>
      </c>
      <c r="B4110">
        <v>42829</v>
      </c>
      <c r="C4110">
        <v>-4.658203125</v>
      </c>
      <c r="D4110">
        <v>15.980114</v>
      </c>
      <c r="E4110">
        <v>71</v>
      </c>
      <c r="F4110">
        <v>103</v>
      </c>
      <c r="J4110" t="str">
        <f t="shared" si="107"/>
        <v>NO</v>
      </c>
    </row>
    <row r="4111" spans="1:10" x14ac:dyDescent="0.25">
      <c r="A4111">
        <v>69.342048649999995</v>
      </c>
      <c r="B4111">
        <v>42840</v>
      </c>
      <c r="C4111">
        <v>-4.482421875</v>
      </c>
      <c r="D4111">
        <v>17.578125</v>
      </c>
      <c r="E4111">
        <v>71</v>
      </c>
      <c r="F4111">
        <v>103</v>
      </c>
      <c r="J4111" t="str">
        <f t="shared" si="107"/>
        <v>NO</v>
      </c>
    </row>
    <row r="4112" spans="1:10" x14ac:dyDescent="0.25">
      <c r="A4112">
        <v>69.352049109999996</v>
      </c>
      <c r="B4112">
        <v>42850</v>
      </c>
      <c r="C4112">
        <v>-4.21875</v>
      </c>
      <c r="D4112">
        <v>23.970171000000001</v>
      </c>
      <c r="E4112">
        <v>71</v>
      </c>
      <c r="F4112">
        <v>103</v>
      </c>
      <c r="J4112" t="str">
        <f t="shared" si="107"/>
        <v>NO</v>
      </c>
    </row>
    <row r="4113" spans="1:10" x14ac:dyDescent="0.25">
      <c r="A4113">
        <v>69.363052609999997</v>
      </c>
      <c r="B4113">
        <v>42861</v>
      </c>
      <c r="C4113">
        <v>-3.8671875</v>
      </c>
      <c r="D4113">
        <v>35.15625</v>
      </c>
      <c r="E4113">
        <v>71</v>
      </c>
      <c r="F4113">
        <v>103</v>
      </c>
      <c r="J4113" t="str">
        <f t="shared" si="107"/>
        <v>NO</v>
      </c>
    </row>
    <row r="4114" spans="1:10" x14ac:dyDescent="0.25">
      <c r="A4114">
        <v>69.373048539999999</v>
      </c>
      <c r="B4114">
        <v>42871</v>
      </c>
      <c r="C4114">
        <v>-3.603515625</v>
      </c>
      <c r="D4114">
        <v>26.3671875</v>
      </c>
      <c r="E4114">
        <v>71</v>
      </c>
      <c r="F4114">
        <v>103</v>
      </c>
      <c r="J4114" t="str">
        <f t="shared" si="107"/>
        <v>NO</v>
      </c>
    </row>
    <row r="4115" spans="1:10" x14ac:dyDescent="0.25">
      <c r="A4115">
        <v>69.384048460000002</v>
      </c>
      <c r="B4115">
        <v>42882</v>
      </c>
      <c r="C4115">
        <v>-3.251953125</v>
      </c>
      <c r="D4115">
        <v>31.960228000000001</v>
      </c>
      <c r="E4115">
        <v>71</v>
      </c>
      <c r="F4115">
        <v>103</v>
      </c>
      <c r="J4115" t="str">
        <f t="shared" si="107"/>
        <v>NO</v>
      </c>
    </row>
    <row r="4116" spans="1:10" x14ac:dyDescent="0.25">
      <c r="A4116">
        <v>69.394048929999997</v>
      </c>
      <c r="B4116">
        <v>42892</v>
      </c>
      <c r="C4116">
        <v>-2.900390625</v>
      </c>
      <c r="D4116">
        <v>35.15625</v>
      </c>
      <c r="E4116">
        <v>71</v>
      </c>
      <c r="F4116">
        <v>103</v>
      </c>
      <c r="J4116" t="str">
        <f t="shared" si="107"/>
        <v>NO</v>
      </c>
    </row>
    <row r="4117" spans="1:10" x14ac:dyDescent="0.25">
      <c r="A4117">
        <v>69.405049090000006</v>
      </c>
      <c r="B4117">
        <v>42902</v>
      </c>
      <c r="C4117">
        <v>-2.4609375</v>
      </c>
      <c r="D4117">
        <v>39.9502831</v>
      </c>
      <c r="E4117">
        <v>71</v>
      </c>
      <c r="F4117">
        <v>103</v>
      </c>
      <c r="J4117" t="str">
        <f t="shared" si="107"/>
        <v>NO</v>
      </c>
    </row>
    <row r="4118" spans="1:10" x14ac:dyDescent="0.25">
      <c r="A4118">
        <v>69.415051460000001</v>
      </c>
      <c r="B4118">
        <v>42913</v>
      </c>
      <c r="C4118">
        <v>-2.109375</v>
      </c>
      <c r="D4118">
        <v>35.15625</v>
      </c>
      <c r="E4118">
        <v>71</v>
      </c>
      <c r="F4118">
        <v>103</v>
      </c>
      <c r="J4118" t="str">
        <f t="shared" si="107"/>
        <v>NO</v>
      </c>
    </row>
    <row r="4119" spans="1:10" x14ac:dyDescent="0.25">
      <c r="A4119">
        <v>69.425048829999994</v>
      </c>
      <c r="B4119">
        <v>42923</v>
      </c>
      <c r="C4119">
        <v>-1.669921875</v>
      </c>
      <c r="D4119">
        <v>39.9502831</v>
      </c>
      <c r="E4119">
        <v>71</v>
      </c>
      <c r="F4119">
        <v>103</v>
      </c>
      <c r="J4119" t="str">
        <f t="shared" si="107"/>
        <v>NO</v>
      </c>
    </row>
    <row r="4120" spans="1:10" x14ac:dyDescent="0.25">
      <c r="A4120">
        <v>69.436052559999993</v>
      </c>
      <c r="B4120">
        <v>42934</v>
      </c>
      <c r="C4120">
        <v>-1.23046875</v>
      </c>
      <c r="D4120">
        <v>43.9453125</v>
      </c>
      <c r="E4120">
        <v>71</v>
      </c>
      <c r="F4120">
        <v>103</v>
      </c>
      <c r="J4120" t="str">
        <f t="shared" si="107"/>
        <v>NO</v>
      </c>
    </row>
    <row r="4121" spans="1:10" x14ac:dyDescent="0.25">
      <c r="A4121">
        <v>69.446050639999996</v>
      </c>
      <c r="B4121">
        <v>42944</v>
      </c>
      <c r="C4121">
        <v>-0.791015625</v>
      </c>
      <c r="D4121">
        <v>43.9453125</v>
      </c>
      <c r="E4121">
        <v>71</v>
      </c>
      <c r="F4121">
        <v>103</v>
      </c>
      <c r="J4121" t="str">
        <f t="shared" si="107"/>
        <v>NO</v>
      </c>
    </row>
    <row r="4122" spans="1:10" x14ac:dyDescent="0.25">
      <c r="A4122">
        <v>69.457051039999996</v>
      </c>
      <c r="B4122">
        <v>42954</v>
      </c>
      <c r="C4122">
        <v>-0.3515625</v>
      </c>
      <c r="D4122">
        <v>39.9502831</v>
      </c>
      <c r="E4122">
        <v>71</v>
      </c>
      <c r="F4122">
        <v>103</v>
      </c>
      <c r="J4122" t="str">
        <f t="shared" si="107"/>
        <v>NO</v>
      </c>
    </row>
    <row r="4123" spans="1:10" x14ac:dyDescent="0.25">
      <c r="A4123">
        <v>69.467051029999993</v>
      </c>
      <c r="B4123">
        <v>42965</v>
      </c>
      <c r="C4123">
        <v>8.7890625E-2</v>
      </c>
      <c r="D4123">
        <v>43.9453125</v>
      </c>
      <c r="E4123">
        <v>71</v>
      </c>
      <c r="F4123">
        <v>103</v>
      </c>
      <c r="J4123" t="str">
        <f t="shared" si="107"/>
        <v>NO</v>
      </c>
    </row>
    <row r="4124" spans="1:10" x14ac:dyDescent="0.25">
      <c r="A4124">
        <v>69.47805142</v>
      </c>
      <c r="B4124">
        <v>42975</v>
      </c>
      <c r="C4124">
        <v>0.52734375</v>
      </c>
      <c r="D4124">
        <v>39.9502831</v>
      </c>
      <c r="E4124">
        <v>71</v>
      </c>
      <c r="F4124">
        <v>103</v>
      </c>
      <c r="J4124" t="str">
        <f t="shared" si="107"/>
        <v>NO</v>
      </c>
    </row>
    <row r="4125" spans="1:10" x14ac:dyDescent="0.25">
      <c r="A4125">
        <v>69.488051650000003</v>
      </c>
      <c r="B4125">
        <v>42986</v>
      </c>
      <c r="C4125">
        <v>0.966796875</v>
      </c>
      <c r="D4125">
        <v>43.9453125</v>
      </c>
      <c r="E4125">
        <v>71</v>
      </c>
      <c r="F4125">
        <v>103</v>
      </c>
      <c r="J4125" t="str">
        <f t="shared" si="107"/>
        <v>NO</v>
      </c>
    </row>
    <row r="4126" spans="1:10" x14ac:dyDescent="0.25">
      <c r="A4126">
        <v>69.49905133</v>
      </c>
      <c r="B4126">
        <v>42996</v>
      </c>
      <c r="C4126">
        <v>1.40625</v>
      </c>
      <c r="D4126">
        <v>39.9502831</v>
      </c>
      <c r="E4126">
        <v>71</v>
      </c>
      <c r="F4126">
        <v>103</v>
      </c>
      <c r="J4126" t="str">
        <f t="shared" si="107"/>
        <v>NO</v>
      </c>
    </row>
    <row r="4127" spans="1:10" x14ac:dyDescent="0.25">
      <c r="A4127">
        <v>69.509051799999995</v>
      </c>
      <c r="B4127">
        <v>43007</v>
      </c>
      <c r="C4127">
        <v>1.845703125</v>
      </c>
      <c r="D4127">
        <v>43.9453125</v>
      </c>
      <c r="E4127">
        <v>71</v>
      </c>
      <c r="F4127">
        <v>103</v>
      </c>
      <c r="J4127" t="str">
        <f t="shared" si="107"/>
        <v>NO</v>
      </c>
    </row>
    <row r="4128" spans="1:10" x14ac:dyDescent="0.25">
      <c r="A4128">
        <v>69.519049409999994</v>
      </c>
      <c r="B4128">
        <v>43017</v>
      </c>
      <c r="C4128">
        <v>2.197265625</v>
      </c>
      <c r="D4128">
        <v>35.15625</v>
      </c>
      <c r="E4128">
        <v>71</v>
      </c>
      <c r="F4128">
        <v>103</v>
      </c>
      <c r="J4128" t="str">
        <f t="shared" si="107"/>
        <v>NO</v>
      </c>
    </row>
    <row r="4129" spans="1:10" x14ac:dyDescent="0.25">
      <c r="A4129">
        <v>69.530049320000003</v>
      </c>
      <c r="B4129">
        <v>43027</v>
      </c>
      <c r="C4129">
        <v>2.548828125</v>
      </c>
      <c r="D4129">
        <v>31.960228000000001</v>
      </c>
      <c r="E4129">
        <v>71</v>
      </c>
      <c r="F4129">
        <v>103</v>
      </c>
      <c r="J4129" t="str">
        <f t="shared" si="107"/>
        <v>NO</v>
      </c>
    </row>
    <row r="4130" spans="1:10" x14ac:dyDescent="0.25">
      <c r="A4130">
        <v>69.540050750000006</v>
      </c>
      <c r="B4130">
        <v>43038</v>
      </c>
      <c r="C4130">
        <v>2.900390625</v>
      </c>
      <c r="D4130">
        <v>35.15625</v>
      </c>
      <c r="E4130">
        <v>71</v>
      </c>
      <c r="F4130">
        <v>103</v>
      </c>
      <c r="J4130" t="str">
        <f t="shared" si="107"/>
        <v>NO</v>
      </c>
    </row>
    <row r="4131" spans="1:10" x14ac:dyDescent="0.25">
      <c r="A4131">
        <v>69.55104876</v>
      </c>
      <c r="B4131">
        <v>43048</v>
      </c>
      <c r="C4131">
        <v>3.251953125</v>
      </c>
      <c r="D4131">
        <v>31.960228000000001</v>
      </c>
      <c r="E4131">
        <v>71</v>
      </c>
      <c r="F4131">
        <v>103</v>
      </c>
      <c r="J4131" t="str">
        <f t="shared" si="107"/>
        <v>NO</v>
      </c>
    </row>
    <row r="4132" spans="1:10" x14ac:dyDescent="0.25">
      <c r="A4132">
        <v>69.561049940000004</v>
      </c>
      <c r="B4132">
        <v>43059</v>
      </c>
      <c r="C4132">
        <v>3.603515625</v>
      </c>
      <c r="D4132">
        <v>35.15625</v>
      </c>
      <c r="E4132">
        <v>71</v>
      </c>
      <c r="F4132">
        <v>103</v>
      </c>
      <c r="J4132" t="str">
        <f t="shared" si="107"/>
        <v>NO</v>
      </c>
    </row>
    <row r="4133" spans="1:10" x14ac:dyDescent="0.25">
      <c r="A4133">
        <v>69.571051120000007</v>
      </c>
      <c r="B4133">
        <v>43069</v>
      </c>
      <c r="C4133">
        <v>3.8671875</v>
      </c>
      <c r="D4133">
        <v>23.970171000000001</v>
      </c>
      <c r="E4133">
        <v>71</v>
      </c>
      <c r="F4133">
        <v>103</v>
      </c>
      <c r="J4133" t="str">
        <f t="shared" si="107"/>
        <v>NO</v>
      </c>
    </row>
    <row r="4134" spans="1:10" x14ac:dyDescent="0.25">
      <c r="A4134">
        <v>69.582049850000004</v>
      </c>
      <c r="B4134">
        <v>43080</v>
      </c>
      <c r="C4134">
        <v>4.130859375</v>
      </c>
      <c r="D4134">
        <v>26.3671875</v>
      </c>
      <c r="E4134">
        <v>71</v>
      </c>
      <c r="F4134">
        <v>103</v>
      </c>
      <c r="J4134" t="str">
        <f t="shared" si="107"/>
        <v>NO</v>
      </c>
    </row>
    <row r="4135" spans="1:10" x14ac:dyDescent="0.25">
      <c r="A4135">
        <v>69.592049119999999</v>
      </c>
      <c r="B4135">
        <v>43090</v>
      </c>
      <c r="C4135">
        <v>4.306640625</v>
      </c>
      <c r="D4135">
        <v>17.578125</v>
      </c>
      <c r="E4135">
        <v>71</v>
      </c>
      <c r="F4135">
        <v>103</v>
      </c>
      <c r="J4135" t="str">
        <f t="shared" si="107"/>
        <v>NO</v>
      </c>
    </row>
    <row r="4136" spans="1:10" x14ac:dyDescent="0.25">
      <c r="A4136">
        <v>69.603049279999993</v>
      </c>
      <c r="B4136">
        <v>43100</v>
      </c>
      <c r="C4136">
        <v>4.482421875</v>
      </c>
      <c r="D4136">
        <v>15.980114</v>
      </c>
      <c r="E4136">
        <v>71</v>
      </c>
      <c r="F4136">
        <v>103</v>
      </c>
      <c r="J4136" t="str">
        <f t="shared" si="107"/>
        <v>NO</v>
      </c>
    </row>
    <row r="4137" spans="1:10" x14ac:dyDescent="0.25">
      <c r="A4137">
        <v>69.613048789999993</v>
      </c>
      <c r="B4137">
        <v>43111</v>
      </c>
      <c r="C4137">
        <v>4.5703125</v>
      </c>
      <c r="D4137">
        <v>8.7890625</v>
      </c>
      <c r="E4137">
        <v>71</v>
      </c>
      <c r="F4137">
        <v>103</v>
      </c>
      <c r="J4137" t="str">
        <f t="shared" si="107"/>
        <v>NO</v>
      </c>
    </row>
    <row r="4138" spans="1:10" x14ac:dyDescent="0.25">
      <c r="A4138">
        <v>69.624052050000003</v>
      </c>
      <c r="B4138">
        <v>43121</v>
      </c>
      <c r="C4138">
        <v>4.658203125</v>
      </c>
      <c r="D4138">
        <v>7.9900570000000002</v>
      </c>
      <c r="E4138">
        <v>71</v>
      </c>
      <c r="F4138">
        <v>103</v>
      </c>
      <c r="J4138" t="str">
        <f t="shared" si="107"/>
        <v>NO</v>
      </c>
    </row>
    <row r="4139" spans="1:10" x14ac:dyDescent="0.25">
      <c r="A4139">
        <v>69.63404989</v>
      </c>
      <c r="B4139">
        <v>43132</v>
      </c>
      <c r="C4139">
        <v>4.74609375</v>
      </c>
      <c r="D4139">
        <v>8.7890625</v>
      </c>
      <c r="E4139">
        <v>71</v>
      </c>
      <c r="F4139">
        <v>103</v>
      </c>
      <c r="J4139" t="str">
        <f t="shared" si="107"/>
        <v>NO</v>
      </c>
    </row>
    <row r="4140" spans="1:10" x14ac:dyDescent="0.25">
      <c r="A4140">
        <v>69.644049409999994</v>
      </c>
      <c r="B4140">
        <v>43142</v>
      </c>
      <c r="C4140">
        <v>4.74609375</v>
      </c>
      <c r="D4140">
        <v>0</v>
      </c>
      <c r="E4140">
        <v>71</v>
      </c>
      <c r="F4140">
        <v>103</v>
      </c>
      <c r="J4140" t="str">
        <f t="shared" si="107"/>
        <v>NO</v>
      </c>
    </row>
    <row r="4141" spans="1:10" x14ac:dyDescent="0.25">
      <c r="A4141">
        <v>69.65504885</v>
      </c>
      <c r="B4141">
        <v>43153</v>
      </c>
      <c r="C4141">
        <v>4.74609375</v>
      </c>
      <c r="D4141">
        <v>0</v>
      </c>
      <c r="E4141">
        <v>71</v>
      </c>
      <c r="F4141">
        <v>103</v>
      </c>
      <c r="J4141" t="str">
        <f t="shared" si="107"/>
        <v>NO</v>
      </c>
    </row>
    <row r="4142" spans="1:10" x14ac:dyDescent="0.25">
      <c r="A4142">
        <v>69.665048600000006</v>
      </c>
      <c r="B4142">
        <v>43163</v>
      </c>
      <c r="C4142">
        <v>4.658203125</v>
      </c>
      <c r="D4142">
        <v>-8.7890625</v>
      </c>
      <c r="E4142">
        <v>71</v>
      </c>
      <c r="F4142">
        <v>103</v>
      </c>
      <c r="J4142" t="str">
        <f t="shared" si="107"/>
        <v>NO</v>
      </c>
    </row>
    <row r="4143" spans="1:10" x14ac:dyDescent="0.25">
      <c r="A4143">
        <v>69.676048989999998</v>
      </c>
      <c r="B4143">
        <v>43173</v>
      </c>
      <c r="C4143">
        <v>4.5703125</v>
      </c>
      <c r="D4143">
        <v>-7.9900570000000002</v>
      </c>
      <c r="E4143">
        <v>71</v>
      </c>
      <c r="F4143">
        <v>103</v>
      </c>
      <c r="J4143" t="str">
        <f t="shared" si="107"/>
        <v>NO</v>
      </c>
    </row>
    <row r="4144" spans="1:10" x14ac:dyDescent="0.25">
      <c r="A4144">
        <v>69.686049460000007</v>
      </c>
      <c r="B4144">
        <v>43184</v>
      </c>
      <c r="C4144">
        <v>4.39453125</v>
      </c>
      <c r="D4144">
        <v>-17.578125</v>
      </c>
      <c r="E4144">
        <v>71</v>
      </c>
      <c r="F4144">
        <v>103</v>
      </c>
      <c r="J4144" t="str">
        <f t="shared" si="107"/>
        <v>NO</v>
      </c>
    </row>
    <row r="4145" spans="1:10" x14ac:dyDescent="0.25">
      <c r="A4145">
        <v>69.696048739999995</v>
      </c>
      <c r="B4145">
        <v>43194</v>
      </c>
      <c r="C4145">
        <v>4.21875</v>
      </c>
      <c r="D4145">
        <v>-15.980114</v>
      </c>
      <c r="E4145">
        <v>71</v>
      </c>
      <c r="F4145">
        <v>103</v>
      </c>
      <c r="J4145" t="str">
        <f t="shared" si="107"/>
        <v>NO</v>
      </c>
    </row>
    <row r="4146" spans="1:10" x14ac:dyDescent="0.25">
      <c r="A4146">
        <v>69.707048889999996</v>
      </c>
      <c r="B4146">
        <v>43205</v>
      </c>
      <c r="C4146">
        <v>4.04296875</v>
      </c>
      <c r="D4146">
        <v>-17.578125</v>
      </c>
      <c r="E4146">
        <v>71</v>
      </c>
      <c r="F4146">
        <v>103</v>
      </c>
      <c r="J4146" t="str">
        <f t="shared" si="107"/>
        <v>NO</v>
      </c>
    </row>
    <row r="4147" spans="1:10" x14ac:dyDescent="0.25">
      <c r="A4147">
        <v>69.717048649999995</v>
      </c>
      <c r="B4147">
        <v>43215</v>
      </c>
      <c r="C4147">
        <v>3.779296875</v>
      </c>
      <c r="D4147">
        <v>-23.970171000000001</v>
      </c>
      <c r="E4147">
        <v>71</v>
      </c>
      <c r="F4147">
        <v>103</v>
      </c>
      <c r="J4147" t="str">
        <f t="shared" si="107"/>
        <v>NO</v>
      </c>
    </row>
    <row r="4148" spans="1:10" x14ac:dyDescent="0.25">
      <c r="A4148">
        <v>69.728049990000002</v>
      </c>
      <c r="B4148">
        <v>43226</v>
      </c>
      <c r="C4148">
        <v>3.515625</v>
      </c>
      <c r="D4148">
        <v>-26.3671875</v>
      </c>
      <c r="E4148">
        <v>71</v>
      </c>
      <c r="F4148">
        <v>103</v>
      </c>
      <c r="J4148" t="str">
        <f t="shared" si="107"/>
        <v>NO</v>
      </c>
    </row>
    <row r="4149" spans="1:10" x14ac:dyDescent="0.25">
      <c r="A4149">
        <v>69.738048550000002</v>
      </c>
      <c r="B4149">
        <v>43236</v>
      </c>
      <c r="C4149">
        <v>3.1640625</v>
      </c>
      <c r="D4149">
        <v>-35.15625</v>
      </c>
      <c r="E4149">
        <v>71</v>
      </c>
      <c r="F4149">
        <v>103</v>
      </c>
      <c r="J4149" t="str">
        <f t="shared" si="107"/>
        <v>NO</v>
      </c>
    </row>
    <row r="4150" spans="1:10" x14ac:dyDescent="0.25">
      <c r="A4150">
        <v>69.74905038</v>
      </c>
      <c r="B4150">
        <v>43246</v>
      </c>
      <c r="C4150">
        <v>2.8125</v>
      </c>
      <c r="D4150">
        <v>-31.960228000000001</v>
      </c>
      <c r="E4150">
        <v>71</v>
      </c>
      <c r="F4150">
        <v>103</v>
      </c>
      <c r="J4150" t="str">
        <f t="shared" si="107"/>
        <v>NO</v>
      </c>
    </row>
    <row r="4151" spans="1:10" x14ac:dyDescent="0.25">
      <c r="A4151">
        <v>69.759665249999998</v>
      </c>
      <c r="B4151">
        <v>43257</v>
      </c>
      <c r="C4151">
        <v>2.4609375</v>
      </c>
      <c r="D4151">
        <v>-35.15625</v>
      </c>
      <c r="E4151">
        <v>71</v>
      </c>
      <c r="F4151">
        <v>103</v>
      </c>
      <c r="J4151" t="str">
        <f t="shared" si="107"/>
        <v>NO</v>
      </c>
    </row>
    <row r="4152" spans="1:10" x14ac:dyDescent="0.25">
      <c r="A4152">
        <v>69.769679780000004</v>
      </c>
      <c r="B4152">
        <v>43267</v>
      </c>
      <c r="C4152">
        <v>2.109375</v>
      </c>
      <c r="D4152">
        <v>-31.960228000000001</v>
      </c>
      <c r="E4152">
        <v>71</v>
      </c>
      <c r="F4152">
        <v>103</v>
      </c>
      <c r="J4152" t="str">
        <f t="shared" si="107"/>
        <v>NO</v>
      </c>
    </row>
    <row r="4153" spans="1:10" x14ac:dyDescent="0.25">
      <c r="A4153">
        <v>69.77967572</v>
      </c>
      <c r="B4153">
        <v>43278</v>
      </c>
      <c r="C4153">
        <v>1.669921875</v>
      </c>
      <c r="D4153">
        <v>-43.9453125</v>
      </c>
      <c r="E4153">
        <v>71</v>
      </c>
      <c r="F4153">
        <v>103</v>
      </c>
      <c r="J4153" t="str">
        <f t="shared" si="107"/>
        <v>NO</v>
      </c>
    </row>
    <row r="4154" spans="1:10" x14ac:dyDescent="0.25">
      <c r="A4154">
        <v>69.790676360000006</v>
      </c>
      <c r="B4154">
        <v>43288</v>
      </c>
      <c r="C4154">
        <v>1.23046875</v>
      </c>
      <c r="D4154">
        <v>-39.9502831</v>
      </c>
      <c r="E4154">
        <v>71</v>
      </c>
      <c r="F4154">
        <v>103</v>
      </c>
      <c r="J4154" t="str">
        <f t="shared" si="107"/>
        <v>NO</v>
      </c>
    </row>
    <row r="4155" spans="1:10" x14ac:dyDescent="0.25">
      <c r="A4155">
        <v>69.800676820000007</v>
      </c>
      <c r="B4155">
        <v>43299</v>
      </c>
      <c r="C4155">
        <v>0.87890625</v>
      </c>
      <c r="D4155">
        <v>-35.15625</v>
      </c>
      <c r="E4155">
        <v>71</v>
      </c>
      <c r="F4155">
        <v>103</v>
      </c>
      <c r="J4155" t="str">
        <f t="shared" si="107"/>
        <v>NO</v>
      </c>
    </row>
    <row r="4156" spans="1:10" x14ac:dyDescent="0.25">
      <c r="A4156">
        <v>69.811675550000004</v>
      </c>
      <c r="B4156">
        <v>43309</v>
      </c>
      <c r="C4156">
        <v>0.439453125</v>
      </c>
      <c r="D4156">
        <v>-43.9453125</v>
      </c>
      <c r="E4156">
        <v>71</v>
      </c>
      <c r="F4156">
        <v>103</v>
      </c>
      <c r="J4156" t="str">
        <f t="shared" si="107"/>
        <v>NO</v>
      </c>
    </row>
    <row r="4157" spans="1:10" x14ac:dyDescent="0.25">
      <c r="A4157">
        <v>69.821677919999999</v>
      </c>
      <c r="B4157">
        <v>43319</v>
      </c>
      <c r="C4157">
        <v>0</v>
      </c>
      <c r="D4157">
        <v>-39.9502831</v>
      </c>
      <c r="E4157">
        <v>71</v>
      </c>
      <c r="F4157">
        <v>103</v>
      </c>
      <c r="J4157" t="str">
        <f t="shared" si="107"/>
        <v>NO</v>
      </c>
    </row>
    <row r="4158" spans="1:10" x14ac:dyDescent="0.25">
      <c r="A4158">
        <v>69.831676009999995</v>
      </c>
      <c r="B4158">
        <v>43330</v>
      </c>
      <c r="C4158">
        <v>-0.439453125</v>
      </c>
      <c r="D4158">
        <v>-43.9453125</v>
      </c>
      <c r="E4158">
        <v>71</v>
      </c>
      <c r="F4158">
        <v>103</v>
      </c>
      <c r="J4158" t="str">
        <f t="shared" si="107"/>
        <v>NO</v>
      </c>
    </row>
    <row r="4159" spans="1:10" x14ac:dyDescent="0.25">
      <c r="A4159">
        <v>69.842675689999993</v>
      </c>
      <c r="B4159">
        <v>43340</v>
      </c>
      <c r="C4159">
        <v>-0.87890625</v>
      </c>
      <c r="D4159">
        <v>-39.9502831</v>
      </c>
      <c r="E4159">
        <v>71</v>
      </c>
      <c r="F4159">
        <v>103</v>
      </c>
      <c r="J4159" t="str">
        <f t="shared" si="107"/>
        <v>NO</v>
      </c>
    </row>
    <row r="4160" spans="1:10" x14ac:dyDescent="0.25">
      <c r="A4160">
        <v>69.852676149999994</v>
      </c>
      <c r="B4160">
        <v>43351</v>
      </c>
      <c r="C4160">
        <v>-1.318359375</v>
      </c>
      <c r="D4160">
        <v>-43.9453125</v>
      </c>
      <c r="E4160">
        <v>71</v>
      </c>
      <c r="F4160">
        <v>103</v>
      </c>
      <c r="J4160" t="str">
        <f t="shared" si="107"/>
        <v>NO</v>
      </c>
    </row>
    <row r="4161" spans="1:10" x14ac:dyDescent="0.25">
      <c r="A4161">
        <v>69.86367559</v>
      </c>
      <c r="B4161">
        <v>43361</v>
      </c>
      <c r="C4161">
        <v>-1.7578125</v>
      </c>
      <c r="D4161">
        <v>-39.9502831</v>
      </c>
      <c r="E4161">
        <v>71</v>
      </c>
      <c r="F4161">
        <v>103</v>
      </c>
      <c r="J4161" t="str">
        <f t="shared" si="107"/>
        <v>NO</v>
      </c>
    </row>
    <row r="4162" spans="1:10" x14ac:dyDescent="0.25">
      <c r="A4162">
        <v>69.873679640000006</v>
      </c>
      <c r="B4162">
        <v>43372</v>
      </c>
      <c r="C4162">
        <v>-2.109375</v>
      </c>
      <c r="D4162">
        <v>-35.15625</v>
      </c>
      <c r="E4162">
        <v>71</v>
      </c>
      <c r="F4162">
        <v>103</v>
      </c>
      <c r="J4162" t="str">
        <f t="shared" si="107"/>
        <v>NO</v>
      </c>
    </row>
    <row r="4163" spans="1:10" x14ac:dyDescent="0.25">
      <c r="A4163">
        <v>69.884679079999998</v>
      </c>
      <c r="B4163">
        <v>43382</v>
      </c>
      <c r="C4163">
        <v>-2.548828125</v>
      </c>
      <c r="D4163">
        <v>-43.9453125</v>
      </c>
      <c r="E4163">
        <v>71</v>
      </c>
      <c r="F4163">
        <v>103</v>
      </c>
      <c r="J4163" t="str">
        <f t="shared" si="107"/>
        <v>NO</v>
      </c>
    </row>
    <row r="4164" spans="1:10" x14ac:dyDescent="0.25">
      <c r="A4164">
        <v>69.894675730000003</v>
      </c>
      <c r="B4164">
        <v>43392</v>
      </c>
      <c r="C4164">
        <v>-2.900390625</v>
      </c>
      <c r="D4164">
        <v>-31.960228000000001</v>
      </c>
      <c r="E4164">
        <v>71</v>
      </c>
      <c r="F4164">
        <v>103</v>
      </c>
      <c r="J4164" t="str">
        <f t="shared" si="107"/>
        <v>NO</v>
      </c>
    </row>
    <row r="4165" spans="1:10" x14ac:dyDescent="0.25">
      <c r="A4165">
        <v>69.90467572</v>
      </c>
      <c r="B4165">
        <v>43403</v>
      </c>
      <c r="C4165">
        <v>-3.251953125</v>
      </c>
      <c r="D4165">
        <v>-35.15625</v>
      </c>
      <c r="E4165">
        <v>71</v>
      </c>
      <c r="F4165">
        <v>103</v>
      </c>
      <c r="J4165" t="str">
        <f t="shared" si="107"/>
        <v>NO</v>
      </c>
    </row>
    <row r="4166" spans="1:10" x14ac:dyDescent="0.25">
      <c r="A4166">
        <v>69.915677790000004</v>
      </c>
      <c r="B4166">
        <v>43413</v>
      </c>
      <c r="C4166">
        <v>-3.603515625</v>
      </c>
      <c r="D4166">
        <v>-31.960228000000001</v>
      </c>
      <c r="E4166">
        <v>71</v>
      </c>
      <c r="F4166">
        <v>103</v>
      </c>
      <c r="J4166" t="str">
        <f t="shared" ref="J4166:J4229" si="108">IF(AND(C4167=MIN(C4163:C4171), _xlfn.STDEV.P(C4163:C4171)&gt;$K$6),"YES","NO")</f>
        <v>NO</v>
      </c>
    </row>
    <row r="4167" spans="1:10" x14ac:dyDescent="0.25">
      <c r="A4167">
        <v>69.925675630000001</v>
      </c>
      <c r="B4167">
        <v>43424</v>
      </c>
      <c r="C4167">
        <v>-3.8671875</v>
      </c>
      <c r="D4167">
        <v>-26.3671875</v>
      </c>
      <c r="E4167">
        <v>71</v>
      </c>
      <c r="F4167">
        <v>103</v>
      </c>
      <c r="J4167" t="str">
        <f t="shared" si="108"/>
        <v>NO</v>
      </c>
    </row>
    <row r="4168" spans="1:10" x14ac:dyDescent="0.25">
      <c r="A4168">
        <v>69.936675550000004</v>
      </c>
      <c r="B4168">
        <v>43434</v>
      </c>
      <c r="C4168">
        <v>-4.130859375</v>
      </c>
      <c r="D4168">
        <v>-26.3671875</v>
      </c>
      <c r="E4168">
        <v>71</v>
      </c>
      <c r="F4168">
        <v>103</v>
      </c>
      <c r="J4168" t="str">
        <f t="shared" si="108"/>
        <v>NO</v>
      </c>
    </row>
    <row r="4169" spans="1:10" x14ac:dyDescent="0.25">
      <c r="A4169">
        <v>69.946676019999998</v>
      </c>
      <c r="B4169">
        <v>43445</v>
      </c>
      <c r="C4169">
        <v>-4.39453125</v>
      </c>
      <c r="D4169">
        <v>-23.970171000000001</v>
      </c>
      <c r="E4169">
        <v>71</v>
      </c>
      <c r="F4169">
        <v>103</v>
      </c>
      <c r="J4169" t="str">
        <f t="shared" si="108"/>
        <v>NO</v>
      </c>
    </row>
    <row r="4170" spans="1:10" x14ac:dyDescent="0.25">
      <c r="A4170">
        <v>69.956676479999999</v>
      </c>
      <c r="B4170">
        <v>43455</v>
      </c>
      <c r="C4170">
        <v>-4.5703125</v>
      </c>
      <c r="D4170">
        <v>-17.578125</v>
      </c>
      <c r="E4170">
        <v>71</v>
      </c>
      <c r="F4170">
        <v>103</v>
      </c>
      <c r="J4170" t="str">
        <f t="shared" si="108"/>
        <v>NO</v>
      </c>
    </row>
    <row r="4171" spans="1:10" x14ac:dyDescent="0.25">
      <c r="A4171">
        <v>69.967676879999999</v>
      </c>
      <c r="B4171">
        <v>43465</v>
      </c>
      <c r="C4171">
        <v>-4.658203125</v>
      </c>
      <c r="D4171">
        <v>-7.9900570000000002</v>
      </c>
      <c r="E4171">
        <v>71</v>
      </c>
      <c r="F4171">
        <v>103</v>
      </c>
      <c r="J4171" t="str">
        <f t="shared" si="108"/>
        <v>NO</v>
      </c>
    </row>
    <row r="4172" spans="1:10" x14ac:dyDescent="0.25">
      <c r="A4172">
        <v>69.977676149999994</v>
      </c>
      <c r="B4172">
        <v>43476</v>
      </c>
      <c r="C4172">
        <v>-4.833984375</v>
      </c>
      <c r="D4172">
        <v>-17.578125</v>
      </c>
      <c r="E4172">
        <v>71</v>
      </c>
      <c r="F4172">
        <v>103</v>
      </c>
      <c r="J4172" t="str">
        <f t="shared" si="108"/>
        <v>NO</v>
      </c>
    </row>
    <row r="4173" spans="1:10" x14ac:dyDescent="0.25">
      <c r="A4173">
        <v>69.988677980000006</v>
      </c>
      <c r="B4173">
        <v>43486</v>
      </c>
      <c r="C4173">
        <v>-4.921875</v>
      </c>
      <c r="D4173">
        <v>-7.9900570000000002</v>
      </c>
      <c r="E4173">
        <v>71</v>
      </c>
      <c r="F4173">
        <v>103</v>
      </c>
      <c r="J4173" t="str">
        <f t="shared" si="108"/>
        <v>NO</v>
      </c>
    </row>
    <row r="4174" spans="1:10" x14ac:dyDescent="0.25">
      <c r="A4174">
        <v>69.998675579999997</v>
      </c>
      <c r="B4174">
        <v>43497</v>
      </c>
      <c r="C4174">
        <v>-4.921875</v>
      </c>
      <c r="D4174">
        <v>0</v>
      </c>
      <c r="E4174">
        <v>71</v>
      </c>
      <c r="F4174">
        <v>103</v>
      </c>
      <c r="J4174" t="str">
        <f t="shared" si="108"/>
        <v>NO</v>
      </c>
    </row>
    <row r="4175" spans="1:10" x14ac:dyDescent="0.25">
      <c r="A4175">
        <v>70.009675979999997</v>
      </c>
      <c r="B4175">
        <v>43507</v>
      </c>
      <c r="C4175">
        <v>-4.921875</v>
      </c>
      <c r="D4175">
        <v>0</v>
      </c>
      <c r="E4175">
        <v>71</v>
      </c>
      <c r="F4175">
        <v>103</v>
      </c>
      <c r="J4175" t="str">
        <f t="shared" si="108"/>
        <v>NO</v>
      </c>
    </row>
    <row r="4176" spans="1:10" x14ac:dyDescent="0.25">
      <c r="A4176">
        <v>70.019675730000003</v>
      </c>
      <c r="B4176">
        <v>43517</v>
      </c>
      <c r="C4176">
        <v>-4.921875</v>
      </c>
      <c r="D4176">
        <v>0</v>
      </c>
      <c r="E4176">
        <v>71</v>
      </c>
      <c r="F4176">
        <v>103</v>
      </c>
      <c r="J4176" t="str">
        <f t="shared" si="108"/>
        <v>NO</v>
      </c>
    </row>
    <row r="4177" spans="1:10" x14ac:dyDescent="0.25">
      <c r="A4177">
        <v>70.02967572</v>
      </c>
      <c r="B4177">
        <v>43528</v>
      </c>
      <c r="C4177">
        <v>-4.833984375</v>
      </c>
      <c r="D4177">
        <v>8.7890625</v>
      </c>
      <c r="E4177">
        <v>71</v>
      </c>
      <c r="F4177">
        <v>103</v>
      </c>
      <c r="J4177" t="str">
        <f t="shared" si="108"/>
        <v>NO</v>
      </c>
    </row>
    <row r="4178" spans="1:10" x14ac:dyDescent="0.25">
      <c r="A4178">
        <v>70.040676120000001</v>
      </c>
      <c r="B4178">
        <v>43538</v>
      </c>
      <c r="C4178">
        <v>-4.658203125</v>
      </c>
      <c r="D4178">
        <v>15.980114</v>
      </c>
      <c r="E4178">
        <v>71</v>
      </c>
      <c r="F4178">
        <v>103</v>
      </c>
      <c r="J4178" t="str">
        <f t="shared" si="108"/>
        <v>NO</v>
      </c>
    </row>
    <row r="4179" spans="1:10" x14ac:dyDescent="0.25">
      <c r="A4179">
        <v>70.050675870000006</v>
      </c>
      <c r="B4179">
        <v>43549</v>
      </c>
      <c r="C4179">
        <v>-4.5703125</v>
      </c>
      <c r="D4179">
        <v>8.7890625</v>
      </c>
      <c r="E4179">
        <v>71</v>
      </c>
      <c r="F4179">
        <v>103</v>
      </c>
      <c r="J4179" t="str">
        <f t="shared" si="108"/>
        <v>NO</v>
      </c>
    </row>
    <row r="4180" spans="1:10" x14ac:dyDescent="0.25">
      <c r="A4180">
        <v>70.061675550000004</v>
      </c>
      <c r="B4180">
        <v>43559</v>
      </c>
      <c r="C4180">
        <v>-4.306640625</v>
      </c>
      <c r="D4180">
        <v>23.970171000000001</v>
      </c>
      <c r="E4180">
        <v>71</v>
      </c>
      <c r="F4180">
        <v>103</v>
      </c>
      <c r="J4180" t="str">
        <f t="shared" si="108"/>
        <v>NO</v>
      </c>
    </row>
    <row r="4181" spans="1:10" x14ac:dyDescent="0.25">
      <c r="A4181">
        <v>70.071675780000007</v>
      </c>
      <c r="B4181">
        <v>43570</v>
      </c>
      <c r="C4181">
        <v>-4.04296875</v>
      </c>
      <c r="D4181">
        <v>26.3671875</v>
      </c>
      <c r="E4181">
        <v>71</v>
      </c>
      <c r="F4181">
        <v>103</v>
      </c>
      <c r="J4181" t="str">
        <f t="shared" si="108"/>
        <v>NO</v>
      </c>
    </row>
    <row r="4182" spans="1:10" x14ac:dyDescent="0.25">
      <c r="A4182">
        <v>70.082676410000005</v>
      </c>
      <c r="B4182">
        <v>43580</v>
      </c>
      <c r="C4182">
        <v>-3.8671875</v>
      </c>
      <c r="D4182">
        <v>17.578125</v>
      </c>
      <c r="E4182">
        <v>71</v>
      </c>
      <c r="F4182">
        <v>103</v>
      </c>
      <c r="J4182" t="str">
        <f t="shared" si="108"/>
        <v>NO</v>
      </c>
    </row>
    <row r="4183" spans="1:10" x14ac:dyDescent="0.25">
      <c r="A4183">
        <v>70.092675689999993</v>
      </c>
      <c r="B4183">
        <v>43590</v>
      </c>
      <c r="C4183">
        <v>-3.515625</v>
      </c>
      <c r="D4183">
        <v>31.960228000000001</v>
      </c>
      <c r="E4183">
        <v>71</v>
      </c>
      <c r="F4183">
        <v>103</v>
      </c>
      <c r="J4183" t="str">
        <f t="shared" si="108"/>
        <v>NO</v>
      </c>
    </row>
    <row r="4184" spans="1:10" x14ac:dyDescent="0.25">
      <c r="A4184">
        <v>70.102808479999993</v>
      </c>
      <c r="B4184">
        <v>43601</v>
      </c>
      <c r="C4184">
        <v>-3.1640625</v>
      </c>
      <c r="D4184">
        <v>35.15625</v>
      </c>
      <c r="E4184">
        <v>71</v>
      </c>
      <c r="F4184">
        <v>103</v>
      </c>
      <c r="J4184" t="str">
        <f t="shared" si="108"/>
        <v>NO</v>
      </c>
    </row>
    <row r="4185" spans="1:10" x14ac:dyDescent="0.25">
      <c r="A4185">
        <v>70.11367774</v>
      </c>
      <c r="B4185">
        <v>43611</v>
      </c>
      <c r="C4185">
        <v>-2.8125</v>
      </c>
      <c r="D4185">
        <v>31.960228000000001</v>
      </c>
      <c r="E4185">
        <v>71</v>
      </c>
      <c r="F4185">
        <v>103</v>
      </c>
      <c r="J4185" t="str">
        <f t="shared" si="108"/>
        <v>NO</v>
      </c>
    </row>
    <row r="4186" spans="1:10" x14ac:dyDescent="0.25">
      <c r="A4186">
        <v>70.123676059999994</v>
      </c>
      <c r="B4186">
        <v>43622</v>
      </c>
      <c r="C4186">
        <v>-2.4609375</v>
      </c>
      <c r="D4186">
        <v>35.15625</v>
      </c>
      <c r="E4186">
        <v>71</v>
      </c>
      <c r="F4186">
        <v>103</v>
      </c>
      <c r="J4186" t="str">
        <f t="shared" si="108"/>
        <v>NO</v>
      </c>
    </row>
    <row r="4187" spans="1:10" x14ac:dyDescent="0.25">
      <c r="A4187">
        <v>70.134677170000003</v>
      </c>
      <c r="B4187">
        <v>43632</v>
      </c>
      <c r="C4187">
        <v>-2.109375</v>
      </c>
      <c r="D4187">
        <v>31.960228000000001</v>
      </c>
      <c r="E4187">
        <v>71</v>
      </c>
      <c r="F4187">
        <v>103</v>
      </c>
      <c r="J4187" t="str">
        <f t="shared" si="108"/>
        <v>NO</v>
      </c>
    </row>
    <row r="4188" spans="1:10" x14ac:dyDescent="0.25">
      <c r="A4188">
        <v>70.144677400000006</v>
      </c>
      <c r="B4188">
        <v>43643</v>
      </c>
      <c r="C4188">
        <v>-1.669921875</v>
      </c>
      <c r="D4188">
        <v>43.9453125</v>
      </c>
      <c r="E4188">
        <v>71</v>
      </c>
      <c r="F4188">
        <v>103</v>
      </c>
      <c r="J4188" t="str">
        <f t="shared" si="108"/>
        <v>NO</v>
      </c>
    </row>
    <row r="4189" spans="1:10" x14ac:dyDescent="0.25">
      <c r="A4189">
        <v>70.155677319999995</v>
      </c>
      <c r="B4189">
        <v>43653</v>
      </c>
      <c r="C4189">
        <v>-1.23046875</v>
      </c>
      <c r="D4189">
        <v>43.9453125</v>
      </c>
      <c r="E4189">
        <v>71</v>
      </c>
      <c r="F4189">
        <v>103</v>
      </c>
      <c r="J4189" t="str">
        <f t="shared" si="108"/>
        <v>NO</v>
      </c>
    </row>
    <row r="4190" spans="1:10" x14ac:dyDescent="0.25">
      <c r="A4190">
        <v>70.165677310000007</v>
      </c>
      <c r="B4190">
        <v>43663</v>
      </c>
      <c r="C4190">
        <v>-0.87890625</v>
      </c>
      <c r="D4190">
        <v>31.960228000000001</v>
      </c>
      <c r="E4190">
        <v>71</v>
      </c>
      <c r="F4190">
        <v>103</v>
      </c>
      <c r="J4190" t="str">
        <f t="shared" si="108"/>
        <v>NO</v>
      </c>
    </row>
    <row r="4191" spans="1:10" x14ac:dyDescent="0.25">
      <c r="A4191">
        <v>70.176029209999996</v>
      </c>
      <c r="B4191">
        <v>43674</v>
      </c>
      <c r="C4191">
        <v>-0.3515625</v>
      </c>
      <c r="D4191">
        <v>52.734375</v>
      </c>
      <c r="E4191">
        <v>71</v>
      </c>
      <c r="F4191">
        <v>103</v>
      </c>
      <c r="J4191" t="str">
        <f t="shared" si="108"/>
        <v>NO</v>
      </c>
    </row>
    <row r="4192" spans="1:10" x14ac:dyDescent="0.25">
      <c r="A4192">
        <v>70.18665695</v>
      </c>
      <c r="B4192">
        <v>43684</v>
      </c>
      <c r="C4192">
        <v>0</v>
      </c>
      <c r="D4192">
        <v>31.960228000000001</v>
      </c>
      <c r="E4192">
        <v>71</v>
      </c>
      <c r="F4192">
        <v>103</v>
      </c>
      <c r="J4192" t="str">
        <f t="shared" si="108"/>
        <v>NO</v>
      </c>
    </row>
    <row r="4193" spans="1:10" x14ac:dyDescent="0.25">
      <c r="A4193">
        <v>70.196449759999993</v>
      </c>
      <c r="B4193">
        <v>43695</v>
      </c>
      <c r="C4193">
        <v>0.439453125</v>
      </c>
      <c r="D4193">
        <v>43.9453125</v>
      </c>
      <c r="E4193">
        <v>71</v>
      </c>
      <c r="F4193">
        <v>103</v>
      </c>
      <c r="J4193" t="str">
        <f t="shared" si="108"/>
        <v>NO</v>
      </c>
    </row>
    <row r="4194" spans="1:10" x14ac:dyDescent="0.25">
      <c r="A4194">
        <v>70.207448959999994</v>
      </c>
      <c r="B4194">
        <v>43705</v>
      </c>
      <c r="C4194">
        <v>0.87890625</v>
      </c>
      <c r="D4194">
        <v>39.9502831</v>
      </c>
      <c r="E4194">
        <v>71</v>
      </c>
      <c r="F4194">
        <v>103</v>
      </c>
      <c r="J4194" t="str">
        <f t="shared" si="108"/>
        <v>NO</v>
      </c>
    </row>
    <row r="4195" spans="1:10" x14ac:dyDescent="0.25">
      <c r="A4195">
        <v>70.217453000000006</v>
      </c>
      <c r="B4195">
        <v>43716</v>
      </c>
      <c r="C4195">
        <v>1.318359375</v>
      </c>
      <c r="D4195">
        <v>43.9453125</v>
      </c>
      <c r="E4195">
        <v>71</v>
      </c>
      <c r="F4195">
        <v>103</v>
      </c>
      <c r="J4195" t="str">
        <f t="shared" si="108"/>
        <v>NO</v>
      </c>
    </row>
    <row r="4196" spans="1:10" x14ac:dyDescent="0.25">
      <c r="A4196">
        <v>70.228213789999998</v>
      </c>
      <c r="B4196">
        <v>43726</v>
      </c>
      <c r="C4196">
        <v>1.7578125</v>
      </c>
      <c r="D4196">
        <v>43.9453125</v>
      </c>
      <c r="E4196">
        <v>71</v>
      </c>
      <c r="F4196">
        <v>103</v>
      </c>
      <c r="J4196" t="str">
        <f t="shared" si="108"/>
        <v>NO</v>
      </c>
    </row>
    <row r="4197" spans="1:10" x14ac:dyDescent="0.25">
      <c r="A4197">
        <v>70.238903759999999</v>
      </c>
      <c r="B4197">
        <v>43736</v>
      </c>
      <c r="C4197">
        <v>2.109375</v>
      </c>
      <c r="D4197">
        <v>31.960228000000001</v>
      </c>
      <c r="E4197">
        <v>71</v>
      </c>
      <c r="F4197">
        <v>103</v>
      </c>
      <c r="J4197" t="str">
        <f t="shared" si="108"/>
        <v>NO</v>
      </c>
    </row>
    <row r="4198" spans="1:10" x14ac:dyDescent="0.25">
      <c r="A4198">
        <v>70.249143119999999</v>
      </c>
      <c r="B4198">
        <v>43747</v>
      </c>
      <c r="C4198">
        <v>2.4609375</v>
      </c>
      <c r="D4198">
        <v>35.15625</v>
      </c>
      <c r="E4198">
        <v>71</v>
      </c>
      <c r="F4198">
        <v>103</v>
      </c>
      <c r="J4198" t="str">
        <f t="shared" si="108"/>
        <v>NO</v>
      </c>
    </row>
    <row r="4199" spans="1:10" x14ac:dyDescent="0.25">
      <c r="A4199">
        <v>70.259988309999997</v>
      </c>
      <c r="B4199">
        <v>43757</v>
      </c>
      <c r="C4199">
        <v>2.8125</v>
      </c>
      <c r="D4199">
        <v>31.960228000000001</v>
      </c>
      <c r="E4199">
        <v>71</v>
      </c>
      <c r="F4199">
        <v>103</v>
      </c>
      <c r="J4199" t="str">
        <f t="shared" si="108"/>
        <v>NO</v>
      </c>
    </row>
    <row r="4200" spans="1:10" x14ac:dyDescent="0.25">
      <c r="A4200">
        <v>70.269970180000001</v>
      </c>
      <c r="B4200">
        <v>43768</v>
      </c>
      <c r="C4200">
        <v>3.1640625</v>
      </c>
      <c r="D4200">
        <v>35.15625</v>
      </c>
      <c r="E4200">
        <v>71</v>
      </c>
      <c r="F4200">
        <v>103</v>
      </c>
      <c r="J4200" t="str">
        <f t="shared" si="108"/>
        <v>NO</v>
      </c>
    </row>
    <row r="4201" spans="1:10" x14ac:dyDescent="0.25">
      <c r="A4201">
        <v>70.280664209999998</v>
      </c>
      <c r="B4201">
        <v>43778</v>
      </c>
      <c r="C4201">
        <v>3.427734375</v>
      </c>
      <c r="D4201">
        <v>23.970171000000001</v>
      </c>
      <c r="E4201">
        <v>71</v>
      </c>
      <c r="F4201">
        <v>103</v>
      </c>
      <c r="J4201" t="str">
        <f t="shared" si="108"/>
        <v>NO</v>
      </c>
    </row>
    <row r="4202" spans="1:10" x14ac:dyDescent="0.25">
      <c r="A4202">
        <v>70.291088819999999</v>
      </c>
      <c r="B4202">
        <v>43789</v>
      </c>
      <c r="C4202">
        <v>3.69140625</v>
      </c>
      <c r="D4202">
        <v>26.3671875</v>
      </c>
      <c r="E4202">
        <v>71</v>
      </c>
      <c r="F4202">
        <v>103</v>
      </c>
      <c r="J4202" t="str">
        <f t="shared" si="108"/>
        <v>NO</v>
      </c>
    </row>
    <row r="4203" spans="1:10" x14ac:dyDescent="0.25">
      <c r="A4203">
        <v>70.301125529999993</v>
      </c>
      <c r="B4203">
        <v>43799</v>
      </c>
      <c r="C4203">
        <v>3.955078125</v>
      </c>
      <c r="D4203">
        <v>26.3671875</v>
      </c>
      <c r="E4203">
        <v>71</v>
      </c>
      <c r="F4203">
        <v>103</v>
      </c>
      <c r="J4203" t="str">
        <f t="shared" si="108"/>
        <v>NO</v>
      </c>
    </row>
    <row r="4204" spans="1:10" x14ac:dyDescent="0.25">
      <c r="A4204">
        <v>70.311707740000003</v>
      </c>
      <c r="B4204">
        <v>43809</v>
      </c>
      <c r="C4204">
        <v>4.130859375</v>
      </c>
      <c r="D4204">
        <v>15.980114</v>
      </c>
      <c r="E4204">
        <v>71</v>
      </c>
      <c r="F4204">
        <v>103</v>
      </c>
      <c r="J4204" t="str">
        <f t="shared" si="108"/>
        <v>NO</v>
      </c>
    </row>
    <row r="4205" spans="1:10" x14ac:dyDescent="0.25">
      <c r="A4205">
        <v>70.322204110000001</v>
      </c>
      <c r="B4205">
        <v>43820</v>
      </c>
      <c r="C4205">
        <v>4.306640625</v>
      </c>
      <c r="D4205">
        <v>17.578125</v>
      </c>
      <c r="E4205">
        <v>71</v>
      </c>
      <c r="F4205">
        <v>103</v>
      </c>
      <c r="J4205" t="str">
        <f t="shared" si="108"/>
        <v>NO</v>
      </c>
    </row>
    <row r="4206" spans="1:10" x14ac:dyDescent="0.25">
      <c r="A4206">
        <v>70.332203629999995</v>
      </c>
      <c r="B4206">
        <v>43830</v>
      </c>
      <c r="C4206">
        <v>4.482421875</v>
      </c>
      <c r="D4206">
        <v>15.980114</v>
      </c>
      <c r="E4206">
        <v>71</v>
      </c>
      <c r="F4206">
        <v>103</v>
      </c>
      <c r="J4206" t="str">
        <f t="shared" si="108"/>
        <v>NO</v>
      </c>
    </row>
    <row r="4207" spans="1:10" x14ac:dyDescent="0.25">
      <c r="A4207">
        <v>70.343203540000005</v>
      </c>
      <c r="B4207">
        <v>43841</v>
      </c>
      <c r="C4207">
        <v>4.5703125</v>
      </c>
      <c r="D4207">
        <v>8.7890625</v>
      </c>
      <c r="E4207">
        <v>71</v>
      </c>
      <c r="F4207">
        <v>103</v>
      </c>
      <c r="J4207" t="str">
        <f t="shared" si="108"/>
        <v>NO</v>
      </c>
    </row>
    <row r="4208" spans="1:10" x14ac:dyDescent="0.25">
      <c r="A4208">
        <v>70.353203539999996</v>
      </c>
      <c r="B4208">
        <v>43851</v>
      </c>
      <c r="C4208">
        <v>4.658203125</v>
      </c>
      <c r="D4208">
        <v>7.9900570000000002</v>
      </c>
      <c r="E4208">
        <v>71</v>
      </c>
      <c r="F4208">
        <v>103</v>
      </c>
      <c r="J4208" t="str">
        <f t="shared" si="108"/>
        <v>NO</v>
      </c>
    </row>
    <row r="4209" spans="1:10" x14ac:dyDescent="0.25">
      <c r="A4209">
        <v>70.363211870000001</v>
      </c>
      <c r="B4209">
        <v>43862</v>
      </c>
      <c r="C4209">
        <v>4.658203125</v>
      </c>
      <c r="D4209">
        <v>0</v>
      </c>
      <c r="E4209">
        <v>71</v>
      </c>
      <c r="F4209">
        <v>103</v>
      </c>
      <c r="J4209" t="str">
        <f t="shared" si="108"/>
        <v>NO</v>
      </c>
    </row>
    <row r="4210" spans="1:10" x14ac:dyDescent="0.25">
      <c r="A4210">
        <v>70.374203210000005</v>
      </c>
      <c r="B4210">
        <v>43872</v>
      </c>
      <c r="C4210">
        <v>4.658203125</v>
      </c>
      <c r="D4210">
        <v>0</v>
      </c>
      <c r="E4210">
        <v>71</v>
      </c>
      <c r="F4210">
        <v>103</v>
      </c>
      <c r="J4210" t="str">
        <f t="shared" si="108"/>
        <v>NO</v>
      </c>
    </row>
    <row r="4211" spans="1:10" x14ac:dyDescent="0.25">
      <c r="A4211">
        <v>70.384203200000002</v>
      </c>
      <c r="B4211">
        <v>43882</v>
      </c>
      <c r="C4211">
        <v>4.5703125</v>
      </c>
      <c r="D4211">
        <v>-7.9900570000000002</v>
      </c>
      <c r="E4211">
        <v>71</v>
      </c>
      <c r="F4211">
        <v>103</v>
      </c>
      <c r="J4211" t="str">
        <f t="shared" si="108"/>
        <v>NO</v>
      </c>
    </row>
    <row r="4212" spans="1:10" x14ac:dyDescent="0.25">
      <c r="A4212">
        <v>70.395203589999994</v>
      </c>
      <c r="B4212">
        <v>43893</v>
      </c>
      <c r="C4212">
        <v>4.482421875</v>
      </c>
      <c r="D4212">
        <v>-8.7890625</v>
      </c>
      <c r="E4212">
        <v>71</v>
      </c>
      <c r="F4212">
        <v>103</v>
      </c>
      <c r="J4212" t="str">
        <f t="shared" si="108"/>
        <v>NO</v>
      </c>
    </row>
    <row r="4213" spans="1:10" x14ac:dyDescent="0.25">
      <c r="A4213">
        <v>70.405204769999997</v>
      </c>
      <c r="B4213">
        <v>43903</v>
      </c>
      <c r="C4213">
        <v>4.306640625</v>
      </c>
      <c r="D4213">
        <v>-15.980114</v>
      </c>
      <c r="E4213">
        <v>71</v>
      </c>
      <c r="F4213">
        <v>103</v>
      </c>
      <c r="J4213" t="str">
        <f t="shared" si="108"/>
        <v>NO</v>
      </c>
    </row>
    <row r="4214" spans="1:10" x14ac:dyDescent="0.25">
      <c r="A4214">
        <v>70.416204449999995</v>
      </c>
      <c r="B4214">
        <v>43914</v>
      </c>
      <c r="C4214">
        <v>4.130859375</v>
      </c>
      <c r="D4214">
        <v>-17.578125</v>
      </c>
      <c r="E4214">
        <v>71</v>
      </c>
      <c r="F4214">
        <v>103</v>
      </c>
      <c r="J4214" t="str">
        <f t="shared" si="108"/>
        <v>NO</v>
      </c>
    </row>
    <row r="4215" spans="1:10" x14ac:dyDescent="0.25">
      <c r="A4215">
        <v>70.42620325</v>
      </c>
      <c r="B4215">
        <v>43924</v>
      </c>
      <c r="C4215">
        <v>3.955078125</v>
      </c>
      <c r="D4215">
        <v>-15.980114</v>
      </c>
      <c r="E4215">
        <v>71</v>
      </c>
      <c r="F4215">
        <v>103</v>
      </c>
      <c r="J4215" t="str">
        <f t="shared" si="108"/>
        <v>NO</v>
      </c>
    </row>
    <row r="4216" spans="1:10" x14ac:dyDescent="0.25">
      <c r="A4216">
        <v>70.437203650000001</v>
      </c>
      <c r="B4216">
        <v>43935</v>
      </c>
      <c r="C4216">
        <v>3.69140625</v>
      </c>
      <c r="D4216">
        <v>-26.3671875</v>
      </c>
      <c r="E4216">
        <v>71</v>
      </c>
      <c r="F4216">
        <v>103</v>
      </c>
      <c r="J4216" t="str">
        <f t="shared" si="108"/>
        <v>NO</v>
      </c>
    </row>
    <row r="4217" spans="1:10" x14ac:dyDescent="0.25">
      <c r="A4217">
        <v>70.447205539999999</v>
      </c>
      <c r="B4217">
        <v>43945</v>
      </c>
      <c r="C4217">
        <v>3.427734375</v>
      </c>
      <c r="D4217">
        <v>-26.3671875</v>
      </c>
      <c r="E4217">
        <v>71</v>
      </c>
      <c r="F4217">
        <v>103</v>
      </c>
      <c r="J4217" t="str">
        <f t="shared" si="108"/>
        <v>NO</v>
      </c>
    </row>
    <row r="4218" spans="1:10" x14ac:dyDescent="0.25">
      <c r="A4218">
        <v>70.457204820000001</v>
      </c>
      <c r="B4218">
        <v>43955</v>
      </c>
      <c r="C4218">
        <v>3.1640625</v>
      </c>
      <c r="D4218">
        <v>-23.970171000000001</v>
      </c>
      <c r="E4218">
        <v>71</v>
      </c>
      <c r="F4218">
        <v>103</v>
      </c>
      <c r="J4218" t="str">
        <f t="shared" si="108"/>
        <v>NO</v>
      </c>
    </row>
    <row r="4219" spans="1:10" x14ac:dyDescent="0.25">
      <c r="A4219">
        <v>70.468205449999999</v>
      </c>
      <c r="B4219">
        <v>43966</v>
      </c>
      <c r="C4219">
        <v>2.8125</v>
      </c>
      <c r="D4219">
        <v>-35.15625</v>
      </c>
      <c r="E4219">
        <v>71</v>
      </c>
      <c r="F4219">
        <v>103</v>
      </c>
      <c r="J4219" t="str">
        <f t="shared" si="108"/>
        <v>NO</v>
      </c>
    </row>
    <row r="4220" spans="1:10" x14ac:dyDescent="0.25">
      <c r="A4220">
        <v>70.478206630000003</v>
      </c>
      <c r="B4220">
        <v>43976</v>
      </c>
      <c r="C4220">
        <v>2.4609375</v>
      </c>
      <c r="D4220">
        <v>-31.960228000000001</v>
      </c>
      <c r="E4220">
        <v>71</v>
      </c>
      <c r="F4220">
        <v>103</v>
      </c>
      <c r="J4220" t="str">
        <f t="shared" si="108"/>
        <v>NO</v>
      </c>
    </row>
    <row r="4221" spans="1:10" x14ac:dyDescent="0.25">
      <c r="A4221">
        <v>70.489204409999999</v>
      </c>
      <c r="B4221">
        <v>43987</v>
      </c>
      <c r="C4221">
        <v>2.109375</v>
      </c>
      <c r="D4221">
        <v>-35.15625</v>
      </c>
      <c r="E4221">
        <v>71</v>
      </c>
      <c r="F4221">
        <v>103</v>
      </c>
      <c r="J4221" t="str">
        <f t="shared" si="108"/>
        <v>NO</v>
      </c>
    </row>
    <row r="4222" spans="1:10" x14ac:dyDescent="0.25">
      <c r="A4222">
        <v>70.499205590000003</v>
      </c>
      <c r="B4222">
        <v>43997</v>
      </c>
      <c r="C4222">
        <v>1.7578125</v>
      </c>
      <c r="D4222">
        <v>-35.15625</v>
      </c>
      <c r="E4222">
        <v>71</v>
      </c>
      <c r="F4222">
        <v>103</v>
      </c>
      <c r="J4222" t="str">
        <f t="shared" si="108"/>
        <v>NO</v>
      </c>
    </row>
    <row r="4223" spans="1:10" x14ac:dyDescent="0.25">
      <c r="A4223">
        <v>70.510203360000006</v>
      </c>
      <c r="B4223">
        <v>44008</v>
      </c>
      <c r="C4223">
        <v>1.318359375</v>
      </c>
      <c r="D4223">
        <v>-39.9502831</v>
      </c>
      <c r="E4223">
        <v>71</v>
      </c>
      <c r="F4223">
        <v>103</v>
      </c>
      <c r="J4223" t="str">
        <f t="shared" si="108"/>
        <v>NO</v>
      </c>
    </row>
    <row r="4224" spans="1:10" x14ac:dyDescent="0.25">
      <c r="A4224">
        <v>70.520203109999997</v>
      </c>
      <c r="B4224">
        <v>44018</v>
      </c>
      <c r="C4224">
        <v>0.966796875</v>
      </c>
      <c r="D4224">
        <v>-35.15625</v>
      </c>
      <c r="E4224">
        <v>71</v>
      </c>
      <c r="F4224">
        <v>103</v>
      </c>
      <c r="J4224" t="str">
        <f t="shared" si="108"/>
        <v>NO</v>
      </c>
    </row>
    <row r="4225" spans="1:10" x14ac:dyDescent="0.25">
      <c r="A4225">
        <v>70.530205249999995</v>
      </c>
      <c r="B4225">
        <v>44028</v>
      </c>
      <c r="C4225">
        <v>0.52734375</v>
      </c>
      <c r="D4225">
        <v>-39.9502831</v>
      </c>
      <c r="E4225">
        <v>71</v>
      </c>
      <c r="F4225">
        <v>103</v>
      </c>
      <c r="J4225" t="str">
        <f t="shared" si="108"/>
        <v>NO</v>
      </c>
    </row>
    <row r="4226" spans="1:10" x14ac:dyDescent="0.25">
      <c r="A4226">
        <v>70.54120374</v>
      </c>
      <c r="B4226">
        <v>44039</v>
      </c>
      <c r="C4226">
        <v>8.7890625E-2</v>
      </c>
      <c r="D4226">
        <v>-43.9453125</v>
      </c>
      <c r="E4226">
        <v>71</v>
      </c>
      <c r="F4226">
        <v>103</v>
      </c>
      <c r="J4226" t="str">
        <f t="shared" si="108"/>
        <v>NO</v>
      </c>
    </row>
    <row r="4227" spans="1:10" x14ac:dyDescent="0.25">
      <c r="A4227">
        <v>70.551205159999995</v>
      </c>
      <c r="B4227">
        <v>44049</v>
      </c>
      <c r="C4227">
        <v>-0.3515625</v>
      </c>
      <c r="D4227">
        <v>-39.9502831</v>
      </c>
      <c r="E4227">
        <v>71</v>
      </c>
      <c r="F4227">
        <v>103</v>
      </c>
      <c r="J4227" t="str">
        <f t="shared" si="108"/>
        <v>NO</v>
      </c>
    </row>
    <row r="4228" spans="1:10" x14ac:dyDescent="0.25">
      <c r="A4228">
        <v>70.562203170000004</v>
      </c>
      <c r="B4228">
        <v>44060</v>
      </c>
      <c r="C4228">
        <v>-0.791015625</v>
      </c>
      <c r="D4228">
        <v>-43.9453125</v>
      </c>
      <c r="E4228">
        <v>71</v>
      </c>
      <c r="F4228">
        <v>103</v>
      </c>
      <c r="J4228" t="str">
        <f t="shared" si="108"/>
        <v>NO</v>
      </c>
    </row>
    <row r="4229" spans="1:10" x14ac:dyDescent="0.25">
      <c r="A4229">
        <v>70.572203639999998</v>
      </c>
      <c r="B4229">
        <v>44070</v>
      </c>
      <c r="C4229">
        <v>-1.142578125</v>
      </c>
      <c r="D4229">
        <v>-35.15625</v>
      </c>
      <c r="E4229">
        <v>71</v>
      </c>
      <c r="F4229">
        <v>103</v>
      </c>
      <c r="J4229" t="str">
        <f t="shared" si="108"/>
        <v>NO</v>
      </c>
    </row>
    <row r="4230" spans="1:10" x14ac:dyDescent="0.25">
      <c r="A4230">
        <v>70.582205299999998</v>
      </c>
      <c r="B4230">
        <v>44080</v>
      </c>
      <c r="C4230">
        <v>-1.58203125</v>
      </c>
      <c r="D4230">
        <v>-39.9502831</v>
      </c>
      <c r="E4230">
        <v>71</v>
      </c>
      <c r="F4230">
        <v>103</v>
      </c>
      <c r="J4230" t="str">
        <f t="shared" ref="J4230:J4293" si="109">IF(AND(C4231=MIN(C4227:C4235), _xlfn.STDEV.P(C4227:C4235)&gt;$K$6),"YES","NO")</f>
        <v>NO</v>
      </c>
    </row>
    <row r="4231" spans="1:10" x14ac:dyDescent="0.25">
      <c r="A4231">
        <v>70.593203310000007</v>
      </c>
      <c r="B4231">
        <v>44091</v>
      </c>
      <c r="C4231">
        <v>-2.021484375</v>
      </c>
      <c r="D4231">
        <v>-43.9453125</v>
      </c>
      <c r="E4231">
        <v>71</v>
      </c>
      <c r="F4231">
        <v>103</v>
      </c>
      <c r="J4231" t="str">
        <f t="shared" si="109"/>
        <v>NO</v>
      </c>
    </row>
    <row r="4232" spans="1:10" x14ac:dyDescent="0.25">
      <c r="A4232">
        <v>70.603204250000005</v>
      </c>
      <c r="B4232">
        <v>44101</v>
      </c>
      <c r="C4232">
        <v>-2.373046875</v>
      </c>
      <c r="D4232">
        <v>-31.960228000000001</v>
      </c>
      <c r="E4232">
        <v>71</v>
      </c>
      <c r="F4232">
        <v>103</v>
      </c>
      <c r="J4232" t="str">
        <f t="shared" si="109"/>
        <v>NO</v>
      </c>
    </row>
    <row r="4233" spans="1:10" x14ac:dyDescent="0.25">
      <c r="A4233">
        <v>70.614205119999994</v>
      </c>
      <c r="B4233">
        <v>44112</v>
      </c>
      <c r="C4233">
        <v>-2.724609375</v>
      </c>
      <c r="D4233">
        <v>-35.15625</v>
      </c>
      <c r="E4233">
        <v>71</v>
      </c>
      <c r="F4233">
        <v>103</v>
      </c>
      <c r="J4233" t="str">
        <f t="shared" si="109"/>
        <v>NO</v>
      </c>
    </row>
    <row r="4234" spans="1:10" x14ac:dyDescent="0.25">
      <c r="A4234">
        <v>70.624823329999998</v>
      </c>
      <c r="B4234">
        <v>44122</v>
      </c>
      <c r="C4234">
        <v>-3.076171875</v>
      </c>
      <c r="D4234">
        <v>-31.960228000000001</v>
      </c>
      <c r="E4234">
        <v>71</v>
      </c>
      <c r="F4234">
        <v>103</v>
      </c>
      <c r="J4234" t="str">
        <f t="shared" si="109"/>
        <v>NO</v>
      </c>
    </row>
    <row r="4235" spans="1:10" x14ac:dyDescent="0.25">
      <c r="A4235">
        <v>70.634823800000007</v>
      </c>
      <c r="B4235">
        <v>44133</v>
      </c>
      <c r="C4235">
        <v>-3.427734375</v>
      </c>
      <c r="D4235">
        <v>-35.15625</v>
      </c>
      <c r="E4235">
        <v>71</v>
      </c>
      <c r="F4235">
        <v>103</v>
      </c>
      <c r="J4235" t="str">
        <f t="shared" si="109"/>
        <v>NO</v>
      </c>
    </row>
    <row r="4236" spans="1:10" x14ac:dyDescent="0.25">
      <c r="A4236">
        <v>70.644822840000003</v>
      </c>
      <c r="B4236">
        <v>44143</v>
      </c>
      <c r="C4236">
        <v>-3.69140625</v>
      </c>
      <c r="D4236">
        <v>-26.3671875</v>
      </c>
      <c r="E4236">
        <v>71</v>
      </c>
      <c r="F4236">
        <v>103</v>
      </c>
      <c r="J4236" t="str">
        <f t="shared" si="109"/>
        <v>NO</v>
      </c>
    </row>
    <row r="4237" spans="1:10" x14ac:dyDescent="0.25">
      <c r="A4237">
        <v>70.655822990000004</v>
      </c>
      <c r="B4237">
        <v>44153</v>
      </c>
      <c r="C4237">
        <v>-3.955078125</v>
      </c>
      <c r="D4237">
        <v>-23.970171000000001</v>
      </c>
      <c r="E4237">
        <v>71</v>
      </c>
      <c r="F4237">
        <v>103</v>
      </c>
      <c r="J4237" t="str">
        <f t="shared" si="109"/>
        <v>NO</v>
      </c>
    </row>
    <row r="4238" spans="1:10" x14ac:dyDescent="0.25">
      <c r="A4238">
        <v>70.665823459999999</v>
      </c>
      <c r="B4238">
        <v>44164</v>
      </c>
      <c r="C4238">
        <v>-4.130859375</v>
      </c>
      <c r="D4238">
        <v>-17.578125</v>
      </c>
      <c r="E4238">
        <v>71</v>
      </c>
      <c r="F4238">
        <v>103</v>
      </c>
      <c r="J4238" t="str">
        <f t="shared" si="109"/>
        <v>NO</v>
      </c>
    </row>
    <row r="4239" spans="1:10" x14ac:dyDescent="0.25">
      <c r="A4239">
        <v>70.676822900000005</v>
      </c>
      <c r="B4239">
        <v>44174</v>
      </c>
      <c r="C4239">
        <v>-4.39453125</v>
      </c>
      <c r="D4239">
        <v>-23.970171000000001</v>
      </c>
      <c r="E4239">
        <v>71</v>
      </c>
      <c r="F4239">
        <v>103</v>
      </c>
      <c r="J4239" t="str">
        <f t="shared" si="109"/>
        <v>NO</v>
      </c>
    </row>
    <row r="4240" spans="1:10" x14ac:dyDescent="0.25">
      <c r="A4240">
        <v>70.686824799999997</v>
      </c>
      <c r="B4240">
        <v>44185</v>
      </c>
      <c r="C4240">
        <v>-4.5703125</v>
      </c>
      <c r="D4240">
        <v>-17.578125</v>
      </c>
      <c r="E4240">
        <v>71</v>
      </c>
      <c r="F4240">
        <v>103</v>
      </c>
      <c r="J4240" t="str">
        <f t="shared" si="109"/>
        <v>NO</v>
      </c>
    </row>
    <row r="4241" spans="1:10" x14ac:dyDescent="0.25">
      <c r="A4241">
        <v>70.697824479999994</v>
      </c>
      <c r="B4241">
        <v>44195</v>
      </c>
      <c r="C4241">
        <v>-4.658203125</v>
      </c>
      <c r="D4241">
        <v>-7.9900570000000002</v>
      </c>
      <c r="E4241">
        <v>71</v>
      </c>
      <c r="F4241">
        <v>103</v>
      </c>
      <c r="J4241" t="str">
        <f t="shared" si="109"/>
        <v>NO</v>
      </c>
    </row>
    <row r="4242" spans="1:10" x14ac:dyDescent="0.25">
      <c r="A4242">
        <v>70.707824470000006</v>
      </c>
      <c r="B4242">
        <v>44206</v>
      </c>
      <c r="C4242">
        <v>-4.74609375</v>
      </c>
      <c r="D4242">
        <v>-8.7890625</v>
      </c>
      <c r="E4242">
        <v>71</v>
      </c>
      <c r="F4242">
        <v>103</v>
      </c>
      <c r="J4242" t="str">
        <f t="shared" si="109"/>
        <v>NO</v>
      </c>
    </row>
    <row r="4243" spans="1:10" x14ac:dyDescent="0.25">
      <c r="A4243">
        <v>70.71782374</v>
      </c>
      <c r="B4243">
        <v>44216</v>
      </c>
      <c r="C4243">
        <v>-4.74609375</v>
      </c>
      <c r="D4243">
        <v>0</v>
      </c>
      <c r="E4243">
        <v>71</v>
      </c>
      <c r="F4243">
        <v>103</v>
      </c>
      <c r="J4243" t="str">
        <f t="shared" si="109"/>
        <v>NO</v>
      </c>
    </row>
    <row r="4244" spans="1:10" x14ac:dyDescent="0.25">
      <c r="A4244">
        <v>70.728823660000003</v>
      </c>
      <c r="B4244">
        <v>44226</v>
      </c>
      <c r="C4244">
        <v>-4.74609375</v>
      </c>
      <c r="D4244">
        <v>0</v>
      </c>
      <c r="E4244">
        <v>71</v>
      </c>
      <c r="F4244">
        <v>103</v>
      </c>
      <c r="J4244" t="str">
        <f t="shared" si="109"/>
        <v>NO</v>
      </c>
    </row>
    <row r="4245" spans="1:10" x14ac:dyDescent="0.25">
      <c r="A4245">
        <v>70.738822940000006</v>
      </c>
      <c r="B4245">
        <v>44237</v>
      </c>
      <c r="C4245">
        <v>-4.74609375</v>
      </c>
      <c r="D4245">
        <v>0</v>
      </c>
      <c r="E4245">
        <v>71</v>
      </c>
      <c r="F4245">
        <v>103</v>
      </c>
      <c r="J4245" t="str">
        <f t="shared" si="109"/>
        <v>NO</v>
      </c>
    </row>
    <row r="4246" spans="1:10" x14ac:dyDescent="0.25">
      <c r="A4246">
        <v>70.749824050000001</v>
      </c>
      <c r="B4246">
        <v>44247</v>
      </c>
      <c r="C4246">
        <v>-4.658203125</v>
      </c>
      <c r="D4246">
        <v>7.9900570000000002</v>
      </c>
      <c r="E4246">
        <v>71</v>
      </c>
      <c r="F4246">
        <v>103</v>
      </c>
      <c r="J4246" t="str">
        <f t="shared" si="109"/>
        <v>NO</v>
      </c>
    </row>
    <row r="4247" spans="1:10" x14ac:dyDescent="0.25">
      <c r="A4247">
        <v>70.759823319999995</v>
      </c>
      <c r="B4247">
        <v>44258</v>
      </c>
      <c r="C4247">
        <v>-4.5703125</v>
      </c>
      <c r="D4247">
        <v>8.7890625</v>
      </c>
      <c r="E4247">
        <v>71</v>
      </c>
      <c r="F4247">
        <v>103</v>
      </c>
      <c r="J4247" t="str">
        <f t="shared" si="109"/>
        <v>NO</v>
      </c>
    </row>
    <row r="4248" spans="1:10" x14ac:dyDescent="0.25">
      <c r="A4248">
        <v>70.770823239999999</v>
      </c>
      <c r="B4248">
        <v>44268</v>
      </c>
      <c r="C4248">
        <v>-4.39453125</v>
      </c>
      <c r="D4248">
        <v>15.980114</v>
      </c>
      <c r="E4248">
        <v>71</v>
      </c>
      <c r="F4248">
        <v>103</v>
      </c>
      <c r="J4248" t="str">
        <f t="shared" si="109"/>
        <v>NO</v>
      </c>
    </row>
    <row r="4249" spans="1:10" x14ac:dyDescent="0.25">
      <c r="A4249">
        <v>70.780823470000001</v>
      </c>
      <c r="B4249">
        <v>44279</v>
      </c>
      <c r="C4249">
        <v>-4.21875</v>
      </c>
      <c r="D4249">
        <v>17.578125</v>
      </c>
      <c r="E4249">
        <v>71</v>
      </c>
      <c r="F4249">
        <v>103</v>
      </c>
      <c r="J4249" t="str">
        <f t="shared" si="109"/>
        <v>NO</v>
      </c>
    </row>
    <row r="4250" spans="1:10" x14ac:dyDescent="0.25">
      <c r="A4250">
        <v>70.790823219999993</v>
      </c>
      <c r="B4250">
        <v>44289</v>
      </c>
      <c r="C4250">
        <v>-3.955078125</v>
      </c>
      <c r="D4250">
        <v>26.3671875</v>
      </c>
      <c r="E4250">
        <v>71</v>
      </c>
      <c r="F4250">
        <v>103</v>
      </c>
      <c r="J4250" t="str">
        <f t="shared" si="109"/>
        <v>NO</v>
      </c>
    </row>
    <row r="4251" spans="1:10" x14ac:dyDescent="0.25">
      <c r="A4251">
        <v>70.80182791</v>
      </c>
      <c r="B4251">
        <v>44299</v>
      </c>
      <c r="C4251">
        <v>-3.779296875</v>
      </c>
      <c r="D4251">
        <v>15.980114</v>
      </c>
      <c r="E4251">
        <v>71</v>
      </c>
      <c r="F4251">
        <v>103</v>
      </c>
      <c r="J4251" t="str">
        <f t="shared" si="109"/>
        <v>NO</v>
      </c>
    </row>
    <row r="4252" spans="1:10" x14ac:dyDescent="0.25">
      <c r="A4252">
        <v>70.81182742</v>
      </c>
      <c r="B4252">
        <v>44310</v>
      </c>
      <c r="C4252">
        <v>-3.427734375</v>
      </c>
      <c r="D4252">
        <v>35.15625</v>
      </c>
      <c r="E4252">
        <v>71</v>
      </c>
      <c r="F4252">
        <v>103</v>
      </c>
      <c r="J4252" t="str">
        <f t="shared" si="109"/>
        <v>NO</v>
      </c>
    </row>
    <row r="4253" spans="1:10" x14ac:dyDescent="0.25">
      <c r="A4253">
        <v>70.822823290000002</v>
      </c>
      <c r="B4253">
        <v>44320</v>
      </c>
      <c r="C4253">
        <v>-3.1640625</v>
      </c>
      <c r="D4253">
        <v>23.970171000000001</v>
      </c>
      <c r="E4253">
        <v>71</v>
      </c>
      <c r="F4253">
        <v>103</v>
      </c>
      <c r="J4253" t="str">
        <f t="shared" si="109"/>
        <v>NO</v>
      </c>
    </row>
    <row r="4254" spans="1:10" x14ac:dyDescent="0.25">
      <c r="A4254">
        <v>70.832825659999997</v>
      </c>
      <c r="B4254">
        <v>44331</v>
      </c>
      <c r="C4254">
        <v>-2.8125</v>
      </c>
      <c r="D4254">
        <v>35.15625</v>
      </c>
      <c r="E4254">
        <v>71</v>
      </c>
      <c r="F4254">
        <v>103</v>
      </c>
      <c r="J4254" t="str">
        <f t="shared" si="109"/>
        <v>NO</v>
      </c>
    </row>
    <row r="4255" spans="1:10" x14ac:dyDescent="0.25">
      <c r="A4255">
        <v>70.842825410000003</v>
      </c>
      <c r="B4255">
        <v>44341</v>
      </c>
      <c r="C4255">
        <v>-2.4609375</v>
      </c>
      <c r="D4255">
        <v>31.960228000000001</v>
      </c>
      <c r="E4255">
        <v>71</v>
      </c>
      <c r="F4255">
        <v>103</v>
      </c>
      <c r="J4255" t="str">
        <f t="shared" si="109"/>
        <v>NO</v>
      </c>
    </row>
    <row r="4256" spans="1:10" x14ac:dyDescent="0.25">
      <c r="A4256">
        <v>70.853826999999995</v>
      </c>
      <c r="B4256">
        <v>44352</v>
      </c>
      <c r="C4256">
        <v>-2.109375</v>
      </c>
      <c r="D4256">
        <v>35.15625</v>
      </c>
      <c r="E4256">
        <v>71</v>
      </c>
      <c r="F4256">
        <v>103</v>
      </c>
      <c r="J4256" t="str">
        <f t="shared" si="109"/>
        <v>NO</v>
      </c>
    </row>
    <row r="4257" spans="1:10" x14ac:dyDescent="0.25">
      <c r="A4257">
        <v>70.863824840000007</v>
      </c>
      <c r="B4257">
        <v>44362</v>
      </c>
      <c r="C4257">
        <v>-1.669921875</v>
      </c>
      <c r="D4257">
        <v>43.9453125</v>
      </c>
      <c r="E4257">
        <v>71</v>
      </c>
      <c r="F4257">
        <v>103</v>
      </c>
      <c r="J4257" t="str">
        <f t="shared" si="109"/>
        <v>NO</v>
      </c>
    </row>
    <row r="4258" spans="1:10" x14ac:dyDescent="0.25">
      <c r="A4258">
        <v>70.874823329999998</v>
      </c>
      <c r="B4258">
        <v>44372</v>
      </c>
      <c r="C4258">
        <v>-1.318359375</v>
      </c>
      <c r="D4258">
        <v>31.960228000000001</v>
      </c>
      <c r="E4258">
        <v>71</v>
      </c>
      <c r="F4258">
        <v>103</v>
      </c>
      <c r="J4258" t="str">
        <f t="shared" si="109"/>
        <v>NO</v>
      </c>
    </row>
    <row r="4259" spans="1:10" x14ac:dyDescent="0.25">
      <c r="A4259">
        <v>70.884825230000004</v>
      </c>
      <c r="B4259">
        <v>44383</v>
      </c>
      <c r="C4259">
        <v>-0.87890625</v>
      </c>
      <c r="D4259">
        <v>43.9453125</v>
      </c>
      <c r="E4259">
        <v>71</v>
      </c>
      <c r="F4259">
        <v>103</v>
      </c>
      <c r="J4259" t="str">
        <f t="shared" si="109"/>
        <v>NO</v>
      </c>
    </row>
    <row r="4260" spans="1:10" x14ac:dyDescent="0.25">
      <c r="A4260">
        <v>70.895823480000004</v>
      </c>
      <c r="B4260">
        <v>44393</v>
      </c>
      <c r="C4260">
        <v>-0.439453125</v>
      </c>
      <c r="D4260">
        <v>39.9502831</v>
      </c>
      <c r="E4260">
        <v>71</v>
      </c>
      <c r="F4260">
        <v>103</v>
      </c>
      <c r="J4260" t="str">
        <f t="shared" si="109"/>
        <v>NO</v>
      </c>
    </row>
    <row r="4261" spans="1:10" x14ac:dyDescent="0.25">
      <c r="A4261">
        <v>70.905823229999996</v>
      </c>
      <c r="B4261">
        <v>44404</v>
      </c>
      <c r="C4261">
        <v>-8.7890625E-2</v>
      </c>
      <c r="D4261">
        <v>35.15625</v>
      </c>
      <c r="E4261">
        <v>71</v>
      </c>
      <c r="F4261">
        <v>103</v>
      </c>
      <c r="J4261" t="str">
        <f t="shared" si="109"/>
        <v>NO</v>
      </c>
    </row>
    <row r="4262" spans="1:10" x14ac:dyDescent="0.25">
      <c r="A4262">
        <v>70.915823219999993</v>
      </c>
      <c r="B4262">
        <v>44414</v>
      </c>
      <c r="C4262">
        <v>0.3515625</v>
      </c>
      <c r="D4262">
        <v>39.9502831</v>
      </c>
      <c r="E4262">
        <v>71</v>
      </c>
      <c r="F4262">
        <v>103</v>
      </c>
      <c r="J4262" t="str">
        <f t="shared" si="109"/>
        <v>NO</v>
      </c>
    </row>
    <row r="4263" spans="1:10" x14ac:dyDescent="0.25">
      <c r="A4263">
        <v>70.926827430000003</v>
      </c>
      <c r="B4263">
        <v>44425</v>
      </c>
      <c r="C4263">
        <v>0.791015625</v>
      </c>
      <c r="D4263">
        <v>43.9453125</v>
      </c>
      <c r="E4263">
        <v>71</v>
      </c>
      <c r="F4263">
        <v>103</v>
      </c>
      <c r="J4263" t="str">
        <f t="shared" si="109"/>
        <v>NO</v>
      </c>
    </row>
    <row r="4264" spans="1:10" x14ac:dyDescent="0.25">
      <c r="A4264">
        <v>70.936822890000002</v>
      </c>
      <c r="B4264">
        <v>44435</v>
      </c>
      <c r="C4264">
        <v>1.142578125</v>
      </c>
      <c r="D4264">
        <v>35.15625</v>
      </c>
      <c r="E4264">
        <v>71</v>
      </c>
      <c r="F4264">
        <v>103</v>
      </c>
      <c r="J4264" t="str">
        <f t="shared" si="109"/>
        <v>NO</v>
      </c>
    </row>
    <row r="4265" spans="1:10" x14ac:dyDescent="0.25">
      <c r="A4265">
        <v>70.94782352</v>
      </c>
      <c r="B4265">
        <v>44445</v>
      </c>
      <c r="C4265">
        <v>1.58203125</v>
      </c>
      <c r="D4265">
        <v>39.9502831</v>
      </c>
      <c r="E4265">
        <v>71</v>
      </c>
      <c r="F4265">
        <v>103</v>
      </c>
      <c r="J4265" t="str">
        <f t="shared" si="109"/>
        <v>NO</v>
      </c>
    </row>
    <row r="4266" spans="1:10" x14ac:dyDescent="0.25">
      <c r="A4266">
        <v>70.957824709999997</v>
      </c>
      <c r="B4266">
        <v>44456</v>
      </c>
      <c r="C4266">
        <v>1.93359375</v>
      </c>
      <c r="D4266">
        <v>35.15625</v>
      </c>
      <c r="E4266">
        <v>71</v>
      </c>
      <c r="F4266">
        <v>103</v>
      </c>
      <c r="J4266" t="str">
        <f t="shared" si="109"/>
        <v>NO</v>
      </c>
    </row>
    <row r="4267" spans="1:10" x14ac:dyDescent="0.25">
      <c r="A4267">
        <v>70.968822959999997</v>
      </c>
      <c r="B4267">
        <v>44466</v>
      </c>
      <c r="C4267">
        <v>2.28515625</v>
      </c>
      <c r="D4267">
        <v>31.960228000000001</v>
      </c>
      <c r="E4267">
        <v>71</v>
      </c>
      <c r="F4267">
        <v>103</v>
      </c>
      <c r="J4267" t="str">
        <f t="shared" si="109"/>
        <v>NO</v>
      </c>
    </row>
    <row r="4268" spans="1:10" x14ac:dyDescent="0.25">
      <c r="A4268">
        <v>70.978822949999994</v>
      </c>
      <c r="B4268">
        <v>44477</v>
      </c>
      <c r="C4268">
        <v>2.63671875</v>
      </c>
      <c r="D4268">
        <v>35.15625</v>
      </c>
      <c r="E4268">
        <v>71</v>
      </c>
      <c r="F4268">
        <v>103</v>
      </c>
      <c r="J4268" t="str">
        <f t="shared" si="109"/>
        <v>NO</v>
      </c>
    </row>
    <row r="4269" spans="1:10" x14ac:dyDescent="0.25">
      <c r="A4269">
        <v>70.988823409999995</v>
      </c>
      <c r="B4269">
        <v>44487</v>
      </c>
      <c r="C4269">
        <v>2.98828125</v>
      </c>
      <c r="D4269">
        <v>31.960228000000001</v>
      </c>
      <c r="E4269">
        <v>71</v>
      </c>
      <c r="F4269">
        <v>103</v>
      </c>
      <c r="J4269" t="str">
        <f t="shared" si="109"/>
        <v>NO</v>
      </c>
    </row>
    <row r="4270" spans="1:10" x14ac:dyDescent="0.25">
      <c r="A4270">
        <v>70.999825479999998</v>
      </c>
      <c r="B4270">
        <v>44498</v>
      </c>
      <c r="C4270">
        <v>3.251953125</v>
      </c>
      <c r="D4270">
        <v>26.3671875</v>
      </c>
      <c r="E4270">
        <v>71</v>
      </c>
      <c r="F4270">
        <v>103</v>
      </c>
      <c r="J4270" t="str">
        <f t="shared" si="109"/>
        <v>NO</v>
      </c>
    </row>
    <row r="4271" spans="1:10" x14ac:dyDescent="0.25">
      <c r="A4271">
        <v>71.009823800000007</v>
      </c>
      <c r="B4271">
        <v>44508</v>
      </c>
      <c r="C4271">
        <v>3.515625</v>
      </c>
      <c r="D4271">
        <v>26.3671875</v>
      </c>
      <c r="E4271">
        <v>71</v>
      </c>
      <c r="F4271">
        <v>103</v>
      </c>
      <c r="J4271" t="str">
        <f t="shared" si="109"/>
        <v>NO</v>
      </c>
    </row>
    <row r="4272" spans="1:10" x14ac:dyDescent="0.25">
      <c r="A4272">
        <v>71.020823480000004</v>
      </c>
      <c r="B4272">
        <v>44518</v>
      </c>
      <c r="C4272">
        <v>3.779296875</v>
      </c>
      <c r="D4272">
        <v>23.970171000000001</v>
      </c>
      <c r="E4272">
        <v>71</v>
      </c>
      <c r="F4272">
        <v>103</v>
      </c>
      <c r="J4272" t="str">
        <f t="shared" si="109"/>
        <v>NO</v>
      </c>
    </row>
    <row r="4273" spans="1:10" x14ac:dyDescent="0.25">
      <c r="A4273">
        <v>71.030823710000007</v>
      </c>
      <c r="B4273">
        <v>44529</v>
      </c>
      <c r="C4273">
        <v>3.955078125</v>
      </c>
      <c r="D4273">
        <v>17.578125</v>
      </c>
      <c r="E4273">
        <v>71</v>
      </c>
      <c r="F4273">
        <v>103</v>
      </c>
      <c r="J4273" t="str">
        <f t="shared" si="109"/>
        <v>NO</v>
      </c>
    </row>
    <row r="4274" spans="1:10" x14ac:dyDescent="0.25">
      <c r="A4274">
        <v>71.040823459999999</v>
      </c>
      <c r="B4274">
        <v>44539</v>
      </c>
      <c r="C4274">
        <v>4.130859375</v>
      </c>
      <c r="D4274">
        <v>15.980114</v>
      </c>
      <c r="E4274">
        <v>71</v>
      </c>
      <c r="F4274">
        <v>103</v>
      </c>
      <c r="J4274" t="str">
        <f t="shared" si="109"/>
        <v>NO</v>
      </c>
    </row>
    <row r="4275" spans="1:10" x14ac:dyDescent="0.25">
      <c r="A4275">
        <v>71.05182576</v>
      </c>
      <c r="B4275">
        <v>44550</v>
      </c>
      <c r="C4275">
        <v>4.306640625</v>
      </c>
      <c r="D4275">
        <v>17.578125</v>
      </c>
      <c r="E4275">
        <v>71</v>
      </c>
      <c r="F4275">
        <v>103</v>
      </c>
      <c r="J4275" t="str">
        <f t="shared" si="109"/>
        <v>NO</v>
      </c>
    </row>
    <row r="4276" spans="1:10" x14ac:dyDescent="0.25">
      <c r="A4276">
        <v>71.061824799999997</v>
      </c>
      <c r="B4276">
        <v>44560</v>
      </c>
      <c r="C4276">
        <v>4.39453125</v>
      </c>
      <c r="D4276">
        <v>8.7890625</v>
      </c>
      <c r="E4276">
        <v>71</v>
      </c>
      <c r="F4276">
        <v>103</v>
      </c>
      <c r="J4276" t="str">
        <f t="shared" si="109"/>
        <v>NO</v>
      </c>
    </row>
    <row r="4277" spans="1:10" x14ac:dyDescent="0.25">
      <c r="A4277">
        <v>71.072826390000003</v>
      </c>
      <c r="B4277">
        <v>44571</v>
      </c>
      <c r="C4277">
        <v>4.482421875</v>
      </c>
      <c r="D4277">
        <v>7.9900570000000002</v>
      </c>
      <c r="E4277">
        <v>71</v>
      </c>
      <c r="F4277">
        <v>103</v>
      </c>
      <c r="J4277" t="str">
        <f t="shared" si="109"/>
        <v>NO</v>
      </c>
    </row>
    <row r="4278" spans="1:10" x14ac:dyDescent="0.25">
      <c r="A4278">
        <v>71.082823039999994</v>
      </c>
      <c r="B4278">
        <v>44581</v>
      </c>
      <c r="C4278">
        <v>4.482421875</v>
      </c>
      <c r="D4278">
        <v>0</v>
      </c>
      <c r="E4278">
        <v>71</v>
      </c>
      <c r="F4278">
        <v>103</v>
      </c>
      <c r="J4278" t="str">
        <f t="shared" si="109"/>
        <v>NO</v>
      </c>
    </row>
    <row r="4279" spans="1:10" x14ac:dyDescent="0.25">
      <c r="A4279">
        <v>71.093824150000003</v>
      </c>
      <c r="B4279">
        <v>44591</v>
      </c>
      <c r="C4279">
        <v>4.482421875</v>
      </c>
      <c r="D4279">
        <v>0</v>
      </c>
      <c r="E4279">
        <v>71</v>
      </c>
      <c r="F4279">
        <v>103</v>
      </c>
      <c r="J4279" t="str">
        <f t="shared" si="109"/>
        <v>NO</v>
      </c>
    </row>
    <row r="4280" spans="1:10" x14ac:dyDescent="0.25">
      <c r="A4280">
        <v>71.103823660000003</v>
      </c>
      <c r="B4280">
        <v>44602</v>
      </c>
      <c r="C4280">
        <v>4.39453125</v>
      </c>
      <c r="D4280">
        <v>-8.7890625</v>
      </c>
      <c r="E4280">
        <v>71</v>
      </c>
      <c r="F4280">
        <v>103</v>
      </c>
      <c r="J4280" t="str">
        <f t="shared" si="109"/>
        <v>NO</v>
      </c>
    </row>
    <row r="4281" spans="1:10" x14ac:dyDescent="0.25">
      <c r="A4281">
        <v>71.114823340000001</v>
      </c>
      <c r="B4281">
        <v>44612</v>
      </c>
      <c r="C4281">
        <v>4.306640625</v>
      </c>
      <c r="D4281">
        <v>-7.9900570000000002</v>
      </c>
      <c r="E4281">
        <v>71</v>
      </c>
      <c r="F4281">
        <v>103</v>
      </c>
      <c r="J4281" t="str">
        <f t="shared" si="109"/>
        <v>NO</v>
      </c>
    </row>
    <row r="4282" spans="1:10" x14ac:dyDescent="0.25">
      <c r="A4282">
        <v>71.124825479999998</v>
      </c>
      <c r="B4282">
        <v>44623</v>
      </c>
      <c r="C4282">
        <v>4.21875</v>
      </c>
      <c r="D4282">
        <v>-8.7890625</v>
      </c>
      <c r="E4282">
        <v>71</v>
      </c>
      <c r="F4282">
        <v>103</v>
      </c>
      <c r="J4282" t="str">
        <f t="shared" si="109"/>
        <v>NO</v>
      </c>
    </row>
    <row r="4283" spans="1:10" x14ac:dyDescent="0.25">
      <c r="A4283">
        <v>71.134824989999998</v>
      </c>
      <c r="B4283">
        <v>44633</v>
      </c>
      <c r="C4283">
        <v>4.04296875</v>
      </c>
      <c r="D4283">
        <v>-17.578125</v>
      </c>
      <c r="E4283">
        <v>71</v>
      </c>
      <c r="F4283">
        <v>103</v>
      </c>
      <c r="J4283" t="str">
        <f t="shared" si="109"/>
        <v>NO</v>
      </c>
    </row>
    <row r="4284" spans="1:10" x14ac:dyDescent="0.25">
      <c r="A4284">
        <v>71.145824910000002</v>
      </c>
      <c r="B4284">
        <v>44643</v>
      </c>
      <c r="C4284">
        <v>3.8671875</v>
      </c>
      <c r="D4284">
        <v>-15.980114</v>
      </c>
      <c r="E4284">
        <v>71</v>
      </c>
      <c r="F4284">
        <v>103</v>
      </c>
      <c r="J4284" t="str">
        <f t="shared" si="109"/>
        <v>NO</v>
      </c>
    </row>
    <row r="4285" spans="1:10" x14ac:dyDescent="0.25">
      <c r="A4285">
        <v>71.155822990000004</v>
      </c>
      <c r="B4285">
        <v>44654</v>
      </c>
      <c r="C4285">
        <v>3.603515625</v>
      </c>
      <c r="D4285">
        <v>-26.3671875</v>
      </c>
      <c r="E4285">
        <v>71</v>
      </c>
      <c r="F4285">
        <v>103</v>
      </c>
      <c r="J4285" t="str">
        <f t="shared" si="109"/>
        <v>NO</v>
      </c>
    </row>
    <row r="4286" spans="1:10" x14ac:dyDescent="0.25">
      <c r="A4286">
        <v>71.166825290000006</v>
      </c>
      <c r="B4286">
        <v>44664</v>
      </c>
      <c r="C4286">
        <v>3.33984375</v>
      </c>
      <c r="D4286">
        <v>-23.970171000000001</v>
      </c>
      <c r="E4286">
        <v>71</v>
      </c>
      <c r="F4286">
        <v>103</v>
      </c>
      <c r="J4286" t="str">
        <f t="shared" si="109"/>
        <v>NO</v>
      </c>
    </row>
    <row r="4287" spans="1:10" x14ac:dyDescent="0.25">
      <c r="A4287">
        <v>71.176825050000005</v>
      </c>
      <c r="B4287">
        <v>44675</v>
      </c>
      <c r="C4287">
        <v>3.076171875</v>
      </c>
      <c r="D4287">
        <v>-26.3671875</v>
      </c>
      <c r="E4287">
        <v>71</v>
      </c>
      <c r="F4287">
        <v>103</v>
      </c>
      <c r="J4287" t="str">
        <f t="shared" si="109"/>
        <v>NO</v>
      </c>
    </row>
    <row r="4288" spans="1:10" x14ac:dyDescent="0.25">
      <c r="A4288">
        <v>71.187823300000005</v>
      </c>
      <c r="B4288">
        <v>44685</v>
      </c>
      <c r="C4288">
        <v>2.8125</v>
      </c>
      <c r="D4288">
        <v>-23.970171000000001</v>
      </c>
      <c r="E4288">
        <v>71</v>
      </c>
      <c r="F4288">
        <v>103</v>
      </c>
      <c r="J4288" t="str">
        <f t="shared" si="109"/>
        <v>NO</v>
      </c>
    </row>
    <row r="4289" spans="1:10" x14ac:dyDescent="0.25">
      <c r="A4289">
        <v>71.197822810000005</v>
      </c>
      <c r="B4289">
        <v>44696</v>
      </c>
      <c r="C4289">
        <v>2.4609375</v>
      </c>
      <c r="D4289">
        <v>-35.15625</v>
      </c>
      <c r="E4289">
        <v>71</v>
      </c>
      <c r="F4289">
        <v>103</v>
      </c>
      <c r="J4289" t="str">
        <f t="shared" si="109"/>
        <v>NO</v>
      </c>
    </row>
    <row r="4290" spans="1:10" x14ac:dyDescent="0.25">
      <c r="A4290">
        <v>71.207822800000002</v>
      </c>
      <c r="B4290">
        <v>44706</v>
      </c>
      <c r="C4290">
        <v>2.109375</v>
      </c>
      <c r="D4290">
        <v>-35.15625</v>
      </c>
      <c r="E4290">
        <v>71</v>
      </c>
      <c r="F4290">
        <v>103</v>
      </c>
      <c r="J4290" t="str">
        <f t="shared" si="109"/>
        <v>NO</v>
      </c>
    </row>
    <row r="4291" spans="1:10" x14ac:dyDescent="0.25">
      <c r="A4291">
        <v>71.218824389999995</v>
      </c>
      <c r="B4291">
        <v>44716</v>
      </c>
      <c r="C4291">
        <v>1.7578125</v>
      </c>
      <c r="D4291">
        <v>-31.960228000000001</v>
      </c>
      <c r="E4291">
        <v>71</v>
      </c>
      <c r="F4291">
        <v>103</v>
      </c>
      <c r="J4291" t="str">
        <f t="shared" si="109"/>
        <v>NO</v>
      </c>
    </row>
    <row r="4292" spans="1:10" x14ac:dyDescent="0.25">
      <c r="A4292">
        <v>71.228826519999998</v>
      </c>
      <c r="B4292">
        <v>44727</v>
      </c>
      <c r="C4292">
        <v>1.318359375</v>
      </c>
      <c r="D4292">
        <v>-43.9453125</v>
      </c>
      <c r="E4292">
        <v>71</v>
      </c>
      <c r="F4292">
        <v>103</v>
      </c>
      <c r="J4292" t="str">
        <f t="shared" si="109"/>
        <v>NO</v>
      </c>
    </row>
    <row r="4293" spans="1:10" x14ac:dyDescent="0.25">
      <c r="A4293">
        <v>71.239824060000004</v>
      </c>
      <c r="B4293">
        <v>44737</v>
      </c>
      <c r="C4293">
        <v>0.966796875</v>
      </c>
      <c r="D4293">
        <v>-31.960228000000001</v>
      </c>
      <c r="E4293">
        <v>71</v>
      </c>
      <c r="F4293">
        <v>103</v>
      </c>
      <c r="J4293" t="str">
        <f t="shared" si="109"/>
        <v>NO</v>
      </c>
    </row>
    <row r="4294" spans="1:10" x14ac:dyDescent="0.25">
      <c r="A4294">
        <v>71.249825240000007</v>
      </c>
      <c r="B4294">
        <v>44748</v>
      </c>
      <c r="C4294">
        <v>0.52734375</v>
      </c>
      <c r="D4294">
        <v>-43.9453125</v>
      </c>
      <c r="E4294">
        <v>71</v>
      </c>
      <c r="F4294">
        <v>103</v>
      </c>
      <c r="J4294" t="str">
        <f t="shared" ref="J4294:J4357" si="110">IF(AND(C4295=MIN(C4291:C4299), _xlfn.STDEV.P(C4291:C4299)&gt;$K$6),"YES","NO")</f>
        <v>NO</v>
      </c>
    </row>
    <row r="4295" spans="1:10" x14ac:dyDescent="0.25">
      <c r="A4295">
        <v>71.259824750000007</v>
      </c>
      <c r="B4295">
        <v>44758</v>
      </c>
      <c r="C4295">
        <v>0.17578125</v>
      </c>
      <c r="D4295">
        <v>-31.960228000000001</v>
      </c>
      <c r="E4295">
        <v>71</v>
      </c>
      <c r="F4295">
        <v>103</v>
      </c>
      <c r="J4295" t="str">
        <f t="shared" si="110"/>
        <v>NO</v>
      </c>
    </row>
    <row r="4296" spans="1:10" x14ac:dyDescent="0.25">
      <c r="A4296">
        <v>71.270823480000004</v>
      </c>
      <c r="B4296">
        <v>44769</v>
      </c>
      <c r="C4296">
        <v>-0.263671875</v>
      </c>
      <c r="D4296">
        <v>-43.9453125</v>
      </c>
      <c r="E4296">
        <v>71</v>
      </c>
      <c r="F4296">
        <v>103</v>
      </c>
      <c r="J4296" t="str">
        <f t="shared" si="110"/>
        <v>NO</v>
      </c>
    </row>
    <row r="4297" spans="1:10" x14ac:dyDescent="0.25">
      <c r="A4297">
        <v>71.280823470000001</v>
      </c>
      <c r="B4297">
        <v>44779</v>
      </c>
      <c r="C4297">
        <v>-0.703125</v>
      </c>
      <c r="D4297">
        <v>-43.9453125</v>
      </c>
      <c r="E4297">
        <v>71</v>
      </c>
      <c r="F4297">
        <v>103</v>
      </c>
      <c r="J4297" t="str">
        <f t="shared" si="110"/>
        <v>NO</v>
      </c>
    </row>
    <row r="4298" spans="1:10" x14ac:dyDescent="0.25">
      <c r="A4298">
        <v>71.291825059999994</v>
      </c>
      <c r="B4298">
        <v>44789</v>
      </c>
      <c r="C4298">
        <v>-1.142578125</v>
      </c>
      <c r="D4298">
        <v>-39.9502831</v>
      </c>
      <c r="E4298">
        <v>71</v>
      </c>
      <c r="F4298">
        <v>103</v>
      </c>
      <c r="J4298" t="str">
        <f t="shared" si="110"/>
        <v>NO</v>
      </c>
    </row>
    <row r="4299" spans="1:10" x14ac:dyDescent="0.25">
      <c r="A4299">
        <v>71.302624940000001</v>
      </c>
      <c r="B4299">
        <v>44800</v>
      </c>
      <c r="C4299">
        <v>-1.494140625</v>
      </c>
      <c r="D4299">
        <v>-35.15625</v>
      </c>
      <c r="E4299">
        <v>71</v>
      </c>
      <c r="F4299">
        <v>103</v>
      </c>
      <c r="J4299" t="str">
        <f t="shared" si="110"/>
        <v>NO</v>
      </c>
    </row>
    <row r="4300" spans="1:10" x14ac:dyDescent="0.25">
      <c r="A4300">
        <v>71.312822819999994</v>
      </c>
      <c r="B4300">
        <v>44810</v>
      </c>
      <c r="C4300">
        <v>-1.93359375</v>
      </c>
      <c r="D4300">
        <v>-39.9502831</v>
      </c>
      <c r="E4300">
        <v>71</v>
      </c>
      <c r="F4300">
        <v>103</v>
      </c>
      <c r="J4300" t="str">
        <f t="shared" si="110"/>
        <v>NO</v>
      </c>
    </row>
    <row r="4301" spans="1:10" x14ac:dyDescent="0.25">
      <c r="A4301">
        <v>71.322823290000002</v>
      </c>
      <c r="B4301">
        <v>44821</v>
      </c>
      <c r="C4301">
        <v>-2.28515625</v>
      </c>
      <c r="D4301">
        <v>-35.15625</v>
      </c>
      <c r="E4301">
        <v>71</v>
      </c>
      <c r="F4301">
        <v>103</v>
      </c>
      <c r="J4301" t="str">
        <f t="shared" si="110"/>
        <v>NO</v>
      </c>
    </row>
    <row r="4302" spans="1:10" x14ac:dyDescent="0.25">
      <c r="A4302">
        <v>71.333016400000005</v>
      </c>
      <c r="B4302">
        <v>44831</v>
      </c>
      <c r="C4302">
        <v>-2.63671875</v>
      </c>
      <c r="D4302">
        <v>-31.960228000000001</v>
      </c>
      <c r="E4302">
        <v>71</v>
      </c>
      <c r="F4302">
        <v>103</v>
      </c>
      <c r="J4302" t="str">
        <f t="shared" si="110"/>
        <v>NO</v>
      </c>
    </row>
    <row r="4303" spans="1:10" x14ac:dyDescent="0.25">
      <c r="A4303">
        <v>71.343823189999995</v>
      </c>
      <c r="B4303">
        <v>44842</v>
      </c>
      <c r="C4303">
        <v>-2.98828125</v>
      </c>
      <c r="D4303">
        <v>-35.15625</v>
      </c>
      <c r="E4303">
        <v>71</v>
      </c>
      <c r="F4303">
        <v>103</v>
      </c>
      <c r="J4303" t="str">
        <f t="shared" si="110"/>
        <v>NO</v>
      </c>
    </row>
    <row r="4304" spans="1:10" x14ac:dyDescent="0.25">
      <c r="A4304">
        <v>71.35382414</v>
      </c>
      <c r="B4304">
        <v>44852</v>
      </c>
      <c r="C4304">
        <v>-3.251953125</v>
      </c>
      <c r="D4304">
        <v>-26.3671875</v>
      </c>
      <c r="E4304">
        <v>71</v>
      </c>
      <c r="F4304">
        <v>103</v>
      </c>
      <c r="J4304" t="str">
        <f t="shared" si="110"/>
        <v>NO</v>
      </c>
    </row>
    <row r="4305" spans="1:10" x14ac:dyDescent="0.25">
      <c r="A4305">
        <v>71.364825249999996</v>
      </c>
      <c r="B4305">
        <v>44862</v>
      </c>
      <c r="C4305">
        <v>-3.515625</v>
      </c>
      <c r="D4305">
        <v>-23.970171000000001</v>
      </c>
      <c r="E4305">
        <v>71</v>
      </c>
      <c r="F4305">
        <v>103</v>
      </c>
      <c r="J4305" t="str">
        <f t="shared" si="110"/>
        <v>NO</v>
      </c>
    </row>
    <row r="4306" spans="1:10" x14ac:dyDescent="0.25">
      <c r="A4306">
        <v>71.374823090000007</v>
      </c>
      <c r="B4306">
        <v>44873</v>
      </c>
      <c r="C4306">
        <v>-3.779296875</v>
      </c>
      <c r="D4306">
        <v>-26.3671875</v>
      </c>
      <c r="E4306">
        <v>71</v>
      </c>
      <c r="F4306">
        <v>103</v>
      </c>
      <c r="J4306" t="str">
        <f t="shared" si="110"/>
        <v>NO</v>
      </c>
    </row>
    <row r="4307" spans="1:10" x14ac:dyDescent="0.25">
      <c r="A4307">
        <v>71.385822770000004</v>
      </c>
      <c r="B4307">
        <v>44883</v>
      </c>
      <c r="C4307">
        <v>-4.04296875</v>
      </c>
      <c r="D4307">
        <v>-23.970171000000001</v>
      </c>
      <c r="E4307">
        <v>71</v>
      </c>
      <c r="F4307">
        <v>103</v>
      </c>
      <c r="J4307" t="str">
        <f t="shared" si="110"/>
        <v>NO</v>
      </c>
    </row>
    <row r="4308" spans="1:10" x14ac:dyDescent="0.25">
      <c r="A4308">
        <v>71.395823239999999</v>
      </c>
      <c r="B4308">
        <v>44894</v>
      </c>
      <c r="C4308">
        <v>-4.21875</v>
      </c>
      <c r="D4308">
        <v>-17.578125</v>
      </c>
      <c r="E4308">
        <v>71</v>
      </c>
      <c r="F4308">
        <v>103</v>
      </c>
      <c r="J4308" t="str">
        <f t="shared" si="110"/>
        <v>NO</v>
      </c>
    </row>
    <row r="4309" spans="1:10" x14ac:dyDescent="0.25">
      <c r="A4309">
        <v>71.405823710000007</v>
      </c>
      <c r="B4309">
        <v>44904</v>
      </c>
      <c r="C4309">
        <v>-4.39453125</v>
      </c>
      <c r="D4309">
        <v>-15.980114</v>
      </c>
      <c r="E4309">
        <v>71</v>
      </c>
      <c r="F4309">
        <v>103</v>
      </c>
      <c r="J4309" t="str">
        <f t="shared" si="110"/>
        <v>NO</v>
      </c>
    </row>
    <row r="4310" spans="1:10" x14ac:dyDescent="0.25">
      <c r="A4310">
        <v>71.416823390000005</v>
      </c>
      <c r="B4310">
        <v>44915</v>
      </c>
      <c r="C4310">
        <v>-4.5703125</v>
      </c>
      <c r="D4310">
        <v>-17.578125</v>
      </c>
      <c r="E4310">
        <v>71</v>
      </c>
      <c r="F4310">
        <v>103</v>
      </c>
      <c r="J4310" t="str">
        <f t="shared" si="110"/>
        <v>NO</v>
      </c>
    </row>
    <row r="4311" spans="1:10" x14ac:dyDescent="0.25">
      <c r="A4311">
        <v>71.426823850000005</v>
      </c>
      <c r="B4311">
        <v>44925</v>
      </c>
      <c r="C4311">
        <v>-4.5703125</v>
      </c>
      <c r="D4311">
        <v>0</v>
      </c>
      <c r="E4311">
        <v>71</v>
      </c>
      <c r="F4311">
        <v>103</v>
      </c>
      <c r="J4311" t="str">
        <f t="shared" si="110"/>
        <v>NO</v>
      </c>
    </row>
    <row r="4312" spans="1:10" x14ac:dyDescent="0.25">
      <c r="A4312">
        <v>71.437823530000003</v>
      </c>
      <c r="B4312">
        <v>44935</v>
      </c>
      <c r="C4312">
        <v>-4.658203125</v>
      </c>
      <c r="D4312">
        <v>-7.9900570000000002</v>
      </c>
      <c r="E4312">
        <v>71</v>
      </c>
      <c r="F4312">
        <v>103</v>
      </c>
      <c r="J4312" t="str">
        <f t="shared" si="110"/>
        <v>NO</v>
      </c>
    </row>
    <row r="4313" spans="1:10" x14ac:dyDescent="0.25">
      <c r="A4313">
        <v>71.448346849999993</v>
      </c>
      <c r="B4313">
        <v>44946</v>
      </c>
      <c r="C4313">
        <v>-4.658203125</v>
      </c>
      <c r="D4313">
        <v>0</v>
      </c>
      <c r="E4313">
        <v>71</v>
      </c>
      <c r="F4313">
        <v>103</v>
      </c>
      <c r="J4313" t="str">
        <f t="shared" si="110"/>
        <v>NO</v>
      </c>
    </row>
    <row r="4314" spans="1:10" x14ac:dyDescent="0.25">
      <c r="A4314">
        <v>71.458823199999998</v>
      </c>
      <c r="B4314">
        <v>44956</v>
      </c>
      <c r="C4314">
        <v>-4.658203125</v>
      </c>
      <c r="D4314">
        <v>0</v>
      </c>
      <c r="E4314">
        <v>71</v>
      </c>
      <c r="F4314">
        <v>103</v>
      </c>
      <c r="J4314" t="str">
        <f t="shared" si="110"/>
        <v>NO</v>
      </c>
    </row>
    <row r="4315" spans="1:10" x14ac:dyDescent="0.25">
      <c r="A4315">
        <v>71.468824859999998</v>
      </c>
      <c r="B4315">
        <v>44967</v>
      </c>
      <c r="C4315">
        <v>-4.5703125</v>
      </c>
      <c r="D4315">
        <v>8.7890625</v>
      </c>
      <c r="E4315">
        <v>71</v>
      </c>
      <c r="F4315">
        <v>103</v>
      </c>
      <c r="J4315" t="str">
        <f t="shared" si="110"/>
        <v>NO</v>
      </c>
    </row>
    <row r="4316" spans="1:10" x14ac:dyDescent="0.25">
      <c r="A4316">
        <v>71.478822949999994</v>
      </c>
      <c r="B4316">
        <v>44977</v>
      </c>
      <c r="C4316">
        <v>-4.482421875</v>
      </c>
      <c r="D4316">
        <v>7.9900570000000002</v>
      </c>
      <c r="E4316">
        <v>71</v>
      </c>
      <c r="F4316">
        <v>103</v>
      </c>
      <c r="J4316" t="str">
        <f t="shared" si="110"/>
        <v>NO</v>
      </c>
    </row>
    <row r="4317" spans="1:10" x14ac:dyDescent="0.25">
      <c r="A4317">
        <v>71.489823580000007</v>
      </c>
      <c r="B4317">
        <v>44988</v>
      </c>
      <c r="C4317">
        <v>-4.39453125</v>
      </c>
      <c r="D4317">
        <v>8.7890625</v>
      </c>
      <c r="E4317">
        <v>71</v>
      </c>
      <c r="F4317">
        <v>103</v>
      </c>
      <c r="J4317" t="str">
        <f t="shared" si="110"/>
        <v>NO</v>
      </c>
    </row>
    <row r="4318" spans="1:10" x14ac:dyDescent="0.25">
      <c r="A4318">
        <v>71.499823329999998</v>
      </c>
      <c r="B4318">
        <v>44998</v>
      </c>
      <c r="C4318">
        <v>-4.130859375</v>
      </c>
      <c r="D4318">
        <v>26.3671875</v>
      </c>
      <c r="E4318">
        <v>71</v>
      </c>
      <c r="F4318">
        <v>103</v>
      </c>
      <c r="J4318" t="str">
        <f t="shared" si="110"/>
        <v>NO</v>
      </c>
    </row>
    <row r="4319" spans="1:10" x14ac:dyDescent="0.25">
      <c r="A4319">
        <v>71.510825629999999</v>
      </c>
      <c r="B4319">
        <v>45008</v>
      </c>
      <c r="C4319">
        <v>-3.955078125</v>
      </c>
      <c r="D4319">
        <v>15.980114</v>
      </c>
      <c r="E4319">
        <v>71</v>
      </c>
      <c r="F4319">
        <v>103</v>
      </c>
      <c r="J4319" t="str">
        <f t="shared" si="110"/>
        <v>NO</v>
      </c>
    </row>
    <row r="4320" spans="1:10" x14ac:dyDescent="0.25">
      <c r="A4320">
        <v>71.520825619999997</v>
      </c>
      <c r="B4320">
        <v>45019</v>
      </c>
      <c r="C4320">
        <v>-3.69140625</v>
      </c>
      <c r="D4320">
        <v>26.3671875</v>
      </c>
      <c r="E4320">
        <v>71</v>
      </c>
      <c r="F4320">
        <v>103</v>
      </c>
      <c r="J4320" t="str">
        <f t="shared" si="110"/>
        <v>NO</v>
      </c>
    </row>
    <row r="4321" spans="1:10" x14ac:dyDescent="0.25">
      <c r="A4321">
        <v>71.531823160000002</v>
      </c>
      <c r="B4321">
        <v>45029</v>
      </c>
      <c r="C4321">
        <v>-3.427734375</v>
      </c>
      <c r="D4321">
        <v>23.970171000000001</v>
      </c>
      <c r="E4321">
        <v>71</v>
      </c>
      <c r="F4321">
        <v>103</v>
      </c>
      <c r="J4321" t="str">
        <f t="shared" si="110"/>
        <v>NO</v>
      </c>
    </row>
    <row r="4322" spans="1:10" x14ac:dyDescent="0.25">
      <c r="A4322">
        <v>71.541823859999994</v>
      </c>
      <c r="B4322">
        <v>45040</v>
      </c>
      <c r="C4322">
        <v>-3.1640625</v>
      </c>
      <c r="D4322">
        <v>26.3671875</v>
      </c>
      <c r="E4322">
        <v>71</v>
      </c>
      <c r="F4322">
        <v>103</v>
      </c>
      <c r="J4322" t="str">
        <f t="shared" si="110"/>
        <v>NO</v>
      </c>
    </row>
    <row r="4323" spans="1:10" x14ac:dyDescent="0.25">
      <c r="A4323">
        <v>71.551826000000005</v>
      </c>
      <c r="B4323">
        <v>45050</v>
      </c>
      <c r="C4323">
        <v>-2.8125</v>
      </c>
      <c r="D4323">
        <v>31.960228000000001</v>
      </c>
      <c r="E4323">
        <v>71</v>
      </c>
      <c r="F4323">
        <v>103</v>
      </c>
      <c r="J4323" t="str">
        <f t="shared" si="110"/>
        <v>NO</v>
      </c>
    </row>
    <row r="4324" spans="1:10" x14ac:dyDescent="0.25">
      <c r="A4324">
        <v>71.56282401</v>
      </c>
      <c r="B4324">
        <v>45061</v>
      </c>
      <c r="C4324">
        <v>-2.548828125</v>
      </c>
      <c r="D4324">
        <v>26.3671875</v>
      </c>
      <c r="E4324">
        <v>71</v>
      </c>
      <c r="F4324">
        <v>103</v>
      </c>
      <c r="J4324" t="str">
        <f t="shared" si="110"/>
        <v>NO</v>
      </c>
    </row>
    <row r="4325" spans="1:10" x14ac:dyDescent="0.25">
      <c r="A4325">
        <v>71.572823049999997</v>
      </c>
      <c r="B4325">
        <v>45071</v>
      </c>
      <c r="C4325">
        <v>-2.109375</v>
      </c>
      <c r="D4325">
        <v>43.9453125</v>
      </c>
      <c r="E4325">
        <v>71</v>
      </c>
      <c r="F4325">
        <v>103</v>
      </c>
      <c r="J4325" t="str">
        <f t="shared" si="110"/>
        <v>NO</v>
      </c>
    </row>
    <row r="4326" spans="1:10" x14ac:dyDescent="0.25">
      <c r="A4326">
        <v>71.58382297</v>
      </c>
      <c r="B4326">
        <v>45081</v>
      </c>
      <c r="C4326">
        <v>-1.7578125</v>
      </c>
      <c r="D4326">
        <v>31.960228000000001</v>
      </c>
      <c r="E4326">
        <v>71</v>
      </c>
      <c r="F4326">
        <v>103</v>
      </c>
      <c r="J4326" t="str">
        <f t="shared" si="110"/>
        <v>NO</v>
      </c>
    </row>
    <row r="4327" spans="1:10" x14ac:dyDescent="0.25">
      <c r="A4327">
        <v>71.593823189999995</v>
      </c>
      <c r="B4327">
        <v>45092</v>
      </c>
      <c r="C4327">
        <v>-1.40625</v>
      </c>
      <c r="D4327">
        <v>35.15625</v>
      </c>
      <c r="E4327">
        <v>71</v>
      </c>
      <c r="F4327">
        <v>103</v>
      </c>
      <c r="J4327" t="str">
        <f t="shared" si="110"/>
        <v>NO</v>
      </c>
    </row>
    <row r="4328" spans="1:10" x14ac:dyDescent="0.25">
      <c r="A4328">
        <v>71.604822870000007</v>
      </c>
      <c r="B4328">
        <v>45102</v>
      </c>
      <c r="C4328">
        <v>-0.966796875</v>
      </c>
      <c r="D4328">
        <v>39.9502831</v>
      </c>
      <c r="E4328">
        <v>71</v>
      </c>
      <c r="F4328">
        <v>103</v>
      </c>
      <c r="J4328" t="str">
        <f t="shared" si="110"/>
        <v>NO</v>
      </c>
    </row>
    <row r="4329" spans="1:10" x14ac:dyDescent="0.25">
      <c r="A4329">
        <v>71.614823099999995</v>
      </c>
      <c r="B4329">
        <v>45113</v>
      </c>
      <c r="C4329">
        <v>-0.52734375</v>
      </c>
      <c r="D4329">
        <v>43.9453125</v>
      </c>
      <c r="E4329">
        <v>71</v>
      </c>
      <c r="F4329">
        <v>103</v>
      </c>
      <c r="J4329" t="str">
        <f t="shared" si="110"/>
        <v>NO</v>
      </c>
    </row>
    <row r="4330" spans="1:10" x14ac:dyDescent="0.25">
      <c r="A4330">
        <v>71.624822850000001</v>
      </c>
      <c r="B4330">
        <v>45123</v>
      </c>
      <c r="C4330">
        <v>-0.17578125</v>
      </c>
      <c r="D4330">
        <v>35.15625</v>
      </c>
      <c r="E4330">
        <v>71</v>
      </c>
      <c r="F4330">
        <v>103</v>
      </c>
      <c r="J4330" t="str">
        <f t="shared" si="110"/>
        <v>NO</v>
      </c>
    </row>
    <row r="4331" spans="1:10" x14ac:dyDescent="0.25">
      <c r="A4331">
        <v>71.635827300000003</v>
      </c>
      <c r="B4331">
        <v>45134</v>
      </c>
      <c r="C4331">
        <v>0.263671875</v>
      </c>
      <c r="D4331">
        <v>39.9502831</v>
      </c>
      <c r="E4331">
        <v>71</v>
      </c>
      <c r="F4331">
        <v>103</v>
      </c>
      <c r="J4331" t="str">
        <f t="shared" si="110"/>
        <v>NO</v>
      </c>
    </row>
    <row r="4332" spans="1:10" x14ac:dyDescent="0.25">
      <c r="A4332">
        <v>71.645823960000001</v>
      </c>
      <c r="B4332">
        <v>45144</v>
      </c>
      <c r="C4332">
        <v>0.615234375</v>
      </c>
      <c r="D4332">
        <v>35.15625</v>
      </c>
      <c r="E4332">
        <v>71</v>
      </c>
      <c r="F4332">
        <v>103</v>
      </c>
      <c r="J4332" t="str">
        <f t="shared" si="110"/>
        <v>NO</v>
      </c>
    </row>
    <row r="4333" spans="1:10" x14ac:dyDescent="0.25">
      <c r="A4333">
        <v>71.656822919999996</v>
      </c>
      <c r="B4333">
        <v>45154</v>
      </c>
      <c r="C4333">
        <v>1.0546875</v>
      </c>
      <c r="D4333">
        <v>39.9502831</v>
      </c>
      <c r="E4333">
        <v>71</v>
      </c>
      <c r="F4333">
        <v>103</v>
      </c>
      <c r="J4333" t="str">
        <f t="shared" si="110"/>
        <v>NO</v>
      </c>
    </row>
    <row r="4334" spans="1:10" x14ac:dyDescent="0.25">
      <c r="A4334">
        <v>71.666822909999993</v>
      </c>
      <c r="B4334">
        <v>45165</v>
      </c>
      <c r="C4334">
        <v>1.40625</v>
      </c>
      <c r="D4334">
        <v>35.15625</v>
      </c>
      <c r="E4334">
        <v>71</v>
      </c>
      <c r="F4334">
        <v>103</v>
      </c>
      <c r="J4334" t="str">
        <f t="shared" si="110"/>
        <v>NO</v>
      </c>
    </row>
    <row r="4335" spans="1:10" x14ac:dyDescent="0.25">
      <c r="A4335">
        <v>71.677823540000006</v>
      </c>
      <c r="B4335">
        <v>45175</v>
      </c>
      <c r="C4335">
        <v>1.7578125</v>
      </c>
      <c r="D4335">
        <v>31.960228000000001</v>
      </c>
      <c r="E4335">
        <v>71</v>
      </c>
      <c r="F4335">
        <v>103</v>
      </c>
      <c r="J4335" t="str">
        <f t="shared" si="110"/>
        <v>NO</v>
      </c>
    </row>
    <row r="4336" spans="1:10" x14ac:dyDescent="0.25">
      <c r="A4336">
        <v>71.687823059999999</v>
      </c>
      <c r="B4336">
        <v>45186</v>
      </c>
      <c r="C4336">
        <v>2.197265625</v>
      </c>
      <c r="D4336">
        <v>43.9453125</v>
      </c>
      <c r="E4336">
        <v>71</v>
      </c>
      <c r="F4336">
        <v>103</v>
      </c>
      <c r="J4336" t="str">
        <f t="shared" si="110"/>
        <v>NO</v>
      </c>
    </row>
    <row r="4337" spans="1:10" x14ac:dyDescent="0.25">
      <c r="A4337">
        <v>71.697825429999995</v>
      </c>
      <c r="B4337">
        <v>45196</v>
      </c>
      <c r="C4337">
        <v>2.4609375</v>
      </c>
      <c r="D4337">
        <v>26.3671875</v>
      </c>
      <c r="E4337">
        <v>71</v>
      </c>
      <c r="F4337">
        <v>103</v>
      </c>
      <c r="J4337" t="str">
        <f t="shared" si="110"/>
        <v>NO</v>
      </c>
    </row>
    <row r="4338" spans="1:10" x14ac:dyDescent="0.25">
      <c r="A4338">
        <v>71.708912130000002</v>
      </c>
      <c r="B4338">
        <v>45206</v>
      </c>
      <c r="C4338">
        <v>2.8125</v>
      </c>
      <c r="D4338">
        <v>31.960228000000001</v>
      </c>
      <c r="E4338">
        <v>71</v>
      </c>
      <c r="F4338">
        <v>103</v>
      </c>
      <c r="J4338" t="str">
        <f t="shared" si="110"/>
        <v>NO</v>
      </c>
    </row>
    <row r="4339" spans="1:10" x14ac:dyDescent="0.25">
      <c r="A4339">
        <v>71.718824859999998</v>
      </c>
      <c r="B4339">
        <v>45217</v>
      </c>
      <c r="C4339">
        <v>3.076171875</v>
      </c>
      <c r="D4339">
        <v>26.3671875</v>
      </c>
      <c r="E4339">
        <v>71</v>
      </c>
      <c r="F4339">
        <v>103</v>
      </c>
      <c r="J4339" t="str">
        <f t="shared" si="110"/>
        <v>NO</v>
      </c>
    </row>
    <row r="4340" spans="1:10" x14ac:dyDescent="0.25">
      <c r="A4340">
        <v>71.729823109999998</v>
      </c>
      <c r="B4340">
        <v>45227</v>
      </c>
      <c r="C4340">
        <v>3.427734375</v>
      </c>
      <c r="D4340">
        <v>31.960228000000001</v>
      </c>
      <c r="E4340">
        <v>71</v>
      </c>
      <c r="F4340">
        <v>103</v>
      </c>
      <c r="J4340" t="str">
        <f t="shared" si="110"/>
        <v>NO</v>
      </c>
    </row>
    <row r="4341" spans="1:10" x14ac:dyDescent="0.25">
      <c r="A4341">
        <v>71.739824530000007</v>
      </c>
      <c r="B4341">
        <v>45238</v>
      </c>
      <c r="C4341">
        <v>3.603515625</v>
      </c>
      <c r="D4341">
        <v>17.578125</v>
      </c>
      <c r="E4341">
        <v>71</v>
      </c>
      <c r="F4341">
        <v>103</v>
      </c>
      <c r="J4341" t="str">
        <f t="shared" si="110"/>
        <v>NO</v>
      </c>
    </row>
    <row r="4342" spans="1:10" x14ac:dyDescent="0.25">
      <c r="A4342">
        <v>71.750824449999996</v>
      </c>
      <c r="B4342">
        <v>45248</v>
      </c>
      <c r="C4342">
        <v>3.8671875</v>
      </c>
      <c r="D4342">
        <v>23.970171000000001</v>
      </c>
      <c r="E4342">
        <v>71</v>
      </c>
      <c r="F4342">
        <v>103</v>
      </c>
      <c r="J4342" t="str">
        <f t="shared" si="110"/>
        <v>NO</v>
      </c>
    </row>
    <row r="4343" spans="1:10" x14ac:dyDescent="0.25">
      <c r="A4343">
        <v>71.760823250000001</v>
      </c>
      <c r="B4343">
        <v>45259</v>
      </c>
      <c r="C4343">
        <v>4.04296875</v>
      </c>
      <c r="D4343">
        <v>17.578125</v>
      </c>
      <c r="E4343">
        <v>71</v>
      </c>
      <c r="F4343">
        <v>103</v>
      </c>
      <c r="J4343" t="str">
        <f t="shared" si="110"/>
        <v>NO</v>
      </c>
    </row>
    <row r="4344" spans="1:10" x14ac:dyDescent="0.25">
      <c r="A4344">
        <v>71.770823719999996</v>
      </c>
      <c r="B4344">
        <v>45269</v>
      </c>
      <c r="C4344">
        <v>4.130859375</v>
      </c>
      <c r="D4344">
        <v>8.7890625</v>
      </c>
      <c r="E4344">
        <v>71</v>
      </c>
      <c r="F4344">
        <v>103</v>
      </c>
      <c r="J4344" t="str">
        <f t="shared" si="110"/>
        <v>NO</v>
      </c>
    </row>
    <row r="4345" spans="1:10" x14ac:dyDescent="0.25">
      <c r="A4345">
        <v>71.781824349999994</v>
      </c>
      <c r="B4345">
        <v>45279</v>
      </c>
      <c r="C4345">
        <v>4.21875</v>
      </c>
      <c r="D4345">
        <v>7.9900570000000002</v>
      </c>
      <c r="E4345">
        <v>71</v>
      </c>
      <c r="F4345">
        <v>103</v>
      </c>
      <c r="J4345" t="str">
        <f t="shared" si="110"/>
        <v>NO</v>
      </c>
    </row>
    <row r="4346" spans="1:10" x14ac:dyDescent="0.25">
      <c r="A4346">
        <v>71.791823629999996</v>
      </c>
      <c r="B4346">
        <v>45290</v>
      </c>
      <c r="C4346">
        <v>4.306640625</v>
      </c>
      <c r="D4346">
        <v>8.7890625</v>
      </c>
      <c r="E4346">
        <v>71</v>
      </c>
      <c r="F4346">
        <v>103</v>
      </c>
      <c r="J4346" t="str">
        <f t="shared" si="110"/>
        <v>NO</v>
      </c>
    </row>
    <row r="4347" spans="1:10" x14ac:dyDescent="0.25">
      <c r="A4347">
        <v>71.802823070000002</v>
      </c>
      <c r="B4347">
        <v>45300</v>
      </c>
      <c r="C4347">
        <v>4.39453125</v>
      </c>
      <c r="D4347">
        <v>7.9900570000000002</v>
      </c>
      <c r="E4347">
        <v>71</v>
      </c>
      <c r="F4347">
        <v>103</v>
      </c>
      <c r="J4347" t="str">
        <f t="shared" si="110"/>
        <v>NO</v>
      </c>
    </row>
    <row r="4348" spans="1:10" x14ac:dyDescent="0.25">
      <c r="A4348">
        <v>71.81282496</v>
      </c>
      <c r="B4348">
        <v>45311</v>
      </c>
      <c r="C4348">
        <v>4.39453125</v>
      </c>
      <c r="D4348">
        <v>0</v>
      </c>
      <c r="E4348">
        <v>71</v>
      </c>
      <c r="F4348">
        <v>103</v>
      </c>
      <c r="J4348" t="str">
        <f t="shared" si="110"/>
        <v>NO</v>
      </c>
    </row>
    <row r="4349" spans="1:10" x14ac:dyDescent="0.25">
      <c r="A4349">
        <v>71.823794840000005</v>
      </c>
      <c r="B4349">
        <v>45321</v>
      </c>
      <c r="C4349">
        <v>4.306640625</v>
      </c>
      <c r="D4349">
        <v>-7.9900570000000002</v>
      </c>
      <c r="E4349">
        <v>71</v>
      </c>
      <c r="F4349">
        <v>103</v>
      </c>
      <c r="J4349" t="str">
        <f t="shared" si="110"/>
        <v>NO</v>
      </c>
    </row>
    <row r="4350" spans="1:10" x14ac:dyDescent="0.25">
      <c r="A4350">
        <v>71.833794589999997</v>
      </c>
      <c r="B4350">
        <v>45332</v>
      </c>
      <c r="C4350">
        <v>4.21875</v>
      </c>
      <c r="D4350">
        <v>-8.7890625</v>
      </c>
      <c r="E4350">
        <v>71</v>
      </c>
      <c r="F4350">
        <v>103</v>
      </c>
      <c r="J4350" t="str">
        <f t="shared" si="110"/>
        <v>NO</v>
      </c>
    </row>
    <row r="4351" spans="1:10" x14ac:dyDescent="0.25">
      <c r="A4351">
        <v>71.843792440000001</v>
      </c>
      <c r="B4351">
        <v>45342</v>
      </c>
      <c r="C4351">
        <v>4.130859375</v>
      </c>
      <c r="D4351">
        <v>-8.7890625</v>
      </c>
      <c r="E4351">
        <v>71</v>
      </c>
      <c r="F4351">
        <v>103</v>
      </c>
      <c r="J4351" t="str">
        <f t="shared" si="110"/>
        <v>NO</v>
      </c>
    </row>
    <row r="4352" spans="1:10" x14ac:dyDescent="0.25">
      <c r="A4352">
        <v>71.85479522</v>
      </c>
      <c r="B4352">
        <v>45352</v>
      </c>
      <c r="C4352">
        <v>3.955078125</v>
      </c>
      <c r="D4352">
        <v>-15.980114</v>
      </c>
      <c r="E4352">
        <v>71</v>
      </c>
      <c r="F4352">
        <v>103</v>
      </c>
      <c r="J4352" t="str">
        <f t="shared" si="110"/>
        <v>NO</v>
      </c>
    </row>
    <row r="4353" spans="1:10" x14ac:dyDescent="0.25">
      <c r="A4353">
        <v>71.864790679999999</v>
      </c>
      <c r="B4353">
        <v>45363</v>
      </c>
      <c r="C4353">
        <v>3.779296875</v>
      </c>
      <c r="D4353">
        <v>-17.578125</v>
      </c>
      <c r="E4353">
        <v>71</v>
      </c>
      <c r="F4353">
        <v>103</v>
      </c>
      <c r="J4353" t="str">
        <f t="shared" si="110"/>
        <v>NO</v>
      </c>
    </row>
    <row r="4354" spans="1:10" x14ac:dyDescent="0.25">
      <c r="A4354">
        <v>71.875790600000002</v>
      </c>
      <c r="B4354">
        <v>45373</v>
      </c>
      <c r="C4354">
        <v>3.603515625</v>
      </c>
      <c r="D4354">
        <v>-15.980114</v>
      </c>
      <c r="E4354">
        <v>71</v>
      </c>
      <c r="F4354">
        <v>103</v>
      </c>
      <c r="J4354" t="str">
        <f t="shared" si="110"/>
        <v>NO</v>
      </c>
    </row>
    <row r="4355" spans="1:10" x14ac:dyDescent="0.25">
      <c r="A4355">
        <v>71.885794399999995</v>
      </c>
      <c r="B4355">
        <v>45384</v>
      </c>
      <c r="C4355">
        <v>3.33984375</v>
      </c>
      <c r="D4355">
        <v>-26.3671875</v>
      </c>
      <c r="E4355">
        <v>71</v>
      </c>
      <c r="F4355">
        <v>103</v>
      </c>
      <c r="J4355" t="str">
        <f t="shared" si="110"/>
        <v>NO</v>
      </c>
    </row>
    <row r="4356" spans="1:10" x14ac:dyDescent="0.25">
      <c r="A4356">
        <v>71.895793909999995</v>
      </c>
      <c r="B4356">
        <v>45394</v>
      </c>
      <c r="C4356">
        <v>3.076171875</v>
      </c>
      <c r="D4356">
        <v>-23.970171000000001</v>
      </c>
      <c r="E4356">
        <v>71</v>
      </c>
      <c r="F4356">
        <v>103</v>
      </c>
      <c r="J4356" t="str">
        <f t="shared" si="110"/>
        <v>NO</v>
      </c>
    </row>
    <row r="4357" spans="1:10" x14ac:dyDescent="0.25">
      <c r="A4357">
        <v>71.906791209999994</v>
      </c>
      <c r="B4357">
        <v>45405</v>
      </c>
      <c r="C4357">
        <v>2.8125</v>
      </c>
      <c r="D4357">
        <v>-26.3671875</v>
      </c>
      <c r="E4357">
        <v>71</v>
      </c>
      <c r="F4357">
        <v>103</v>
      </c>
      <c r="J4357" t="str">
        <f t="shared" si="110"/>
        <v>NO</v>
      </c>
    </row>
    <row r="4358" spans="1:10" x14ac:dyDescent="0.25">
      <c r="A4358">
        <v>71.916792630000003</v>
      </c>
      <c r="B4358">
        <v>45415</v>
      </c>
      <c r="C4358">
        <v>2.4609375</v>
      </c>
      <c r="D4358">
        <v>-35.15625</v>
      </c>
      <c r="E4358">
        <v>71</v>
      </c>
      <c r="F4358">
        <v>103</v>
      </c>
      <c r="J4358" t="str">
        <f t="shared" ref="J4358:J4421" si="111">IF(AND(C4359=MIN(C4355:C4363), _xlfn.STDEV.P(C4355:C4363)&gt;$K$6),"YES","NO")</f>
        <v>NO</v>
      </c>
    </row>
    <row r="4359" spans="1:10" x14ac:dyDescent="0.25">
      <c r="A4359">
        <v>71.927793030000004</v>
      </c>
      <c r="B4359">
        <v>45425</v>
      </c>
      <c r="C4359">
        <v>2.197265625</v>
      </c>
      <c r="D4359">
        <v>-23.970171000000001</v>
      </c>
      <c r="E4359">
        <v>71</v>
      </c>
      <c r="F4359">
        <v>103</v>
      </c>
      <c r="J4359" t="str">
        <f t="shared" si="111"/>
        <v>NO</v>
      </c>
    </row>
    <row r="4360" spans="1:10" x14ac:dyDescent="0.25">
      <c r="A4360">
        <v>71.937793020000001</v>
      </c>
      <c r="B4360">
        <v>45436</v>
      </c>
      <c r="C4360">
        <v>1.7578125</v>
      </c>
      <c r="D4360">
        <v>-43.9453125</v>
      </c>
      <c r="E4360">
        <v>71</v>
      </c>
      <c r="F4360">
        <v>103</v>
      </c>
      <c r="J4360" t="str">
        <f t="shared" si="111"/>
        <v>NO</v>
      </c>
    </row>
    <row r="4361" spans="1:10" x14ac:dyDescent="0.25">
      <c r="A4361">
        <v>71.948790790000004</v>
      </c>
      <c r="B4361">
        <v>45446</v>
      </c>
      <c r="C4361">
        <v>1.40625</v>
      </c>
      <c r="D4361">
        <v>-31.960228000000001</v>
      </c>
      <c r="E4361">
        <v>71</v>
      </c>
      <c r="F4361">
        <v>103</v>
      </c>
      <c r="J4361" t="str">
        <f t="shared" si="111"/>
        <v>NO</v>
      </c>
    </row>
    <row r="4362" spans="1:10" x14ac:dyDescent="0.25">
      <c r="A4362">
        <v>71.958791020000007</v>
      </c>
      <c r="B4362">
        <v>45457</v>
      </c>
      <c r="C4362">
        <v>1.0546875</v>
      </c>
      <c r="D4362">
        <v>-35.15625</v>
      </c>
      <c r="E4362">
        <v>71</v>
      </c>
      <c r="F4362">
        <v>103</v>
      </c>
      <c r="J4362" t="str">
        <f t="shared" si="111"/>
        <v>NO</v>
      </c>
    </row>
    <row r="4363" spans="1:10" x14ac:dyDescent="0.25">
      <c r="A4363">
        <v>71.969791169999993</v>
      </c>
      <c r="B4363">
        <v>45467</v>
      </c>
      <c r="C4363">
        <v>0.615234375</v>
      </c>
      <c r="D4363">
        <v>-39.9502831</v>
      </c>
      <c r="E4363">
        <v>71</v>
      </c>
      <c r="F4363">
        <v>103</v>
      </c>
      <c r="J4363" t="str">
        <f t="shared" si="111"/>
        <v>NO</v>
      </c>
    </row>
    <row r="4364" spans="1:10" x14ac:dyDescent="0.25">
      <c r="A4364">
        <v>71.979790690000002</v>
      </c>
      <c r="B4364">
        <v>45478</v>
      </c>
      <c r="C4364">
        <v>0.263671875</v>
      </c>
      <c r="D4364">
        <v>-35.15625</v>
      </c>
      <c r="E4364">
        <v>71</v>
      </c>
      <c r="F4364">
        <v>103</v>
      </c>
      <c r="J4364" t="str">
        <f t="shared" si="111"/>
        <v>NO</v>
      </c>
    </row>
    <row r="4365" spans="1:10" x14ac:dyDescent="0.25">
      <c r="A4365">
        <v>71.989791150000002</v>
      </c>
      <c r="B4365">
        <v>45488</v>
      </c>
      <c r="C4365">
        <v>-0.17578125</v>
      </c>
      <c r="D4365">
        <v>-43.9453125</v>
      </c>
      <c r="E4365">
        <v>71</v>
      </c>
      <c r="F4365">
        <v>103</v>
      </c>
      <c r="J4365" t="str">
        <f t="shared" si="111"/>
        <v>NO</v>
      </c>
    </row>
    <row r="4366" spans="1:10" x14ac:dyDescent="0.25">
      <c r="A4366">
        <v>72.000791070000005</v>
      </c>
      <c r="B4366">
        <v>45498</v>
      </c>
      <c r="C4366">
        <v>-0.615234375</v>
      </c>
      <c r="D4366">
        <v>-39.9502831</v>
      </c>
      <c r="E4366">
        <v>71</v>
      </c>
      <c r="F4366">
        <v>103</v>
      </c>
      <c r="J4366" t="str">
        <f t="shared" si="111"/>
        <v>NO</v>
      </c>
    </row>
    <row r="4367" spans="1:10" x14ac:dyDescent="0.25">
      <c r="A4367">
        <v>72.010790819999997</v>
      </c>
      <c r="B4367">
        <v>45509</v>
      </c>
      <c r="C4367">
        <v>-0.966796875</v>
      </c>
      <c r="D4367">
        <v>-35.15625</v>
      </c>
      <c r="E4367">
        <v>71</v>
      </c>
      <c r="F4367">
        <v>103</v>
      </c>
      <c r="J4367" t="str">
        <f t="shared" si="111"/>
        <v>NO</v>
      </c>
    </row>
    <row r="4368" spans="1:10" x14ac:dyDescent="0.25">
      <c r="A4368">
        <v>72.021791699999994</v>
      </c>
      <c r="B4368">
        <v>45519</v>
      </c>
      <c r="C4368">
        <v>-1.40625</v>
      </c>
      <c r="D4368">
        <v>-39.9502831</v>
      </c>
      <c r="E4368">
        <v>71</v>
      </c>
      <c r="F4368">
        <v>103</v>
      </c>
      <c r="J4368" t="str">
        <f t="shared" si="111"/>
        <v>NO</v>
      </c>
    </row>
    <row r="4369" spans="1:10" x14ac:dyDescent="0.25">
      <c r="A4369">
        <v>72.031790729999997</v>
      </c>
      <c r="B4369">
        <v>45530</v>
      </c>
      <c r="C4369">
        <v>-1.7578125</v>
      </c>
      <c r="D4369">
        <v>-35.15625</v>
      </c>
      <c r="E4369">
        <v>71</v>
      </c>
      <c r="F4369">
        <v>103</v>
      </c>
      <c r="J4369" t="str">
        <f t="shared" si="111"/>
        <v>NO</v>
      </c>
    </row>
    <row r="4370" spans="1:10" x14ac:dyDescent="0.25">
      <c r="A4370">
        <v>72.041794780000004</v>
      </c>
      <c r="B4370">
        <v>45540</v>
      </c>
      <c r="C4370">
        <v>-2.109375</v>
      </c>
      <c r="D4370">
        <v>-31.960228000000001</v>
      </c>
      <c r="E4370">
        <v>71</v>
      </c>
      <c r="F4370">
        <v>103</v>
      </c>
      <c r="J4370" t="str">
        <f t="shared" si="111"/>
        <v>NO</v>
      </c>
    </row>
    <row r="4371" spans="1:10" x14ac:dyDescent="0.25">
      <c r="A4371">
        <v>72.052791119999995</v>
      </c>
      <c r="B4371">
        <v>45551</v>
      </c>
      <c r="C4371">
        <v>-2.4609375</v>
      </c>
      <c r="D4371">
        <v>-35.15625</v>
      </c>
      <c r="E4371">
        <v>71</v>
      </c>
      <c r="F4371">
        <v>103</v>
      </c>
      <c r="J4371" t="str">
        <f t="shared" si="111"/>
        <v>NO</v>
      </c>
    </row>
    <row r="4372" spans="1:10" x14ac:dyDescent="0.25">
      <c r="A4372">
        <v>72.062790160000006</v>
      </c>
      <c r="B4372">
        <v>45561</v>
      </c>
      <c r="C4372">
        <v>-2.724609375</v>
      </c>
      <c r="D4372">
        <v>-26.3671875</v>
      </c>
      <c r="E4372">
        <v>71</v>
      </c>
      <c r="F4372">
        <v>103</v>
      </c>
      <c r="J4372" t="str">
        <f t="shared" si="111"/>
        <v>NO</v>
      </c>
    </row>
    <row r="4373" spans="1:10" x14ac:dyDescent="0.25">
      <c r="A4373">
        <v>72.073790790000004</v>
      </c>
      <c r="B4373">
        <v>45571</v>
      </c>
      <c r="C4373">
        <v>-3.076171875</v>
      </c>
      <c r="D4373">
        <v>-31.960228000000001</v>
      </c>
      <c r="E4373">
        <v>71</v>
      </c>
      <c r="F4373">
        <v>103</v>
      </c>
      <c r="J4373" t="str">
        <f t="shared" si="111"/>
        <v>NO</v>
      </c>
    </row>
    <row r="4374" spans="1:10" x14ac:dyDescent="0.25">
      <c r="A4374">
        <v>72.083790780000001</v>
      </c>
      <c r="B4374">
        <v>45582</v>
      </c>
      <c r="C4374">
        <v>-3.33984375</v>
      </c>
      <c r="D4374">
        <v>-26.3671875</v>
      </c>
      <c r="E4374">
        <v>71</v>
      </c>
      <c r="F4374">
        <v>103</v>
      </c>
      <c r="J4374" t="str">
        <f t="shared" si="111"/>
        <v>NO</v>
      </c>
    </row>
    <row r="4375" spans="1:10" x14ac:dyDescent="0.25">
      <c r="A4375">
        <v>72.094790939999996</v>
      </c>
      <c r="B4375">
        <v>45592</v>
      </c>
      <c r="C4375">
        <v>-3.603515625</v>
      </c>
      <c r="D4375">
        <v>-23.970171000000001</v>
      </c>
      <c r="E4375">
        <v>71</v>
      </c>
      <c r="F4375">
        <v>103</v>
      </c>
      <c r="J4375" t="str">
        <f t="shared" si="111"/>
        <v>NO</v>
      </c>
    </row>
    <row r="4376" spans="1:10" x14ac:dyDescent="0.25">
      <c r="A4376">
        <v>72.104791399999996</v>
      </c>
      <c r="B4376">
        <v>45603</v>
      </c>
      <c r="C4376">
        <v>-3.8671875</v>
      </c>
      <c r="D4376">
        <v>-26.3671875</v>
      </c>
      <c r="E4376">
        <v>71</v>
      </c>
      <c r="F4376">
        <v>103</v>
      </c>
      <c r="J4376" t="str">
        <f t="shared" si="111"/>
        <v>NO</v>
      </c>
    </row>
    <row r="4377" spans="1:10" x14ac:dyDescent="0.25">
      <c r="A4377">
        <v>72.115790840000003</v>
      </c>
      <c r="B4377">
        <v>45613</v>
      </c>
      <c r="C4377">
        <v>-4.04296875</v>
      </c>
      <c r="D4377">
        <v>-15.980114</v>
      </c>
      <c r="E4377">
        <v>71</v>
      </c>
      <c r="F4377">
        <v>103</v>
      </c>
      <c r="J4377" t="str">
        <f t="shared" si="111"/>
        <v>NO</v>
      </c>
    </row>
    <row r="4378" spans="1:10" x14ac:dyDescent="0.25">
      <c r="A4378">
        <v>72.125790600000002</v>
      </c>
      <c r="B4378">
        <v>45624</v>
      </c>
      <c r="C4378">
        <v>-4.21875</v>
      </c>
      <c r="D4378">
        <v>-17.578125</v>
      </c>
      <c r="E4378">
        <v>71</v>
      </c>
      <c r="F4378">
        <v>103</v>
      </c>
      <c r="J4378" t="str">
        <f t="shared" si="111"/>
        <v>NO</v>
      </c>
    </row>
    <row r="4379" spans="1:10" x14ac:dyDescent="0.25">
      <c r="A4379">
        <v>72.135790589999999</v>
      </c>
      <c r="B4379">
        <v>45634</v>
      </c>
      <c r="C4379">
        <v>-4.39453125</v>
      </c>
      <c r="D4379">
        <v>-17.578125</v>
      </c>
      <c r="E4379">
        <v>71</v>
      </c>
      <c r="F4379">
        <v>103</v>
      </c>
      <c r="J4379" t="str">
        <f t="shared" si="111"/>
        <v>NO</v>
      </c>
    </row>
    <row r="4380" spans="1:10" x14ac:dyDescent="0.25">
      <c r="A4380">
        <v>72.14679289</v>
      </c>
      <c r="B4380">
        <v>45644</v>
      </c>
      <c r="C4380">
        <v>-4.482421875</v>
      </c>
      <c r="D4380">
        <v>-7.9900570000000002</v>
      </c>
      <c r="E4380">
        <v>71</v>
      </c>
      <c r="F4380">
        <v>103</v>
      </c>
      <c r="J4380" t="str">
        <f t="shared" si="111"/>
        <v>NO</v>
      </c>
    </row>
    <row r="4381" spans="1:10" x14ac:dyDescent="0.25">
      <c r="A4381">
        <v>72.156794550000001</v>
      </c>
      <c r="B4381">
        <v>45655</v>
      </c>
      <c r="C4381">
        <v>-4.5703125</v>
      </c>
      <c r="D4381">
        <v>-8.7890625</v>
      </c>
      <c r="E4381">
        <v>71</v>
      </c>
      <c r="F4381">
        <v>103</v>
      </c>
      <c r="J4381" t="str">
        <f t="shared" si="111"/>
        <v>NO</v>
      </c>
    </row>
    <row r="4382" spans="1:10" x14ac:dyDescent="0.25">
      <c r="A4382">
        <v>72.167793040000006</v>
      </c>
      <c r="B4382">
        <v>45665</v>
      </c>
      <c r="C4382">
        <v>-4.5703125</v>
      </c>
      <c r="D4382">
        <v>0</v>
      </c>
      <c r="E4382">
        <v>71</v>
      </c>
      <c r="F4382">
        <v>103</v>
      </c>
      <c r="J4382" t="str">
        <f t="shared" si="111"/>
        <v>NO</v>
      </c>
    </row>
    <row r="4383" spans="1:10" x14ac:dyDescent="0.25">
      <c r="A4383">
        <v>72.177790880000003</v>
      </c>
      <c r="B4383">
        <v>45676</v>
      </c>
      <c r="C4383">
        <v>-4.5703125</v>
      </c>
      <c r="D4383">
        <v>0</v>
      </c>
      <c r="E4383">
        <v>71</v>
      </c>
      <c r="F4383">
        <v>103</v>
      </c>
      <c r="J4383" t="str">
        <f t="shared" si="111"/>
        <v>NO</v>
      </c>
    </row>
    <row r="4384" spans="1:10" x14ac:dyDescent="0.25">
      <c r="A4384">
        <v>72.187793729999996</v>
      </c>
      <c r="B4384">
        <v>45686</v>
      </c>
      <c r="C4384">
        <v>-4.482421875</v>
      </c>
      <c r="D4384">
        <v>8.7890625</v>
      </c>
      <c r="E4384">
        <v>71</v>
      </c>
      <c r="F4384">
        <v>103</v>
      </c>
      <c r="J4384" t="str">
        <f t="shared" si="111"/>
        <v>NO</v>
      </c>
    </row>
    <row r="4385" spans="1:10" x14ac:dyDescent="0.25">
      <c r="A4385">
        <v>72.198791499999999</v>
      </c>
      <c r="B4385">
        <v>45697</v>
      </c>
      <c r="C4385">
        <v>-4.39453125</v>
      </c>
      <c r="D4385">
        <v>7.9900570000000002</v>
      </c>
      <c r="E4385">
        <v>71</v>
      </c>
      <c r="F4385">
        <v>103</v>
      </c>
      <c r="J4385" t="str">
        <f t="shared" si="111"/>
        <v>NO</v>
      </c>
    </row>
    <row r="4386" spans="1:10" x14ac:dyDescent="0.25">
      <c r="A4386">
        <v>72.208793159999999</v>
      </c>
      <c r="B4386">
        <v>45707</v>
      </c>
      <c r="C4386">
        <v>-4.306640625</v>
      </c>
      <c r="D4386">
        <v>8.7890625</v>
      </c>
      <c r="E4386">
        <v>71</v>
      </c>
      <c r="F4386">
        <v>103</v>
      </c>
      <c r="J4386" t="str">
        <f t="shared" si="111"/>
        <v>NO</v>
      </c>
    </row>
    <row r="4387" spans="1:10" x14ac:dyDescent="0.25">
      <c r="A4387">
        <v>72.219793800000005</v>
      </c>
      <c r="B4387">
        <v>45717</v>
      </c>
      <c r="C4387">
        <v>-4.130859375</v>
      </c>
      <c r="D4387">
        <v>15.980114</v>
      </c>
      <c r="E4387">
        <v>71</v>
      </c>
      <c r="F4387">
        <v>103</v>
      </c>
      <c r="J4387" t="str">
        <f t="shared" si="111"/>
        <v>NO</v>
      </c>
    </row>
    <row r="4388" spans="1:10" x14ac:dyDescent="0.25">
      <c r="A4388">
        <v>72.229793310000005</v>
      </c>
      <c r="B4388">
        <v>45728</v>
      </c>
      <c r="C4388">
        <v>-3.955078125</v>
      </c>
      <c r="D4388">
        <v>17.578125</v>
      </c>
      <c r="E4388">
        <v>71</v>
      </c>
      <c r="F4388">
        <v>103</v>
      </c>
      <c r="J4388" t="str">
        <f t="shared" si="111"/>
        <v>NO</v>
      </c>
    </row>
    <row r="4389" spans="1:10" x14ac:dyDescent="0.25">
      <c r="A4389">
        <v>72.24079132</v>
      </c>
      <c r="B4389">
        <v>45738</v>
      </c>
      <c r="C4389">
        <v>-3.69140625</v>
      </c>
      <c r="D4389">
        <v>23.970171000000001</v>
      </c>
      <c r="E4389">
        <v>71</v>
      </c>
      <c r="F4389">
        <v>103</v>
      </c>
      <c r="J4389" t="str">
        <f t="shared" si="111"/>
        <v>NO</v>
      </c>
    </row>
    <row r="4390" spans="1:10" x14ac:dyDescent="0.25">
      <c r="A4390">
        <v>72.25079083</v>
      </c>
      <c r="B4390">
        <v>45749</v>
      </c>
      <c r="C4390">
        <v>-3.427734375</v>
      </c>
      <c r="D4390">
        <v>26.3671875</v>
      </c>
      <c r="E4390">
        <v>71</v>
      </c>
      <c r="F4390">
        <v>103</v>
      </c>
      <c r="J4390" t="str">
        <f t="shared" si="111"/>
        <v>NO</v>
      </c>
    </row>
    <row r="4391" spans="1:10" x14ac:dyDescent="0.25">
      <c r="A4391">
        <v>72.260790819999997</v>
      </c>
      <c r="B4391">
        <v>45759</v>
      </c>
      <c r="C4391">
        <v>-3.1640625</v>
      </c>
      <c r="D4391">
        <v>26.3671875</v>
      </c>
      <c r="E4391">
        <v>71</v>
      </c>
      <c r="F4391">
        <v>103</v>
      </c>
      <c r="J4391" t="str">
        <f t="shared" si="111"/>
        <v>NO</v>
      </c>
    </row>
    <row r="4392" spans="1:10" x14ac:dyDescent="0.25">
      <c r="A4392">
        <v>72.271791699999994</v>
      </c>
      <c r="B4392">
        <v>45769</v>
      </c>
      <c r="C4392">
        <v>-2.900390625</v>
      </c>
      <c r="D4392">
        <v>23.970171000000001</v>
      </c>
      <c r="E4392">
        <v>71</v>
      </c>
      <c r="F4392">
        <v>103</v>
      </c>
      <c r="J4392" t="str">
        <f t="shared" si="111"/>
        <v>NO</v>
      </c>
    </row>
    <row r="4393" spans="1:10" x14ac:dyDescent="0.25">
      <c r="A4393">
        <v>72.2817924</v>
      </c>
      <c r="B4393">
        <v>45780</v>
      </c>
      <c r="C4393">
        <v>-2.548828125</v>
      </c>
      <c r="D4393">
        <v>35.15625</v>
      </c>
      <c r="E4393">
        <v>71</v>
      </c>
      <c r="F4393">
        <v>103</v>
      </c>
      <c r="J4393" t="str">
        <f t="shared" si="111"/>
        <v>NO</v>
      </c>
    </row>
    <row r="4394" spans="1:10" x14ac:dyDescent="0.25">
      <c r="A4394">
        <v>72.292791129999998</v>
      </c>
      <c r="B4394">
        <v>45790</v>
      </c>
      <c r="C4394">
        <v>-2.197265625</v>
      </c>
      <c r="D4394">
        <v>31.960228000000001</v>
      </c>
      <c r="E4394">
        <v>71</v>
      </c>
      <c r="F4394">
        <v>103</v>
      </c>
      <c r="J4394" t="str">
        <f t="shared" si="111"/>
        <v>NO</v>
      </c>
    </row>
    <row r="4395" spans="1:10" x14ac:dyDescent="0.25">
      <c r="A4395">
        <v>72.302865980000007</v>
      </c>
      <c r="B4395">
        <v>45801</v>
      </c>
      <c r="C4395">
        <v>-1.845703125</v>
      </c>
      <c r="D4395">
        <v>35.15625</v>
      </c>
      <c r="E4395">
        <v>71</v>
      </c>
      <c r="F4395">
        <v>103</v>
      </c>
      <c r="J4395" t="str">
        <f t="shared" si="111"/>
        <v>NO</v>
      </c>
    </row>
    <row r="4396" spans="1:10" x14ac:dyDescent="0.25">
      <c r="A4396">
        <v>72.313790560000001</v>
      </c>
      <c r="B4396">
        <v>45811</v>
      </c>
      <c r="C4396">
        <v>-1.494140625</v>
      </c>
      <c r="D4396">
        <v>31.960228000000001</v>
      </c>
      <c r="E4396">
        <v>71</v>
      </c>
      <c r="F4396">
        <v>103</v>
      </c>
      <c r="J4396" t="str">
        <f t="shared" si="111"/>
        <v>NO</v>
      </c>
    </row>
    <row r="4397" spans="1:10" x14ac:dyDescent="0.25">
      <c r="A4397">
        <v>72.323792460000007</v>
      </c>
      <c r="B4397">
        <v>45822</v>
      </c>
      <c r="C4397">
        <v>-1.0546875</v>
      </c>
      <c r="D4397">
        <v>43.9453125</v>
      </c>
      <c r="E4397">
        <v>71</v>
      </c>
      <c r="F4397">
        <v>103</v>
      </c>
      <c r="J4397" t="str">
        <f t="shared" si="111"/>
        <v>NO</v>
      </c>
    </row>
    <row r="4398" spans="1:10" x14ac:dyDescent="0.25">
      <c r="A4398">
        <v>72.333792209999999</v>
      </c>
      <c r="B4398">
        <v>45832</v>
      </c>
      <c r="C4398">
        <v>-0.703125</v>
      </c>
      <c r="D4398">
        <v>35.15625</v>
      </c>
      <c r="E4398">
        <v>71</v>
      </c>
      <c r="F4398">
        <v>103</v>
      </c>
      <c r="J4398" t="str">
        <f t="shared" si="111"/>
        <v>NO</v>
      </c>
    </row>
    <row r="4399" spans="1:10" x14ac:dyDescent="0.25">
      <c r="A4399">
        <v>72.34479451</v>
      </c>
      <c r="B4399">
        <v>45842</v>
      </c>
      <c r="C4399">
        <v>-0.3515625</v>
      </c>
      <c r="D4399">
        <v>31.960228000000001</v>
      </c>
      <c r="E4399">
        <v>71</v>
      </c>
      <c r="F4399">
        <v>103</v>
      </c>
      <c r="J4399" t="str">
        <f t="shared" si="111"/>
        <v>NO</v>
      </c>
    </row>
    <row r="4400" spans="1:10" x14ac:dyDescent="0.25">
      <c r="A4400">
        <v>72.354791160000005</v>
      </c>
      <c r="B4400">
        <v>45853</v>
      </c>
      <c r="C4400">
        <v>8.7890625E-2</v>
      </c>
      <c r="D4400">
        <v>43.9453125</v>
      </c>
      <c r="E4400">
        <v>71</v>
      </c>
      <c r="F4400">
        <v>103</v>
      </c>
      <c r="J4400" t="str">
        <f t="shared" si="111"/>
        <v>NO</v>
      </c>
    </row>
    <row r="4401" spans="1:10" x14ac:dyDescent="0.25">
      <c r="A4401">
        <v>72.365790610000005</v>
      </c>
      <c r="B4401">
        <v>45863</v>
      </c>
      <c r="C4401">
        <v>0.439453125</v>
      </c>
      <c r="D4401">
        <v>31.960228000000001</v>
      </c>
      <c r="E4401">
        <v>71</v>
      </c>
      <c r="F4401">
        <v>103</v>
      </c>
      <c r="J4401" t="str">
        <f t="shared" si="111"/>
        <v>NO</v>
      </c>
    </row>
    <row r="4402" spans="1:10" x14ac:dyDescent="0.25">
      <c r="A4402">
        <v>72.375793220000006</v>
      </c>
      <c r="B4402">
        <v>45874</v>
      </c>
      <c r="C4402">
        <v>0.87890625</v>
      </c>
      <c r="D4402">
        <v>43.9453125</v>
      </c>
      <c r="E4402">
        <v>71</v>
      </c>
      <c r="F4402">
        <v>103</v>
      </c>
      <c r="J4402" t="str">
        <f t="shared" si="111"/>
        <v>NO</v>
      </c>
    </row>
    <row r="4403" spans="1:10" x14ac:dyDescent="0.25">
      <c r="A4403">
        <v>72.386587860000006</v>
      </c>
      <c r="B4403">
        <v>45884</v>
      </c>
      <c r="C4403">
        <v>1.23046875</v>
      </c>
      <c r="D4403">
        <v>31.960228000000001</v>
      </c>
      <c r="E4403">
        <v>71</v>
      </c>
      <c r="F4403">
        <v>103</v>
      </c>
      <c r="J4403" t="str">
        <f t="shared" si="111"/>
        <v>NO</v>
      </c>
    </row>
    <row r="4404" spans="1:10" x14ac:dyDescent="0.25">
      <c r="A4404">
        <v>72.397202730000004</v>
      </c>
      <c r="B4404">
        <v>45895</v>
      </c>
      <c r="C4404">
        <v>1.669921875</v>
      </c>
      <c r="D4404">
        <v>43.9453125</v>
      </c>
      <c r="E4404">
        <v>71</v>
      </c>
      <c r="F4404">
        <v>103</v>
      </c>
      <c r="J4404" t="str">
        <f t="shared" si="111"/>
        <v>NO</v>
      </c>
    </row>
    <row r="4405" spans="1:10" x14ac:dyDescent="0.25">
      <c r="A4405">
        <v>72.407261849999998</v>
      </c>
      <c r="B4405">
        <v>45905</v>
      </c>
      <c r="C4405">
        <v>1.93359375</v>
      </c>
      <c r="D4405">
        <v>26.3671875</v>
      </c>
      <c r="E4405">
        <v>71</v>
      </c>
      <c r="F4405">
        <v>103</v>
      </c>
      <c r="J4405" t="str">
        <f t="shared" si="111"/>
        <v>NO</v>
      </c>
    </row>
    <row r="4406" spans="1:10" x14ac:dyDescent="0.25">
      <c r="A4406">
        <v>72.417577269999995</v>
      </c>
      <c r="B4406">
        <v>45915</v>
      </c>
      <c r="C4406">
        <v>2.28515625</v>
      </c>
      <c r="D4406">
        <v>31.960228000000001</v>
      </c>
      <c r="E4406">
        <v>71</v>
      </c>
      <c r="F4406">
        <v>103</v>
      </c>
      <c r="J4406" t="str">
        <f t="shared" si="111"/>
        <v>NO</v>
      </c>
    </row>
    <row r="4407" spans="1:10" x14ac:dyDescent="0.25">
      <c r="A4407">
        <v>72.428303</v>
      </c>
      <c r="B4407">
        <v>45926</v>
      </c>
      <c r="C4407">
        <v>2.63671875</v>
      </c>
      <c r="D4407">
        <v>35.15625</v>
      </c>
      <c r="E4407">
        <v>71</v>
      </c>
      <c r="F4407">
        <v>103</v>
      </c>
      <c r="J4407" t="str">
        <f t="shared" si="111"/>
        <v>NO</v>
      </c>
    </row>
    <row r="4408" spans="1:10" x14ac:dyDescent="0.25">
      <c r="A4408">
        <v>72.438290120000005</v>
      </c>
      <c r="B4408">
        <v>45936</v>
      </c>
      <c r="C4408">
        <v>2.900390625</v>
      </c>
      <c r="D4408">
        <v>23.970171000000001</v>
      </c>
      <c r="E4408">
        <v>71</v>
      </c>
      <c r="F4408">
        <v>103</v>
      </c>
      <c r="J4408" t="str">
        <f t="shared" si="111"/>
        <v>NO</v>
      </c>
    </row>
    <row r="4409" spans="1:10" x14ac:dyDescent="0.25">
      <c r="A4409">
        <v>72.449213499999999</v>
      </c>
      <c r="B4409">
        <v>45947</v>
      </c>
      <c r="C4409">
        <v>3.1640625</v>
      </c>
      <c r="D4409">
        <v>26.3671875</v>
      </c>
      <c r="E4409">
        <v>71</v>
      </c>
      <c r="F4409">
        <v>103</v>
      </c>
      <c r="J4409" t="str">
        <f t="shared" si="111"/>
        <v>NO</v>
      </c>
    </row>
    <row r="4410" spans="1:10" x14ac:dyDescent="0.25">
      <c r="A4410">
        <v>72.459376570000003</v>
      </c>
      <c r="B4410">
        <v>45957</v>
      </c>
      <c r="C4410">
        <v>3.427734375</v>
      </c>
      <c r="D4410">
        <v>23.970171000000001</v>
      </c>
      <c r="E4410">
        <v>71</v>
      </c>
      <c r="F4410">
        <v>103</v>
      </c>
      <c r="J4410" t="str">
        <f t="shared" si="111"/>
        <v>NO</v>
      </c>
    </row>
    <row r="4411" spans="1:10" x14ac:dyDescent="0.25">
      <c r="A4411">
        <v>72.470193859999995</v>
      </c>
      <c r="B4411">
        <v>45968</v>
      </c>
      <c r="C4411">
        <v>3.603515625</v>
      </c>
      <c r="D4411">
        <v>17.578125</v>
      </c>
      <c r="E4411">
        <v>71</v>
      </c>
      <c r="F4411">
        <v>103</v>
      </c>
      <c r="J4411" t="str">
        <f t="shared" si="111"/>
        <v>NO</v>
      </c>
    </row>
    <row r="4412" spans="1:10" x14ac:dyDescent="0.25">
      <c r="A4412">
        <v>72.48066068</v>
      </c>
      <c r="B4412">
        <v>45978</v>
      </c>
      <c r="C4412">
        <v>3.8671875</v>
      </c>
      <c r="D4412">
        <v>26.3671875</v>
      </c>
      <c r="E4412">
        <v>71</v>
      </c>
      <c r="F4412">
        <v>103</v>
      </c>
      <c r="J4412" t="str">
        <f t="shared" si="111"/>
        <v>NO</v>
      </c>
    </row>
    <row r="4413" spans="1:10" x14ac:dyDescent="0.25">
      <c r="A4413">
        <v>72.491018299999993</v>
      </c>
      <c r="B4413">
        <v>45988</v>
      </c>
      <c r="C4413">
        <v>3.955078125</v>
      </c>
      <c r="D4413">
        <v>7.9900570000000002</v>
      </c>
      <c r="E4413">
        <v>71</v>
      </c>
      <c r="F4413">
        <v>103</v>
      </c>
      <c r="J4413" t="str">
        <f t="shared" si="111"/>
        <v>NO</v>
      </c>
    </row>
    <row r="4414" spans="1:10" x14ac:dyDescent="0.25">
      <c r="A4414">
        <v>72.501384259999995</v>
      </c>
      <c r="B4414">
        <v>45999</v>
      </c>
      <c r="C4414">
        <v>4.130859375</v>
      </c>
      <c r="D4414">
        <v>17.578125</v>
      </c>
      <c r="E4414">
        <v>71</v>
      </c>
      <c r="F4414">
        <v>103</v>
      </c>
      <c r="J4414" t="str">
        <f t="shared" si="111"/>
        <v>NO</v>
      </c>
    </row>
    <row r="4415" spans="1:10" x14ac:dyDescent="0.25">
      <c r="A4415">
        <v>72.511414529999996</v>
      </c>
      <c r="B4415">
        <v>46009</v>
      </c>
      <c r="C4415">
        <v>4.130859375</v>
      </c>
      <c r="D4415">
        <v>0</v>
      </c>
      <c r="E4415">
        <v>71</v>
      </c>
      <c r="F4415">
        <v>103</v>
      </c>
      <c r="J4415" t="str">
        <f t="shared" si="111"/>
        <v>NO</v>
      </c>
    </row>
    <row r="4416" spans="1:10" x14ac:dyDescent="0.25">
      <c r="A4416">
        <v>72.521639109999995</v>
      </c>
      <c r="B4416">
        <v>46020</v>
      </c>
      <c r="C4416">
        <v>4.21875</v>
      </c>
      <c r="D4416">
        <v>8.7890625</v>
      </c>
      <c r="E4416">
        <v>71</v>
      </c>
      <c r="F4416">
        <v>103</v>
      </c>
      <c r="J4416" t="str">
        <f t="shared" si="111"/>
        <v>NO</v>
      </c>
    </row>
    <row r="4417" spans="1:10" x14ac:dyDescent="0.25">
      <c r="A4417">
        <v>72.53284979</v>
      </c>
      <c r="B4417">
        <v>46030</v>
      </c>
      <c r="C4417">
        <v>4.21875</v>
      </c>
      <c r="D4417">
        <v>0</v>
      </c>
      <c r="E4417">
        <v>71</v>
      </c>
      <c r="F4417">
        <v>103</v>
      </c>
      <c r="J4417" t="str">
        <f t="shared" si="111"/>
        <v>NO</v>
      </c>
    </row>
    <row r="4418" spans="1:10" x14ac:dyDescent="0.25">
      <c r="A4418">
        <v>72.543016910000006</v>
      </c>
      <c r="B4418">
        <v>46041</v>
      </c>
      <c r="C4418">
        <v>4.21875</v>
      </c>
      <c r="D4418">
        <v>0</v>
      </c>
      <c r="E4418">
        <v>71</v>
      </c>
      <c r="F4418">
        <v>103</v>
      </c>
      <c r="J4418" t="str">
        <f t="shared" si="111"/>
        <v>NO</v>
      </c>
    </row>
    <row r="4419" spans="1:10" x14ac:dyDescent="0.25">
      <c r="A4419">
        <v>72.553015950000002</v>
      </c>
      <c r="B4419">
        <v>46051</v>
      </c>
      <c r="C4419">
        <v>4.130859375</v>
      </c>
      <c r="D4419">
        <v>-8.7890625</v>
      </c>
      <c r="E4419">
        <v>71</v>
      </c>
      <c r="F4419">
        <v>103</v>
      </c>
      <c r="J4419" t="str">
        <f t="shared" si="111"/>
        <v>NO</v>
      </c>
    </row>
    <row r="4420" spans="1:10" x14ac:dyDescent="0.25">
      <c r="A4420">
        <v>72.564019200000004</v>
      </c>
      <c r="B4420">
        <v>46061</v>
      </c>
      <c r="C4420">
        <v>4.04296875</v>
      </c>
      <c r="D4420">
        <v>-7.9900570000000002</v>
      </c>
      <c r="E4420">
        <v>71</v>
      </c>
      <c r="F4420">
        <v>103</v>
      </c>
      <c r="J4420" t="str">
        <f t="shared" si="111"/>
        <v>NO</v>
      </c>
    </row>
    <row r="4421" spans="1:10" x14ac:dyDescent="0.25">
      <c r="A4421">
        <v>72.574028970000001</v>
      </c>
      <c r="B4421">
        <v>46072</v>
      </c>
      <c r="C4421">
        <v>3.8671875</v>
      </c>
      <c r="D4421">
        <v>-17.578125</v>
      </c>
      <c r="E4421">
        <v>71</v>
      </c>
      <c r="F4421">
        <v>103</v>
      </c>
      <c r="J4421" t="str">
        <f t="shared" si="111"/>
        <v>NO</v>
      </c>
    </row>
    <row r="4422" spans="1:10" x14ac:dyDescent="0.25">
      <c r="A4422">
        <v>72.584030389999995</v>
      </c>
      <c r="B4422">
        <v>46082</v>
      </c>
      <c r="C4422">
        <v>3.779296875</v>
      </c>
      <c r="D4422">
        <v>-7.9900570000000002</v>
      </c>
      <c r="E4422">
        <v>71</v>
      </c>
      <c r="F4422">
        <v>103</v>
      </c>
      <c r="J4422" t="str">
        <f t="shared" ref="J4422:J4485" si="112">IF(AND(C4423=MIN(C4419:C4427), _xlfn.STDEV.P(C4419:C4427)&gt;$K$6),"YES","NO")</f>
        <v>NO</v>
      </c>
    </row>
    <row r="4423" spans="1:10" x14ac:dyDescent="0.25">
      <c r="A4423">
        <v>72.595032219999993</v>
      </c>
      <c r="B4423">
        <v>46093</v>
      </c>
      <c r="C4423">
        <v>3.515625</v>
      </c>
      <c r="D4423">
        <v>-26.3671875</v>
      </c>
      <c r="E4423">
        <v>71</v>
      </c>
      <c r="F4423">
        <v>103</v>
      </c>
      <c r="J4423" t="str">
        <f t="shared" si="112"/>
        <v>NO</v>
      </c>
    </row>
    <row r="4424" spans="1:10" x14ac:dyDescent="0.25">
      <c r="A4424">
        <v>72.605031249999996</v>
      </c>
      <c r="B4424">
        <v>46103</v>
      </c>
      <c r="C4424">
        <v>3.33984375</v>
      </c>
      <c r="D4424">
        <v>-15.980114</v>
      </c>
      <c r="E4424">
        <v>71</v>
      </c>
      <c r="F4424">
        <v>103</v>
      </c>
      <c r="J4424" t="str">
        <f t="shared" si="112"/>
        <v>NO</v>
      </c>
    </row>
    <row r="4425" spans="1:10" x14ac:dyDescent="0.25">
      <c r="A4425">
        <v>72.616030219999999</v>
      </c>
      <c r="B4425">
        <v>46114</v>
      </c>
      <c r="C4425">
        <v>3.076171875</v>
      </c>
      <c r="D4425">
        <v>-26.3671875</v>
      </c>
      <c r="E4425">
        <v>71</v>
      </c>
      <c r="F4425">
        <v>103</v>
      </c>
      <c r="J4425" t="str">
        <f t="shared" si="112"/>
        <v>NO</v>
      </c>
    </row>
    <row r="4426" spans="1:10" x14ac:dyDescent="0.25">
      <c r="A4426">
        <v>72.626029970000005</v>
      </c>
      <c r="B4426">
        <v>46124</v>
      </c>
      <c r="C4426">
        <v>2.8125</v>
      </c>
      <c r="D4426">
        <v>-26.3671875</v>
      </c>
      <c r="E4426">
        <v>71</v>
      </c>
      <c r="F4426">
        <v>103</v>
      </c>
      <c r="J4426" t="str">
        <f t="shared" si="112"/>
        <v>NO</v>
      </c>
    </row>
    <row r="4427" spans="1:10" x14ac:dyDescent="0.25">
      <c r="A4427">
        <v>72.637030600000003</v>
      </c>
      <c r="B4427">
        <v>46134</v>
      </c>
      <c r="C4427">
        <v>2.4609375</v>
      </c>
      <c r="D4427">
        <v>-31.960228000000001</v>
      </c>
      <c r="E4427">
        <v>71</v>
      </c>
      <c r="F4427">
        <v>103</v>
      </c>
      <c r="J4427" t="str">
        <f t="shared" si="112"/>
        <v>NO</v>
      </c>
    </row>
    <row r="4428" spans="1:10" x14ac:dyDescent="0.25">
      <c r="A4428">
        <v>72.647030119999997</v>
      </c>
      <c r="B4428">
        <v>46145</v>
      </c>
      <c r="C4428">
        <v>2.197265625</v>
      </c>
      <c r="D4428">
        <v>-26.3671875</v>
      </c>
      <c r="E4428">
        <v>71</v>
      </c>
      <c r="F4428">
        <v>103</v>
      </c>
      <c r="J4428" t="str">
        <f t="shared" si="112"/>
        <v>NO</v>
      </c>
    </row>
    <row r="4429" spans="1:10" x14ac:dyDescent="0.25">
      <c r="A4429">
        <v>72.65702915</v>
      </c>
      <c r="B4429">
        <v>46155</v>
      </c>
      <c r="C4429">
        <v>1.845703125</v>
      </c>
      <c r="D4429">
        <v>-31.960228000000001</v>
      </c>
      <c r="E4429">
        <v>71</v>
      </c>
      <c r="F4429">
        <v>103</v>
      </c>
      <c r="J4429" t="str">
        <f t="shared" si="112"/>
        <v>NO</v>
      </c>
    </row>
    <row r="4430" spans="1:10" x14ac:dyDescent="0.25">
      <c r="A4430">
        <v>72.668031690000007</v>
      </c>
      <c r="B4430">
        <v>46166</v>
      </c>
      <c r="C4430">
        <v>1.494140625</v>
      </c>
      <c r="D4430">
        <v>-35.15625</v>
      </c>
      <c r="E4430">
        <v>71</v>
      </c>
      <c r="F4430">
        <v>103</v>
      </c>
      <c r="J4430" t="str">
        <f t="shared" si="112"/>
        <v>NO</v>
      </c>
    </row>
    <row r="4431" spans="1:10" x14ac:dyDescent="0.25">
      <c r="A4431">
        <v>72.678042410000003</v>
      </c>
      <c r="B4431">
        <v>46176</v>
      </c>
      <c r="C4431">
        <v>1.142578125</v>
      </c>
      <c r="D4431">
        <v>-31.960228000000001</v>
      </c>
      <c r="E4431">
        <v>71</v>
      </c>
      <c r="F4431">
        <v>103</v>
      </c>
      <c r="J4431" t="str">
        <f t="shared" si="112"/>
        <v>NO</v>
      </c>
    </row>
    <row r="4432" spans="1:10" x14ac:dyDescent="0.25">
      <c r="A4432">
        <v>72.689037560000003</v>
      </c>
      <c r="B4432">
        <v>46187</v>
      </c>
      <c r="C4432">
        <v>0.703125</v>
      </c>
      <c r="D4432">
        <v>-43.9453125</v>
      </c>
      <c r="E4432">
        <v>71</v>
      </c>
      <c r="F4432">
        <v>103</v>
      </c>
      <c r="J4432" t="str">
        <f t="shared" si="112"/>
        <v>NO</v>
      </c>
    </row>
    <row r="4433" spans="1:10" x14ac:dyDescent="0.25">
      <c r="A4433">
        <v>72.699041840000007</v>
      </c>
      <c r="B4433">
        <v>46197</v>
      </c>
      <c r="C4433">
        <v>0.3515625</v>
      </c>
      <c r="D4433">
        <v>-35.15625</v>
      </c>
      <c r="E4433">
        <v>71</v>
      </c>
      <c r="F4433">
        <v>103</v>
      </c>
      <c r="J4433" t="str">
        <f t="shared" si="112"/>
        <v>NO</v>
      </c>
    </row>
    <row r="4434" spans="1:10" x14ac:dyDescent="0.25">
      <c r="A4434">
        <v>72.710038900000001</v>
      </c>
      <c r="B4434">
        <v>46207</v>
      </c>
      <c r="C4434">
        <v>-8.7890625E-2</v>
      </c>
      <c r="D4434">
        <v>-39.9502831</v>
      </c>
      <c r="E4434">
        <v>71</v>
      </c>
      <c r="F4434">
        <v>103</v>
      </c>
      <c r="J4434" t="str">
        <f t="shared" si="112"/>
        <v>NO</v>
      </c>
    </row>
    <row r="4435" spans="1:10" x14ac:dyDescent="0.25">
      <c r="A4435">
        <v>72.720055099999996</v>
      </c>
      <c r="B4435">
        <v>46218</v>
      </c>
      <c r="C4435">
        <v>-0.439453125</v>
      </c>
      <c r="D4435">
        <v>-35.15625</v>
      </c>
      <c r="E4435">
        <v>71</v>
      </c>
      <c r="F4435">
        <v>103</v>
      </c>
      <c r="J4435" t="str">
        <f t="shared" si="112"/>
        <v>NO</v>
      </c>
    </row>
    <row r="4436" spans="1:10" x14ac:dyDescent="0.25">
      <c r="A4436">
        <v>72.730055809999996</v>
      </c>
      <c r="B4436">
        <v>46228</v>
      </c>
      <c r="C4436">
        <v>-0.87890625</v>
      </c>
      <c r="D4436">
        <v>-39.9502831</v>
      </c>
      <c r="E4436">
        <v>71</v>
      </c>
      <c r="F4436">
        <v>103</v>
      </c>
      <c r="J4436" t="str">
        <f t="shared" si="112"/>
        <v>NO</v>
      </c>
    </row>
    <row r="4437" spans="1:10" x14ac:dyDescent="0.25">
      <c r="A4437">
        <v>72.74105668</v>
      </c>
      <c r="B4437">
        <v>46239</v>
      </c>
      <c r="C4437">
        <v>-1.23046875</v>
      </c>
      <c r="D4437">
        <v>-35.15625</v>
      </c>
      <c r="E4437">
        <v>71</v>
      </c>
      <c r="F4437">
        <v>103</v>
      </c>
      <c r="J4437" t="str">
        <f t="shared" si="112"/>
        <v>NO</v>
      </c>
    </row>
    <row r="4438" spans="1:10" x14ac:dyDescent="0.25">
      <c r="A4438">
        <v>72.751056669999997</v>
      </c>
      <c r="B4438">
        <v>46249</v>
      </c>
      <c r="C4438">
        <v>-1.58203125</v>
      </c>
      <c r="D4438">
        <v>-35.15625</v>
      </c>
      <c r="E4438">
        <v>71</v>
      </c>
      <c r="F4438">
        <v>103</v>
      </c>
      <c r="J4438" t="str">
        <f t="shared" si="112"/>
        <v>NO</v>
      </c>
    </row>
    <row r="4439" spans="1:10" x14ac:dyDescent="0.25">
      <c r="A4439">
        <v>72.762055399999994</v>
      </c>
      <c r="B4439">
        <v>46260</v>
      </c>
      <c r="C4439">
        <v>-1.93359375</v>
      </c>
      <c r="D4439">
        <v>-31.960228000000001</v>
      </c>
      <c r="E4439">
        <v>71</v>
      </c>
      <c r="F4439">
        <v>103</v>
      </c>
      <c r="J4439" t="str">
        <f t="shared" si="112"/>
        <v>NO</v>
      </c>
    </row>
    <row r="4440" spans="1:10" x14ac:dyDescent="0.25">
      <c r="A4440">
        <v>72.772055390000006</v>
      </c>
      <c r="B4440">
        <v>46270</v>
      </c>
      <c r="C4440">
        <v>-2.28515625</v>
      </c>
      <c r="D4440">
        <v>-35.15625</v>
      </c>
      <c r="E4440">
        <v>71</v>
      </c>
      <c r="F4440">
        <v>103</v>
      </c>
      <c r="J4440" t="str">
        <f t="shared" si="112"/>
        <v>NO</v>
      </c>
    </row>
    <row r="4441" spans="1:10" x14ac:dyDescent="0.25">
      <c r="A4441">
        <v>72.782055139999997</v>
      </c>
      <c r="B4441">
        <v>46280</v>
      </c>
      <c r="C4441">
        <v>-2.63671875</v>
      </c>
      <c r="D4441">
        <v>-31.960228000000001</v>
      </c>
      <c r="E4441">
        <v>71</v>
      </c>
      <c r="F4441">
        <v>103</v>
      </c>
      <c r="J4441" t="str">
        <f t="shared" si="112"/>
        <v>NO</v>
      </c>
    </row>
    <row r="4442" spans="1:10" x14ac:dyDescent="0.25">
      <c r="A4442">
        <v>72.793057200000007</v>
      </c>
      <c r="B4442">
        <v>46291</v>
      </c>
      <c r="C4442">
        <v>-2.98828125</v>
      </c>
      <c r="D4442">
        <v>-35.15625</v>
      </c>
      <c r="E4442">
        <v>71</v>
      </c>
      <c r="F4442">
        <v>103</v>
      </c>
      <c r="J4442" t="str">
        <f t="shared" si="112"/>
        <v>NO</v>
      </c>
    </row>
    <row r="4443" spans="1:10" x14ac:dyDescent="0.25">
      <c r="A4443">
        <v>72.803056720000001</v>
      </c>
      <c r="B4443">
        <v>46301</v>
      </c>
      <c r="C4443">
        <v>-3.251953125</v>
      </c>
      <c r="D4443">
        <v>-23.970171000000001</v>
      </c>
      <c r="E4443">
        <v>71</v>
      </c>
      <c r="F4443">
        <v>103</v>
      </c>
      <c r="J4443" t="str">
        <f t="shared" si="112"/>
        <v>NO</v>
      </c>
    </row>
    <row r="4444" spans="1:10" x14ac:dyDescent="0.25">
      <c r="A4444">
        <v>72.814054729999995</v>
      </c>
      <c r="B4444">
        <v>46312</v>
      </c>
      <c r="C4444">
        <v>-3.427734375</v>
      </c>
      <c r="D4444">
        <v>-17.578125</v>
      </c>
      <c r="E4444">
        <v>71</v>
      </c>
      <c r="F4444">
        <v>103</v>
      </c>
      <c r="J4444" t="str">
        <f t="shared" si="112"/>
        <v>NO</v>
      </c>
    </row>
    <row r="4445" spans="1:10" x14ac:dyDescent="0.25">
      <c r="A4445">
        <v>72.824054959999998</v>
      </c>
      <c r="B4445">
        <v>46322</v>
      </c>
      <c r="C4445">
        <v>-3.69140625</v>
      </c>
      <c r="D4445">
        <v>-26.3671875</v>
      </c>
      <c r="E4445">
        <v>71</v>
      </c>
      <c r="F4445">
        <v>103</v>
      </c>
      <c r="J4445" t="str">
        <f t="shared" si="112"/>
        <v>NO</v>
      </c>
    </row>
    <row r="4446" spans="1:10" x14ac:dyDescent="0.25">
      <c r="A4446">
        <v>72.835055589999996</v>
      </c>
      <c r="B4446">
        <v>46332</v>
      </c>
      <c r="C4446">
        <v>-3.955078125</v>
      </c>
      <c r="D4446">
        <v>-23.970171000000001</v>
      </c>
      <c r="E4446">
        <v>71</v>
      </c>
      <c r="F4446">
        <v>103</v>
      </c>
      <c r="J4446" t="str">
        <f t="shared" si="112"/>
        <v>NO</v>
      </c>
    </row>
    <row r="4447" spans="1:10" x14ac:dyDescent="0.25">
      <c r="A4447">
        <v>72.845055099999996</v>
      </c>
      <c r="B4447">
        <v>46343</v>
      </c>
      <c r="C4447">
        <v>-4.04296875</v>
      </c>
      <c r="D4447">
        <v>-8.7890625</v>
      </c>
      <c r="E4447">
        <v>71</v>
      </c>
      <c r="F4447">
        <v>103</v>
      </c>
      <c r="J4447" t="str">
        <f t="shared" si="112"/>
        <v>NO</v>
      </c>
    </row>
    <row r="4448" spans="1:10" x14ac:dyDescent="0.25">
      <c r="A4448">
        <v>72.855055329999999</v>
      </c>
      <c r="B4448">
        <v>46353</v>
      </c>
      <c r="C4448">
        <v>-4.21875</v>
      </c>
      <c r="D4448">
        <v>-15.980114</v>
      </c>
      <c r="E4448">
        <v>71</v>
      </c>
      <c r="F4448">
        <v>103</v>
      </c>
      <c r="J4448" t="str">
        <f t="shared" si="112"/>
        <v>NO</v>
      </c>
    </row>
    <row r="4449" spans="1:10" x14ac:dyDescent="0.25">
      <c r="A4449">
        <v>72.866549730000003</v>
      </c>
      <c r="B4449">
        <v>46364</v>
      </c>
      <c r="C4449">
        <v>-4.306640625</v>
      </c>
      <c r="D4449">
        <v>-8.7890625</v>
      </c>
      <c r="E4449">
        <v>71</v>
      </c>
      <c r="F4449">
        <v>103</v>
      </c>
      <c r="J4449" t="str">
        <f t="shared" si="112"/>
        <v>NO</v>
      </c>
    </row>
    <row r="4450" spans="1:10" x14ac:dyDescent="0.25">
      <c r="A4450">
        <v>72.876055480000005</v>
      </c>
      <c r="B4450">
        <v>46374</v>
      </c>
      <c r="C4450">
        <v>-4.39453125</v>
      </c>
      <c r="D4450">
        <v>-7.9900570000000002</v>
      </c>
      <c r="E4450">
        <v>71</v>
      </c>
      <c r="F4450">
        <v>103</v>
      </c>
      <c r="J4450" t="str">
        <f t="shared" si="112"/>
        <v>NO</v>
      </c>
    </row>
    <row r="4451" spans="1:10" x14ac:dyDescent="0.25">
      <c r="A4451">
        <v>72.887054919999997</v>
      </c>
      <c r="B4451">
        <v>46385</v>
      </c>
      <c r="C4451">
        <v>-4.39453125</v>
      </c>
      <c r="D4451">
        <v>0</v>
      </c>
      <c r="E4451">
        <v>71</v>
      </c>
      <c r="F4451">
        <v>103</v>
      </c>
      <c r="J4451" t="str">
        <f t="shared" si="112"/>
        <v>NO</v>
      </c>
    </row>
    <row r="4452" spans="1:10" x14ac:dyDescent="0.25">
      <c r="A4452">
        <v>72.8970561</v>
      </c>
      <c r="B4452">
        <v>46395</v>
      </c>
      <c r="C4452">
        <v>-4.39453125</v>
      </c>
      <c r="D4452">
        <v>0</v>
      </c>
      <c r="E4452">
        <v>71</v>
      </c>
      <c r="F4452">
        <v>103</v>
      </c>
      <c r="J4452" t="str">
        <f t="shared" si="112"/>
        <v>NO</v>
      </c>
    </row>
    <row r="4453" spans="1:10" x14ac:dyDescent="0.25">
      <c r="A4453">
        <v>72.908056740000006</v>
      </c>
      <c r="B4453">
        <v>46405</v>
      </c>
      <c r="C4453">
        <v>-4.39453125</v>
      </c>
      <c r="D4453">
        <v>0</v>
      </c>
      <c r="E4453">
        <v>71</v>
      </c>
      <c r="F4453">
        <v>103</v>
      </c>
      <c r="J4453" t="str">
        <f t="shared" si="112"/>
        <v>NO</v>
      </c>
    </row>
    <row r="4454" spans="1:10" x14ac:dyDescent="0.25">
      <c r="A4454">
        <v>72.91805506</v>
      </c>
      <c r="B4454">
        <v>46416</v>
      </c>
      <c r="C4454">
        <v>-4.306640625</v>
      </c>
      <c r="D4454">
        <v>8.7890625</v>
      </c>
      <c r="E4454">
        <v>71</v>
      </c>
      <c r="F4454">
        <v>103</v>
      </c>
      <c r="J4454" t="str">
        <f t="shared" si="112"/>
        <v>NO</v>
      </c>
    </row>
    <row r="4455" spans="1:10" x14ac:dyDescent="0.25">
      <c r="A4455">
        <v>72.928056960000006</v>
      </c>
      <c r="B4455">
        <v>46426</v>
      </c>
      <c r="C4455">
        <v>-4.130859375</v>
      </c>
      <c r="D4455">
        <v>15.980114</v>
      </c>
      <c r="E4455">
        <v>71</v>
      </c>
      <c r="F4455">
        <v>103</v>
      </c>
      <c r="J4455" t="str">
        <f t="shared" si="112"/>
        <v>NO</v>
      </c>
    </row>
    <row r="4456" spans="1:10" x14ac:dyDescent="0.25">
      <c r="A4456">
        <v>72.939054970000001</v>
      </c>
      <c r="B4456">
        <v>46437</v>
      </c>
      <c r="C4456">
        <v>-4.04296875</v>
      </c>
      <c r="D4456">
        <v>8.7890625</v>
      </c>
      <c r="E4456">
        <v>71</v>
      </c>
      <c r="F4456">
        <v>103</v>
      </c>
      <c r="J4456" t="str">
        <f t="shared" si="112"/>
        <v>NO</v>
      </c>
    </row>
    <row r="4457" spans="1:10" x14ac:dyDescent="0.25">
      <c r="A4457">
        <v>72.949054720000007</v>
      </c>
      <c r="B4457">
        <v>46447</v>
      </c>
      <c r="C4457">
        <v>-3.8671875</v>
      </c>
      <c r="D4457">
        <v>15.980114</v>
      </c>
      <c r="E4457">
        <v>71</v>
      </c>
      <c r="F4457">
        <v>103</v>
      </c>
      <c r="J4457" t="str">
        <f t="shared" si="112"/>
        <v>NO</v>
      </c>
    </row>
    <row r="4458" spans="1:10" x14ac:dyDescent="0.25">
      <c r="A4458">
        <v>72.960055350000005</v>
      </c>
      <c r="B4458">
        <v>46458</v>
      </c>
      <c r="C4458">
        <v>-3.69140625</v>
      </c>
      <c r="D4458">
        <v>17.578125</v>
      </c>
      <c r="E4458">
        <v>71</v>
      </c>
      <c r="F4458">
        <v>103</v>
      </c>
      <c r="J4458" t="str">
        <f t="shared" si="112"/>
        <v>NO</v>
      </c>
    </row>
    <row r="4459" spans="1:10" x14ac:dyDescent="0.25">
      <c r="A4459">
        <v>72.970055340000002</v>
      </c>
      <c r="B4459">
        <v>46468</v>
      </c>
      <c r="C4459">
        <v>-3.427734375</v>
      </c>
      <c r="D4459">
        <v>26.3671875</v>
      </c>
      <c r="E4459">
        <v>71</v>
      </c>
      <c r="F4459">
        <v>103</v>
      </c>
      <c r="J4459" t="str">
        <f t="shared" si="112"/>
        <v>NO</v>
      </c>
    </row>
    <row r="4460" spans="1:10" x14ac:dyDescent="0.25">
      <c r="A4460">
        <v>72.98105717</v>
      </c>
      <c r="B4460">
        <v>46478</v>
      </c>
      <c r="C4460">
        <v>-3.1640625</v>
      </c>
      <c r="D4460">
        <v>23.970171000000001</v>
      </c>
      <c r="E4460">
        <v>71</v>
      </c>
      <c r="F4460">
        <v>103</v>
      </c>
      <c r="J4460" t="str">
        <f t="shared" si="112"/>
        <v>NO</v>
      </c>
    </row>
    <row r="4461" spans="1:10" x14ac:dyDescent="0.25">
      <c r="A4461">
        <v>72.99105883</v>
      </c>
      <c r="B4461">
        <v>46489</v>
      </c>
      <c r="C4461">
        <v>-2.900390625</v>
      </c>
      <c r="D4461">
        <v>26.3671875</v>
      </c>
      <c r="E4461">
        <v>71</v>
      </c>
      <c r="F4461">
        <v>103</v>
      </c>
      <c r="J4461" t="str">
        <f t="shared" si="112"/>
        <v>NO</v>
      </c>
    </row>
    <row r="4462" spans="1:10" x14ac:dyDescent="0.25">
      <c r="A4462">
        <v>73.001056669999997</v>
      </c>
      <c r="B4462">
        <v>46499</v>
      </c>
      <c r="C4462">
        <v>-2.548828125</v>
      </c>
      <c r="D4462">
        <v>31.960228000000001</v>
      </c>
      <c r="E4462">
        <v>71</v>
      </c>
      <c r="F4462">
        <v>103</v>
      </c>
      <c r="J4462" t="str">
        <f t="shared" si="112"/>
        <v>NO</v>
      </c>
    </row>
    <row r="4463" spans="1:10" x14ac:dyDescent="0.25">
      <c r="A4463">
        <v>73.012055399999994</v>
      </c>
      <c r="B4463">
        <v>46510</v>
      </c>
      <c r="C4463">
        <v>-2.197265625</v>
      </c>
      <c r="D4463">
        <v>35.15625</v>
      </c>
      <c r="E4463">
        <v>71</v>
      </c>
      <c r="F4463">
        <v>103</v>
      </c>
      <c r="J4463" t="str">
        <f t="shared" si="112"/>
        <v>NO</v>
      </c>
    </row>
    <row r="4464" spans="1:10" x14ac:dyDescent="0.25">
      <c r="A4464">
        <v>73.022056340000006</v>
      </c>
      <c r="B4464">
        <v>46520</v>
      </c>
      <c r="C4464">
        <v>-1.845703125</v>
      </c>
      <c r="D4464">
        <v>31.960228000000001</v>
      </c>
      <c r="E4464">
        <v>71</v>
      </c>
      <c r="F4464">
        <v>103</v>
      </c>
      <c r="J4464" t="str">
        <f t="shared" si="112"/>
        <v>NO</v>
      </c>
    </row>
    <row r="4465" spans="1:10" x14ac:dyDescent="0.25">
      <c r="A4465">
        <v>73.033055309999995</v>
      </c>
      <c r="B4465">
        <v>46531</v>
      </c>
      <c r="C4465">
        <v>-1.494140625</v>
      </c>
      <c r="D4465">
        <v>35.15625</v>
      </c>
      <c r="E4465">
        <v>71</v>
      </c>
      <c r="F4465">
        <v>103</v>
      </c>
      <c r="J4465" t="str">
        <f t="shared" si="112"/>
        <v>NO</v>
      </c>
    </row>
    <row r="4466" spans="1:10" x14ac:dyDescent="0.25">
      <c r="A4466">
        <v>73.04305506</v>
      </c>
      <c r="B4466">
        <v>46541</v>
      </c>
      <c r="C4466">
        <v>-1.142578125</v>
      </c>
      <c r="D4466">
        <v>35.15625</v>
      </c>
      <c r="E4466">
        <v>71</v>
      </c>
      <c r="F4466">
        <v>103</v>
      </c>
      <c r="J4466" t="str">
        <f t="shared" si="112"/>
        <v>NO</v>
      </c>
    </row>
    <row r="4467" spans="1:10" x14ac:dyDescent="0.25">
      <c r="A4467">
        <v>73.054055210000001</v>
      </c>
      <c r="B4467">
        <v>46551</v>
      </c>
      <c r="C4467">
        <v>-0.791015625</v>
      </c>
      <c r="D4467">
        <v>31.960228000000001</v>
      </c>
      <c r="E4467">
        <v>71</v>
      </c>
      <c r="F4467">
        <v>103</v>
      </c>
      <c r="J4467" t="str">
        <f t="shared" si="112"/>
        <v>NO</v>
      </c>
    </row>
    <row r="4468" spans="1:10" x14ac:dyDescent="0.25">
      <c r="A4468">
        <v>73.064054970000001</v>
      </c>
      <c r="B4468">
        <v>46562</v>
      </c>
      <c r="C4468">
        <v>-0.3515625</v>
      </c>
      <c r="D4468">
        <v>43.9453125</v>
      </c>
      <c r="E4468">
        <v>71</v>
      </c>
      <c r="F4468">
        <v>103</v>
      </c>
      <c r="J4468" t="str">
        <f t="shared" si="112"/>
        <v>NO</v>
      </c>
    </row>
    <row r="4469" spans="1:10" x14ac:dyDescent="0.25">
      <c r="A4469">
        <v>73.074055430000001</v>
      </c>
      <c r="B4469">
        <v>46572</v>
      </c>
      <c r="C4469">
        <v>0</v>
      </c>
      <c r="D4469">
        <v>31.960228000000001</v>
      </c>
      <c r="E4469">
        <v>71</v>
      </c>
      <c r="F4469">
        <v>103</v>
      </c>
      <c r="J4469" t="str">
        <f t="shared" si="112"/>
        <v>NO</v>
      </c>
    </row>
    <row r="4470" spans="1:10" x14ac:dyDescent="0.25">
      <c r="A4470">
        <v>73.085056539999997</v>
      </c>
      <c r="B4470">
        <v>46583</v>
      </c>
      <c r="C4470">
        <v>0.439453125</v>
      </c>
      <c r="D4470">
        <v>43.9453125</v>
      </c>
      <c r="E4470">
        <v>71</v>
      </c>
      <c r="F4470">
        <v>103</v>
      </c>
      <c r="J4470" t="str">
        <f t="shared" si="112"/>
        <v>NO</v>
      </c>
    </row>
    <row r="4471" spans="1:10" x14ac:dyDescent="0.25">
      <c r="A4471">
        <v>73.095056060000005</v>
      </c>
      <c r="B4471">
        <v>46593</v>
      </c>
      <c r="C4471">
        <v>0.791015625</v>
      </c>
      <c r="D4471">
        <v>31.960228000000001</v>
      </c>
      <c r="E4471">
        <v>71</v>
      </c>
      <c r="F4471">
        <v>103</v>
      </c>
      <c r="J4471" t="str">
        <f t="shared" si="112"/>
        <v>NO</v>
      </c>
    </row>
    <row r="4472" spans="1:10" x14ac:dyDescent="0.25">
      <c r="A4472">
        <v>73.106056929999994</v>
      </c>
      <c r="B4472">
        <v>46604</v>
      </c>
      <c r="C4472">
        <v>1.142578125</v>
      </c>
      <c r="D4472">
        <v>35.15625</v>
      </c>
      <c r="E4472">
        <v>71</v>
      </c>
      <c r="F4472">
        <v>103</v>
      </c>
      <c r="J4472" t="str">
        <f t="shared" si="112"/>
        <v>NO</v>
      </c>
    </row>
    <row r="4473" spans="1:10" x14ac:dyDescent="0.25">
      <c r="A4473">
        <v>73.116056200000003</v>
      </c>
      <c r="B4473">
        <v>46614</v>
      </c>
      <c r="C4473">
        <v>1.494140625</v>
      </c>
      <c r="D4473">
        <v>35.15625</v>
      </c>
      <c r="E4473">
        <v>71</v>
      </c>
      <c r="F4473">
        <v>103</v>
      </c>
      <c r="J4473" t="str">
        <f t="shared" si="112"/>
        <v>NO</v>
      </c>
    </row>
    <row r="4474" spans="1:10" x14ac:dyDescent="0.25">
      <c r="A4474">
        <v>73.126057860000003</v>
      </c>
      <c r="B4474">
        <v>46624</v>
      </c>
      <c r="C4474">
        <v>1.845703125</v>
      </c>
      <c r="D4474">
        <v>31.960228000000001</v>
      </c>
      <c r="E4474">
        <v>71</v>
      </c>
      <c r="F4474">
        <v>103</v>
      </c>
      <c r="J4474" t="str">
        <f t="shared" si="112"/>
        <v>NO</v>
      </c>
    </row>
    <row r="4475" spans="1:10" x14ac:dyDescent="0.25">
      <c r="A4475">
        <v>73.137057540000001</v>
      </c>
      <c r="B4475">
        <v>46635</v>
      </c>
      <c r="C4475">
        <v>2.197265625</v>
      </c>
      <c r="D4475">
        <v>35.15625</v>
      </c>
      <c r="E4475">
        <v>71</v>
      </c>
      <c r="F4475">
        <v>103</v>
      </c>
      <c r="J4475" t="str">
        <f t="shared" si="112"/>
        <v>NO</v>
      </c>
    </row>
    <row r="4476" spans="1:10" x14ac:dyDescent="0.25">
      <c r="A4476">
        <v>73.147058009999995</v>
      </c>
      <c r="B4476">
        <v>46645</v>
      </c>
      <c r="C4476">
        <v>2.548828125</v>
      </c>
      <c r="D4476">
        <v>31.960228000000001</v>
      </c>
      <c r="E4476">
        <v>71</v>
      </c>
      <c r="F4476">
        <v>103</v>
      </c>
      <c r="J4476" t="str">
        <f t="shared" si="112"/>
        <v>NO</v>
      </c>
    </row>
    <row r="4477" spans="1:10" x14ac:dyDescent="0.25">
      <c r="A4477">
        <v>73.158055309999995</v>
      </c>
      <c r="B4477">
        <v>46656</v>
      </c>
      <c r="C4477">
        <v>2.8125</v>
      </c>
      <c r="D4477">
        <v>26.3671875</v>
      </c>
      <c r="E4477">
        <v>71</v>
      </c>
      <c r="F4477">
        <v>103</v>
      </c>
      <c r="J4477" t="str">
        <f t="shared" si="112"/>
        <v>NO</v>
      </c>
    </row>
    <row r="4478" spans="1:10" x14ac:dyDescent="0.25">
      <c r="A4478">
        <v>73.168055769999995</v>
      </c>
      <c r="B4478">
        <v>46666</v>
      </c>
      <c r="C4478">
        <v>3.076171875</v>
      </c>
      <c r="D4478">
        <v>23.970171000000001</v>
      </c>
      <c r="E4478">
        <v>71</v>
      </c>
      <c r="F4478">
        <v>103</v>
      </c>
      <c r="J4478" t="str">
        <f t="shared" si="112"/>
        <v>NO</v>
      </c>
    </row>
    <row r="4479" spans="1:10" x14ac:dyDescent="0.25">
      <c r="A4479">
        <v>73.179079290000004</v>
      </c>
      <c r="B4479">
        <v>46677</v>
      </c>
      <c r="C4479">
        <v>3.33984375</v>
      </c>
      <c r="D4479">
        <v>26.3671875</v>
      </c>
      <c r="E4479">
        <v>71</v>
      </c>
      <c r="F4479">
        <v>103</v>
      </c>
      <c r="J4479" t="str">
        <f t="shared" si="112"/>
        <v>NO</v>
      </c>
    </row>
    <row r="4480" spans="1:10" x14ac:dyDescent="0.25">
      <c r="A4480">
        <v>73.189080000000004</v>
      </c>
      <c r="B4480">
        <v>46687</v>
      </c>
      <c r="C4480">
        <v>3.515625</v>
      </c>
      <c r="D4480">
        <v>17.578125</v>
      </c>
      <c r="E4480">
        <v>71</v>
      </c>
      <c r="F4480">
        <v>103</v>
      </c>
      <c r="J4480" t="str">
        <f t="shared" si="112"/>
        <v>NO</v>
      </c>
    </row>
    <row r="4481" spans="1:10" x14ac:dyDescent="0.25">
      <c r="A4481">
        <v>73.200079200000005</v>
      </c>
      <c r="B4481">
        <v>46697</v>
      </c>
      <c r="C4481">
        <v>3.69140625</v>
      </c>
      <c r="D4481">
        <v>15.980114</v>
      </c>
      <c r="E4481">
        <v>71</v>
      </c>
      <c r="F4481">
        <v>103</v>
      </c>
      <c r="J4481" t="str">
        <f t="shared" si="112"/>
        <v>NO</v>
      </c>
    </row>
    <row r="4482" spans="1:10" x14ac:dyDescent="0.25">
      <c r="A4482">
        <v>73.210079910000005</v>
      </c>
      <c r="B4482">
        <v>46708</v>
      </c>
      <c r="C4482">
        <v>3.8671875</v>
      </c>
      <c r="D4482">
        <v>17.578125</v>
      </c>
      <c r="E4482">
        <v>71</v>
      </c>
      <c r="F4482">
        <v>103</v>
      </c>
      <c r="J4482" t="str">
        <f t="shared" si="112"/>
        <v>NO</v>
      </c>
    </row>
    <row r="4483" spans="1:10" x14ac:dyDescent="0.25">
      <c r="A4483">
        <v>73.220079179999999</v>
      </c>
      <c r="B4483">
        <v>46718</v>
      </c>
      <c r="C4483">
        <v>4.04296875</v>
      </c>
      <c r="D4483">
        <v>15.980114</v>
      </c>
      <c r="E4483">
        <v>71</v>
      </c>
      <c r="F4483">
        <v>103</v>
      </c>
      <c r="J4483" t="str">
        <f t="shared" si="112"/>
        <v>NO</v>
      </c>
    </row>
    <row r="4484" spans="1:10" x14ac:dyDescent="0.25">
      <c r="A4484">
        <v>73.231080770000005</v>
      </c>
      <c r="B4484">
        <v>46729</v>
      </c>
      <c r="C4484">
        <v>4.130859375</v>
      </c>
      <c r="D4484">
        <v>8.7890625</v>
      </c>
      <c r="E4484">
        <v>71</v>
      </c>
      <c r="F4484">
        <v>103</v>
      </c>
      <c r="J4484" t="str">
        <f t="shared" si="112"/>
        <v>NO</v>
      </c>
    </row>
    <row r="4485" spans="1:10" x14ac:dyDescent="0.25">
      <c r="A4485">
        <v>73.241079330000005</v>
      </c>
      <c r="B4485">
        <v>46739</v>
      </c>
      <c r="C4485">
        <v>4.130859375</v>
      </c>
      <c r="D4485">
        <v>0</v>
      </c>
      <c r="E4485">
        <v>71</v>
      </c>
      <c r="F4485">
        <v>103</v>
      </c>
      <c r="J4485" t="str">
        <f t="shared" si="112"/>
        <v>NO</v>
      </c>
    </row>
    <row r="4486" spans="1:10" x14ac:dyDescent="0.25">
      <c r="A4486">
        <v>73.252078769999997</v>
      </c>
      <c r="B4486">
        <v>46750</v>
      </c>
      <c r="C4486">
        <v>4.130859375</v>
      </c>
      <c r="D4486">
        <v>0</v>
      </c>
      <c r="E4486">
        <v>71</v>
      </c>
      <c r="F4486">
        <v>103</v>
      </c>
      <c r="J4486" t="str">
        <f t="shared" ref="J4486:J4549" si="113">IF(AND(C4487=MIN(C4483:C4491), _xlfn.STDEV.P(C4483:C4491)&gt;$K$6),"YES","NO")</f>
        <v>NO</v>
      </c>
    </row>
    <row r="4487" spans="1:10" x14ac:dyDescent="0.25">
      <c r="A4487">
        <v>73.262078759999994</v>
      </c>
      <c r="B4487">
        <v>46760</v>
      </c>
      <c r="C4487">
        <v>4.130859375</v>
      </c>
      <c r="D4487">
        <v>0</v>
      </c>
      <c r="E4487">
        <v>71</v>
      </c>
      <c r="F4487">
        <v>103</v>
      </c>
      <c r="J4487" t="str">
        <f t="shared" si="113"/>
        <v>NO</v>
      </c>
    </row>
    <row r="4488" spans="1:10" x14ac:dyDescent="0.25">
      <c r="A4488">
        <v>73.273082020000004</v>
      </c>
      <c r="B4488">
        <v>46770</v>
      </c>
      <c r="C4488">
        <v>4.130859375</v>
      </c>
      <c r="D4488">
        <v>0</v>
      </c>
      <c r="E4488">
        <v>71</v>
      </c>
      <c r="F4488">
        <v>103</v>
      </c>
      <c r="J4488" t="str">
        <f t="shared" si="113"/>
        <v>NO</v>
      </c>
    </row>
    <row r="4489" spans="1:10" x14ac:dyDescent="0.25">
      <c r="A4489">
        <v>73.283078189999998</v>
      </c>
      <c r="B4489">
        <v>46781</v>
      </c>
      <c r="C4489">
        <v>4.04296875</v>
      </c>
      <c r="D4489">
        <v>-8.7890625</v>
      </c>
      <c r="E4489">
        <v>71</v>
      </c>
      <c r="F4489">
        <v>103</v>
      </c>
      <c r="J4489" t="str">
        <f t="shared" si="113"/>
        <v>NO</v>
      </c>
    </row>
    <row r="4490" spans="1:10" x14ac:dyDescent="0.25">
      <c r="A4490">
        <v>73.293078899999998</v>
      </c>
      <c r="B4490">
        <v>46791</v>
      </c>
      <c r="C4490">
        <v>3.955078125</v>
      </c>
      <c r="D4490">
        <v>-7.9900570000000002</v>
      </c>
      <c r="E4490">
        <v>71</v>
      </c>
      <c r="F4490">
        <v>103</v>
      </c>
      <c r="J4490" t="str">
        <f t="shared" si="113"/>
        <v>NO</v>
      </c>
    </row>
    <row r="4491" spans="1:10" x14ac:dyDescent="0.25">
      <c r="A4491">
        <v>73.304080959999993</v>
      </c>
      <c r="B4491">
        <v>46802</v>
      </c>
      <c r="C4491">
        <v>3.779296875</v>
      </c>
      <c r="D4491">
        <v>-17.578125</v>
      </c>
      <c r="E4491">
        <v>71</v>
      </c>
      <c r="F4491">
        <v>103</v>
      </c>
      <c r="J4491" t="str">
        <f t="shared" si="113"/>
        <v>NO</v>
      </c>
    </row>
    <row r="4492" spans="1:10" x14ac:dyDescent="0.25">
      <c r="A4492">
        <v>73.314078570000007</v>
      </c>
      <c r="B4492">
        <v>46812</v>
      </c>
      <c r="C4492">
        <v>3.603515625</v>
      </c>
      <c r="D4492">
        <v>-17.578125</v>
      </c>
      <c r="E4492">
        <v>71</v>
      </c>
      <c r="F4492">
        <v>103</v>
      </c>
      <c r="J4492" t="str">
        <f t="shared" si="113"/>
        <v>NO</v>
      </c>
    </row>
    <row r="4493" spans="1:10" x14ac:dyDescent="0.25">
      <c r="A4493">
        <v>73.325078959999999</v>
      </c>
      <c r="B4493">
        <v>46823</v>
      </c>
      <c r="C4493">
        <v>3.427734375</v>
      </c>
      <c r="D4493">
        <v>-15.980114</v>
      </c>
      <c r="E4493">
        <v>71</v>
      </c>
      <c r="F4493">
        <v>103</v>
      </c>
      <c r="J4493" t="str">
        <f t="shared" si="113"/>
        <v>NO</v>
      </c>
    </row>
    <row r="4494" spans="1:10" x14ac:dyDescent="0.25">
      <c r="A4494">
        <v>73.335078480000007</v>
      </c>
      <c r="B4494">
        <v>46833</v>
      </c>
      <c r="C4494">
        <v>3.1640625</v>
      </c>
      <c r="D4494">
        <v>-26.3671875</v>
      </c>
      <c r="E4494">
        <v>71</v>
      </c>
      <c r="F4494">
        <v>103</v>
      </c>
      <c r="J4494" t="str">
        <f t="shared" si="113"/>
        <v>NO</v>
      </c>
    </row>
    <row r="4495" spans="1:10" x14ac:dyDescent="0.25">
      <c r="A4495">
        <v>73.345079179999999</v>
      </c>
      <c r="B4495">
        <v>46843</v>
      </c>
      <c r="C4495">
        <v>2.900390625</v>
      </c>
      <c r="D4495">
        <v>-23.970171000000001</v>
      </c>
      <c r="E4495">
        <v>71</v>
      </c>
      <c r="F4495">
        <v>103</v>
      </c>
      <c r="J4495" t="str">
        <f t="shared" si="113"/>
        <v>NO</v>
      </c>
    </row>
    <row r="4496" spans="1:10" x14ac:dyDescent="0.25">
      <c r="A4496">
        <v>73.356078620000005</v>
      </c>
      <c r="B4496">
        <v>46854</v>
      </c>
      <c r="C4496">
        <v>2.548828125</v>
      </c>
      <c r="D4496">
        <v>-35.15625</v>
      </c>
      <c r="E4496">
        <v>71</v>
      </c>
      <c r="F4496">
        <v>103</v>
      </c>
      <c r="J4496" t="str">
        <f t="shared" si="113"/>
        <v>NO</v>
      </c>
    </row>
    <row r="4497" spans="1:10" x14ac:dyDescent="0.25">
      <c r="A4497">
        <v>73.366078849999994</v>
      </c>
      <c r="B4497">
        <v>46864</v>
      </c>
      <c r="C4497">
        <v>2.28515625</v>
      </c>
      <c r="D4497">
        <v>-23.970171000000001</v>
      </c>
      <c r="E4497">
        <v>71</v>
      </c>
      <c r="F4497">
        <v>103</v>
      </c>
      <c r="J4497" t="str">
        <f t="shared" si="113"/>
        <v>NO</v>
      </c>
    </row>
    <row r="4498" spans="1:10" x14ac:dyDescent="0.25">
      <c r="A4498">
        <v>73.377079010000003</v>
      </c>
      <c r="B4498">
        <v>46875</v>
      </c>
      <c r="C4498">
        <v>1.93359375</v>
      </c>
      <c r="D4498">
        <v>-35.15625</v>
      </c>
      <c r="E4498">
        <v>71</v>
      </c>
      <c r="F4498">
        <v>103</v>
      </c>
      <c r="J4498" t="str">
        <f t="shared" si="113"/>
        <v>NO</v>
      </c>
    </row>
    <row r="4499" spans="1:10" x14ac:dyDescent="0.25">
      <c r="A4499">
        <v>73.387078520000003</v>
      </c>
      <c r="B4499">
        <v>46885</v>
      </c>
      <c r="C4499">
        <v>1.58203125</v>
      </c>
      <c r="D4499">
        <v>-35.15625</v>
      </c>
      <c r="E4499">
        <v>71</v>
      </c>
      <c r="F4499">
        <v>103</v>
      </c>
      <c r="J4499" t="str">
        <f t="shared" si="113"/>
        <v>NO</v>
      </c>
    </row>
    <row r="4500" spans="1:10" x14ac:dyDescent="0.25">
      <c r="A4500">
        <v>73.398078679999998</v>
      </c>
      <c r="B4500">
        <v>46895</v>
      </c>
      <c r="C4500">
        <v>1.23046875</v>
      </c>
      <c r="D4500">
        <v>-31.960228000000001</v>
      </c>
      <c r="E4500">
        <v>71</v>
      </c>
      <c r="F4500">
        <v>103</v>
      </c>
      <c r="J4500" t="str">
        <f t="shared" si="113"/>
        <v>NO</v>
      </c>
    </row>
    <row r="4501" spans="1:10" x14ac:dyDescent="0.25">
      <c r="A4501">
        <v>73.40807891</v>
      </c>
      <c r="B4501">
        <v>46906</v>
      </c>
      <c r="C4501">
        <v>0.87890625</v>
      </c>
      <c r="D4501">
        <v>-35.15625</v>
      </c>
      <c r="E4501">
        <v>71</v>
      </c>
      <c r="F4501">
        <v>103</v>
      </c>
      <c r="J4501" t="str">
        <f t="shared" si="113"/>
        <v>NO</v>
      </c>
    </row>
    <row r="4502" spans="1:10" x14ac:dyDescent="0.25">
      <c r="A4502">
        <v>73.418081279999996</v>
      </c>
      <c r="B4502">
        <v>46916</v>
      </c>
      <c r="C4502">
        <v>0.52734375</v>
      </c>
      <c r="D4502">
        <v>-31.960228000000001</v>
      </c>
      <c r="E4502">
        <v>71</v>
      </c>
      <c r="F4502">
        <v>103</v>
      </c>
      <c r="J4502" t="str">
        <f t="shared" si="113"/>
        <v>NO</v>
      </c>
    </row>
    <row r="4503" spans="1:10" x14ac:dyDescent="0.25">
      <c r="A4503">
        <v>73.429078340000004</v>
      </c>
      <c r="B4503">
        <v>46927</v>
      </c>
      <c r="C4503">
        <v>0.17578125</v>
      </c>
      <c r="D4503">
        <v>-35.15625</v>
      </c>
      <c r="E4503">
        <v>71</v>
      </c>
      <c r="F4503">
        <v>103</v>
      </c>
      <c r="J4503" t="str">
        <f t="shared" si="113"/>
        <v>NO</v>
      </c>
    </row>
    <row r="4504" spans="1:10" x14ac:dyDescent="0.25">
      <c r="A4504">
        <v>73.439079280000001</v>
      </c>
      <c r="B4504">
        <v>46937</v>
      </c>
      <c r="C4504">
        <v>-0.263671875</v>
      </c>
      <c r="D4504">
        <v>-39.9502831</v>
      </c>
      <c r="E4504">
        <v>71</v>
      </c>
      <c r="F4504">
        <v>103</v>
      </c>
      <c r="J4504" t="str">
        <f t="shared" si="113"/>
        <v>NO</v>
      </c>
    </row>
    <row r="4505" spans="1:10" x14ac:dyDescent="0.25">
      <c r="A4505">
        <v>73.450080159999999</v>
      </c>
      <c r="B4505">
        <v>46948</v>
      </c>
      <c r="C4505">
        <v>-0.615234375</v>
      </c>
      <c r="D4505">
        <v>-35.15625</v>
      </c>
      <c r="E4505">
        <v>71</v>
      </c>
      <c r="F4505">
        <v>103</v>
      </c>
      <c r="J4505" t="str">
        <f t="shared" si="113"/>
        <v>NO</v>
      </c>
    </row>
    <row r="4506" spans="1:10" x14ac:dyDescent="0.25">
      <c r="A4506">
        <v>73.460082049999997</v>
      </c>
      <c r="B4506">
        <v>46958</v>
      </c>
      <c r="C4506">
        <v>-0.966796875</v>
      </c>
      <c r="D4506">
        <v>-35.15625</v>
      </c>
      <c r="E4506">
        <v>71</v>
      </c>
      <c r="F4506">
        <v>103</v>
      </c>
      <c r="J4506" t="str">
        <f t="shared" si="113"/>
        <v>NO</v>
      </c>
    </row>
    <row r="4507" spans="1:10" x14ac:dyDescent="0.25">
      <c r="A4507">
        <v>73.471078399999996</v>
      </c>
      <c r="B4507">
        <v>46968</v>
      </c>
      <c r="C4507">
        <v>-1.318359375</v>
      </c>
      <c r="D4507">
        <v>-31.960228000000001</v>
      </c>
      <c r="E4507">
        <v>71</v>
      </c>
      <c r="F4507">
        <v>103</v>
      </c>
      <c r="J4507" t="str">
        <f t="shared" si="113"/>
        <v>NO</v>
      </c>
    </row>
    <row r="4508" spans="1:10" x14ac:dyDescent="0.25">
      <c r="A4508">
        <v>73.481078859999997</v>
      </c>
      <c r="B4508">
        <v>46979</v>
      </c>
      <c r="C4508">
        <v>-1.669921875</v>
      </c>
      <c r="D4508">
        <v>-35.15625</v>
      </c>
      <c r="E4508">
        <v>71</v>
      </c>
      <c r="F4508">
        <v>103</v>
      </c>
      <c r="J4508" t="str">
        <f t="shared" si="113"/>
        <v>NO</v>
      </c>
    </row>
    <row r="4509" spans="1:10" x14ac:dyDescent="0.25">
      <c r="A4509">
        <v>73.491078849999994</v>
      </c>
      <c r="B4509">
        <v>46989</v>
      </c>
      <c r="C4509">
        <v>-2.021484375</v>
      </c>
      <c r="D4509">
        <v>-31.960228000000001</v>
      </c>
      <c r="E4509">
        <v>71</v>
      </c>
      <c r="F4509">
        <v>103</v>
      </c>
      <c r="J4509" t="str">
        <f t="shared" si="113"/>
        <v>NO</v>
      </c>
    </row>
    <row r="4510" spans="1:10" x14ac:dyDescent="0.25">
      <c r="A4510">
        <v>73.502078769999997</v>
      </c>
      <c r="B4510">
        <v>47000</v>
      </c>
      <c r="C4510">
        <v>-2.373046875</v>
      </c>
      <c r="D4510">
        <v>-35.15625</v>
      </c>
      <c r="E4510">
        <v>71</v>
      </c>
      <c r="F4510">
        <v>103</v>
      </c>
      <c r="J4510" t="str">
        <f t="shared" si="113"/>
        <v>NO</v>
      </c>
    </row>
    <row r="4511" spans="1:10" x14ac:dyDescent="0.25">
      <c r="A4511">
        <v>73.512079</v>
      </c>
      <c r="B4511">
        <v>47010</v>
      </c>
      <c r="C4511">
        <v>-2.63671875</v>
      </c>
      <c r="D4511">
        <v>-23.970171000000001</v>
      </c>
      <c r="E4511">
        <v>71</v>
      </c>
      <c r="F4511">
        <v>103</v>
      </c>
      <c r="J4511" t="str">
        <f t="shared" si="113"/>
        <v>NO</v>
      </c>
    </row>
    <row r="4512" spans="1:10" x14ac:dyDescent="0.25">
      <c r="A4512">
        <v>73.523079629999998</v>
      </c>
      <c r="B4512">
        <v>47021</v>
      </c>
      <c r="C4512">
        <v>-2.900390625</v>
      </c>
      <c r="D4512">
        <v>-26.3671875</v>
      </c>
      <c r="E4512">
        <v>71</v>
      </c>
      <c r="F4512">
        <v>103</v>
      </c>
      <c r="J4512" t="str">
        <f t="shared" si="113"/>
        <v>NO</v>
      </c>
    </row>
    <row r="4513" spans="1:10" x14ac:dyDescent="0.25">
      <c r="A4513">
        <v>73.53307891</v>
      </c>
      <c r="B4513">
        <v>47031</v>
      </c>
      <c r="C4513">
        <v>-3.251953125</v>
      </c>
      <c r="D4513">
        <v>-35.15625</v>
      </c>
      <c r="E4513">
        <v>71</v>
      </c>
      <c r="F4513">
        <v>103</v>
      </c>
      <c r="J4513" t="str">
        <f t="shared" si="113"/>
        <v>NO</v>
      </c>
    </row>
    <row r="4514" spans="1:10" x14ac:dyDescent="0.25">
      <c r="A4514">
        <v>73.544079069999995</v>
      </c>
      <c r="B4514">
        <v>47041</v>
      </c>
      <c r="C4514">
        <v>-3.427734375</v>
      </c>
      <c r="D4514">
        <v>-15.980114</v>
      </c>
      <c r="E4514">
        <v>71</v>
      </c>
      <c r="F4514">
        <v>103</v>
      </c>
      <c r="J4514" t="str">
        <f t="shared" si="113"/>
        <v>NO</v>
      </c>
    </row>
    <row r="4515" spans="1:10" x14ac:dyDescent="0.25">
      <c r="A4515">
        <v>73.554079290000004</v>
      </c>
      <c r="B4515">
        <v>47052</v>
      </c>
      <c r="C4515">
        <v>-3.603515625</v>
      </c>
      <c r="D4515">
        <v>-17.578125</v>
      </c>
      <c r="E4515">
        <v>71</v>
      </c>
      <c r="F4515">
        <v>103</v>
      </c>
      <c r="J4515" t="str">
        <f t="shared" si="113"/>
        <v>NO</v>
      </c>
    </row>
    <row r="4516" spans="1:10" x14ac:dyDescent="0.25">
      <c r="A4516">
        <v>73.564082380000002</v>
      </c>
      <c r="B4516">
        <v>47062</v>
      </c>
      <c r="C4516">
        <v>-3.779296875</v>
      </c>
      <c r="D4516">
        <v>-15.980114</v>
      </c>
      <c r="E4516">
        <v>71</v>
      </c>
      <c r="F4516">
        <v>103</v>
      </c>
      <c r="J4516" t="str">
        <f t="shared" si="113"/>
        <v>NO</v>
      </c>
    </row>
    <row r="4517" spans="1:10" x14ac:dyDescent="0.25">
      <c r="A4517">
        <v>73.575482370000003</v>
      </c>
      <c r="B4517">
        <v>47073</v>
      </c>
      <c r="C4517">
        <v>-3.955078125</v>
      </c>
      <c r="D4517">
        <v>-17.578125</v>
      </c>
      <c r="E4517">
        <v>71</v>
      </c>
      <c r="F4517">
        <v>103</v>
      </c>
      <c r="J4517" t="str">
        <f t="shared" si="113"/>
        <v>NO</v>
      </c>
    </row>
    <row r="4518" spans="1:10" x14ac:dyDescent="0.25">
      <c r="A4518">
        <v>73.584843160000005</v>
      </c>
      <c r="B4518">
        <v>47083</v>
      </c>
      <c r="C4518">
        <v>-4.04296875</v>
      </c>
      <c r="D4518">
        <v>-7.9900570000000002</v>
      </c>
      <c r="E4518">
        <v>71</v>
      </c>
      <c r="F4518">
        <v>103</v>
      </c>
      <c r="J4518" t="str">
        <f t="shared" si="113"/>
        <v>NO</v>
      </c>
    </row>
    <row r="4519" spans="1:10" x14ac:dyDescent="0.25">
      <c r="A4519">
        <v>73.595842599999997</v>
      </c>
      <c r="B4519">
        <v>47094</v>
      </c>
      <c r="C4519">
        <v>-4.130859375</v>
      </c>
      <c r="D4519">
        <v>-8.7890625</v>
      </c>
      <c r="E4519">
        <v>71</v>
      </c>
      <c r="F4519">
        <v>103</v>
      </c>
      <c r="J4519" t="str">
        <f t="shared" si="113"/>
        <v>NO</v>
      </c>
    </row>
    <row r="4520" spans="1:10" x14ac:dyDescent="0.25">
      <c r="A4520">
        <v>73.605844500000003</v>
      </c>
      <c r="B4520">
        <v>47104</v>
      </c>
      <c r="C4520">
        <v>-4.21875</v>
      </c>
      <c r="D4520">
        <v>-8.7890625</v>
      </c>
      <c r="E4520">
        <v>71</v>
      </c>
      <c r="F4520">
        <v>103</v>
      </c>
      <c r="J4520" t="str">
        <f t="shared" si="113"/>
        <v>NO</v>
      </c>
    </row>
    <row r="4521" spans="1:10" x14ac:dyDescent="0.25">
      <c r="A4521">
        <v>73.616844180000001</v>
      </c>
      <c r="B4521">
        <v>47114</v>
      </c>
      <c r="C4521">
        <v>-4.21875</v>
      </c>
      <c r="D4521">
        <v>0</v>
      </c>
      <c r="E4521">
        <v>71</v>
      </c>
      <c r="F4521">
        <v>103</v>
      </c>
      <c r="J4521" t="str">
        <f t="shared" si="113"/>
        <v>NO</v>
      </c>
    </row>
    <row r="4522" spans="1:10" x14ac:dyDescent="0.25">
      <c r="A4522">
        <v>73.626842260000004</v>
      </c>
      <c r="B4522">
        <v>47125</v>
      </c>
      <c r="C4522">
        <v>-4.130859375</v>
      </c>
      <c r="D4522">
        <v>8.7890625</v>
      </c>
      <c r="E4522">
        <v>71</v>
      </c>
      <c r="F4522">
        <v>103</v>
      </c>
      <c r="J4522" t="str">
        <f t="shared" si="113"/>
        <v>NO</v>
      </c>
    </row>
    <row r="4523" spans="1:10" x14ac:dyDescent="0.25">
      <c r="A4523">
        <v>73.637841699999996</v>
      </c>
      <c r="B4523">
        <v>47135</v>
      </c>
      <c r="C4523">
        <v>-4.130859375</v>
      </c>
      <c r="D4523">
        <v>0</v>
      </c>
      <c r="E4523">
        <v>71</v>
      </c>
      <c r="F4523">
        <v>103</v>
      </c>
      <c r="J4523" t="str">
        <f t="shared" si="113"/>
        <v>NO</v>
      </c>
    </row>
    <row r="4524" spans="1:10" x14ac:dyDescent="0.25">
      <c r="A4524">
        <v>73.647841929999998</v>
      </c>
      <c r="B4524">
        <v>47146</v>
      </c>
      <c r="C4524">
        <v>-4.04296875</v>
      </c>
      <c r="D4524">
        <v>8.7890625</v>
      </c>
      <c r="E4524">
        <v>71</v>
      </c>
      <c r="F4524">
        <v>103</v>
      </c>
      <c r="J4524" t="str">
        <f t="shared" si="113"/>
        <v>NO</v>
      </c>
    </row>
    <row r="4525" spans="1:10" x14ac:dyDescent="0.25">
      <c r="A4525">
        <v>73.657841439999999</v>
      </c>
      <c r="B4525">
        <v>47156</v>
      </c>
      <c r="C4525">
        <v>-3.955078125</v>
      </c>
      <c r="D4525">
        <v>7.9900570000000002</v>
      </c>
      <c r="E4525">
        <v>71</v>
      </c>
      <c r="F4525">
        <v>103</v>
      </c>
      <c r="J4525" t="str">
        <f t="shared" si="113"/>
        <v>NO</v>
      </c>
    </row>
    <row r="4526" spans="1:10" x14ac:dyDescent="0.25">
      <c r="A4526">
        <v>73.668842080000005</v>
      </c>
      <c r="B4526">
        <v>47167</v>
      </c>
      <c r="C4526">
        <v>-3.69140625</v>
      </c>
      <c r="D4526">
        <v>26.3671875</v>
      </c>
      <c r="E4526">
        <v>71</v>
      </c>
      <c r="F4526">
        <v>103</v>
      </c>
      <c r="J4526" t="str">
        <f t="shared" si="113"/>
        <v>NO</v>
      </c>
    </row>
    <row r="4527" spans="1:10" x14ac:dyDescent="0.25">
      <c r="A4527">
        <v>73.678847070000003</v>
      </c>
      <c r="B4527">
        <v>47177</v>
      </c>
      <c r="C4527">
        <v>-3.515625</v>
      </c>
      <c r="D4527">
        <v>17.578125</v>
      </c>
      <c r="E4527">
        <v>71</v>
      </c>
      <c r="F4527">
        <v>103</v>
      </c>
      <c r="J4527" t="str">
        <f t="shared" si="113"/>
        <v>NO</v>
      </c>
    </row>
    <row r="4528" spans="1:10" x14ac:dyDescent="0.25">
      <c r="A4528">
        <v>73.689841990000005</v>
      </c>
      <c r="B4528">
        <v>47187</v>
      </c>
      <c r="C4528">
        <v>-3.33984375</v>
      </c>
      <c r="D4528">
        <v>15.980114</v>
      </c>
      <c r="E4528">
        <v>71</v>
      </c>
      <c r="F4528">
        <v>103</v>
      </c>
      <c r="J4528" t="str">
        <f t="shared" si="113"/>
        <v>NO</v>
      </c>
    </row>
    <row r="4529" spans="1:10" x14ac:dyDescent="0.25">
      <c r="A4529">
        <v>73.699841739999997</v>
      </c>
      <c r="B4529">
        <v>47198</v>
      </c>
      <c r="C4529">
        <v>-3.076171875</v>
      </c>
      <c r="D4529">
        <v>26.3671875</v>
      </c>
      <c r="E4529">
        <v>71</v>
      </c>
      <c r="F4529">
        <v>103</v>
      </c>
      <c r="J4529" t="str">
        <f t="shared" si="113"/>
        <v>NO</v>
      </c>
    </row>
    <row r="4530" spans="1:10" x14ac:dyDescent="0.25">
      <c r="A4530">
        <v>73.710843089999997</v>
      </c>
      <c r="B4530">
        <v>47208</v>
      </c>
      <c r="C4530">
        <v>-2.8125</v>
      </c>
      <c r="D4530">
        <v>23.970171000000001</v>
      </c>
      <c r="E4530">
        <v>71</v>
      </c>
      <c r="F4530">
        <v>103</v>
      </c>
      <c r="J4530" t="str">
        <f t="shared" si="113"/>
        <v>NO</v>
      </c>
    </row>
    <row r="4531" spans="1:10" x14ac:dyDescent="0.25">
      <c r="A4531">
        <v>73.720847129999996</v>
      </c>
      <c r="B4531">
        <v>47219</v>
      </c>
      <c r="C4531">
        <v>-2.548828125</v>
      </c>
      <c r="D4531">
        <v>26.3671875</v>
      </c>
      <c r="E4531">
        <v>71</v>
      </c>
      <c r="F4531">
        <v>103</v>
      </c>
      <c r="J4531" t="str">
        <f t="shared" si="113"/>
        <v>NO</v>
      </c>
    </row>
    <row r="4532" spans="1:10" x14ac:dyDescent="0.25">
      <c r="A4532">
        <v>73.73084188</v>
      </c>
      <c r="B4532">
        <v>47229</v>
      </c>
      <c r="C4532">
        <v>-2.197265625</v>
      </c>
      <c r="D4532">
        <v>31.960228000000001</v>
      </c>
      <c r="E4532">
        <v>71</v>
      </c>
      <c r="F4532">
        <v>103</v>
      </c>
      <c r="J4532" t="str">
        <f t="shared" si="113"/>
        <v>NO</v>
      </c>
    </row>
    <row r="4533" spans="1:10" x14ac:dyDescent="0.25">
      <c r="A4533">
        <v>73.741844180000001</v>
      </c>
      <c r="B4533">
        <v>47240</v>
      </c>
      <c r="C4533">
        <v>-1.93359375</v>
      </c>
      <c r="D4533">
        <v>26.3671875</v>
      </c>
      <c r="E4533">
        <v>71</v>
      </c>
      <c r="F4533">
        <v>103</v>
      </c>
      <c r="J4533" t="str">
        <f t="shared" si="113"/>
        <v>NO</v>
      </c>
    </row>
    <row r="4534" spans="1:10" x14ac:dyDescent="0.25">
      <c r="A4534">
        <v>73.751842019999998</v>
      </c>
      <c r="B4534">
        <v>47250</v>
      </c>
      <c r="C4534">
        <v>-1.58203125</v>
      </c>
      <c r="D4534">
        <v>35.15625</v>
      </c>
      <c r="E4534">
        <v>71</v>
      </c>
      <c r="F4534">
        <v>103</v>
      </c>
      <c r="J4534" t="str">
        <f t="shared" si="113"/>
        <v>NO</v>
      </c>
    </row>
    <row r="4535" spans="1:10" x14ac:dyDescent="0.25">
      <c r="A4535">
        <v>73.762842180000007</v>
      </c>
      <c r="B4535">
        <v>47260</v>
      </c>
      <c r="C4535">
        <v>-1.23046875</v>
      </c>
      <c r="D4535">
        <v>31.960228000000001</v>
      </c>
      <c r="E4535">
        <v>71</v>
      </c>
      <c r="F4535">
        <v>103</v>
      </c>
      <c r="J4535" t="str">
        <f t="shared" si="113"/>
        <v>NO</v>
      </c>
    </row>
    <row r="4536" spans="1:10" x14ac:dyDescent="0.25">
      <c r="A4536">
        <v>73.772845750000002</v>
      </c>
      <c r="B4536">
        <v>47271</v>
      </c>
      <c r="C4536">
        <v>-0.87890625</v>
      </c>
      <c r="D4536">
        <v>35.15625</v>
      </c>
      <c r="E4536">
        <v>71</v>
      </c>
      <c r="F4536">
        <v>103</v>
      </c>
      <c r="J4536" t="str">
        <f t="shared" si="113"/>
        <v>NO</v>
      </c>
    </row>
    <row r="4537" spans="1:10" x14ac:dyDescent="0.25">
      <c r="A4537">
        <v>73.783841609999996</v>
      </c>
      <c r="B4537">
        <v>47281</v>
      </c>
      <c r="C4537">
        <v>-0.439453125</v>
      </c>
      <c r="D4537">
        <v>39.9502831</v>
      </c>
      <c r="E4537">
        <v>71</v>
      </c>
      <c r="F4537">
        <v>103</v>
      </c>
      <c r="J4537" t="str">
        <f t="shared" si="113"/>
        <v>NO</v>
      </c>
    </row>
    <row r="4538" spans="1:10" x14ac:dyDescent="0.25">
      <c r="A4538">
        <v>73.793843980000005</v>
      </c>
      <c r="B4538">
        <v>47292</v>
      </c>
      <c r="C4538">
        <v>-8.7890625E-2</v>
      </c>
      <c r="D4538">
        <v>35.15625</v>
      </c>
      <c r="E4538">
        <v>71</v>
      </c>
      <c r="F4538">
        <v>103</v>
      </c>
      <c r="J4538" t="str">
        <f t="shared" si="113"/>
        <v>NO</v>
      </c>
    </row>
    <row r="4539" spans="1:10" x14ac:dyDescent="0.25">
      <c r="A4539">
        <v>73.803843499999999</v>
      </c>
      <c r="B4539">
        <v>47302</v>
      </c>
      <c r="C4539">
        <v>0.263671875</v>
      </c>
      <c r="D4539">
        <v>31.960228000000001</v>
      </c>
      <c r="E4539">
        <v>71</v>
      </c>
      <c r="F4539">
        <v>103</v>
      </c>
      <c r="J4539" t="str">
        <f t="shared" si="113"/>
        <v>NO</v>
      </c>
    </row>
    <row r="4540" spans="1:10" x14ac:dyDescent="0.25">
      <c r="A4540">
        <v>73.814842220000003</v>
      </c>
      <c r="B4540">
        <v>47313</v>
      </c>
      <c r="C4540">
        <v>0.615234375</v>
      </c>
      <c r="D4540">
        <v>35.15625</v>
      </c>
      <c r="E4540">
        <v>71</v>
      </c>
      <c r="F4540">
        <v>103</v>
      </c>
      <c r="J4540" t="str">
        <f t="shared" si="113"/>
        <v>NO</v>
      </c>
    </row>
    <row r="4541" spans="1:10" x14ac:dyDescent="0.25">
      <c r="A4541">
        <v>73.824842450000006</v>
      </c>
      <c r="B4541">
        <v>47323</v>
      </c>
      <c r="C4541">
        <v>0.966796875</v>
      </c>
      <c r="D4541">
        <v>35.15625</v>
      </c>
      <c r="E4541">
        <v>71</v>
      </c>
      <c r="F4541">
        <v>103</v>
      </c>
      <c r="J4541" t="str">
        <f t="shared" si="113"/>
        <v>NO</v>
      </c>
    </row>
    <row r="4542" spans="1:10" x14ac:dyDescent="0.25">
      <c r="A4542">
        <v>73.836106540000003</v>
      </c>
      <c r="B4542">
        <v>47333</v>
      </c>
      <c r="C4542">
        <v>1.318359375</v>
      </c>
      <c r="D4542">
        <v>31.960228000000001</v>
      </c>
      <c r="E4542">
        <v>71</v>
      </c>
      <c r="F4542">
        <v>103</v>
      </c>
      <c r="J4542" t="str">
        <f t="shared" si="113"/>
        <v>NO</v>
      </c>
    </row>
    <row r="4543" spans="1:10" x14ac:dyDescent="0.25">
      <c r="A4543">
        <v>73.846017119999999</v>
      </c>
      <c r="B4543">
        <v>47344</v>
      </c>
      <c r="C4543">
        <v>1.669921875</v>
      </c>
      <c r="D4543">
        <v>35.15625</v>
      </c>
      <c r="E4543">
        <v>71</v>
      </c>
      <c r="F4543">
        <v>103</v>
      </c>
      <c r="J4543" t="str">
        <f t="shared" si="113"/>
        <v>NO</v>
      </c>
    </row>
    <row r="4544" spans="1:10" x14ac:dyDescent="0.25">
      <c r="A4544">
        <v>73.856019020000005</v>
      </c>
      <c r="B4544">
        <v>47354</v>
      </c>
      <c r="C4544">
        <v>2.021484375</v>
      </c>
      <c r="D4544">
        <v>31.960228000000001</v>
      </c>
      <c r="E4544">
        <v>71</v>
      </c>
      <c r="F4544">
        <v>103</v>
      </c>
      <c r="J4544" t="str">
        <f t="shared" si="113"/>
        <v>NO</v>
      </c>
    </row>
    <row r="4545" spans="1:10" x14ac:dyDescent="0.25">
      <c r="A4545">
        <v>73.867017270000005</v>
      </c>
      <c r="B4545">
        <v>47365</v>
      </c>
      <c r="C4545">
        <v>2.28515625</v>
      </c>
      <c r="D4545">
        <v>26.3671875</v>
      </c>
      <c r="E4545">
        <v>71</v>
      </c>
      <c r="F4545">
        <v>103</v>
      </c>
      <c r="J4545" t="str">
        <f t="shared" si="113"/>
        <v>NO</v>
      </c>
    </row>
    <row r="4546" spans="1:10" x14ac:dyDescent="0.25">
      <c r="A4546">
        <v>73.877017499999994</v>
      </c>
      <c r="B4546">
        <v>47375</v>
      </c>
      <c r="C4546">
        <v>2.548828125</v>
      </c>
      <c r="D4546">
        <v>26.3671875</v>
      </c>
      <c r="E4546">
        <v>71</v>
      </c>
      <c r="F4546">
        <v>103</v>
      </c>
      <c r="J4546" t="str">
        <f t="shared" si="113"/>
        <v>NO</v>
      </c>
    </row>
    <row r="4547" spans="1:10" x14ac:dyDescent="0.25">
      <c r="A4547">
        <v>73.88801789</v>
      </c>
      <c r="B4547">
        <v>47386</v>
      </c>
      <c r="C4547">
        <v>2.8125</v>
      </c>
      <c r="D4547">
        <v>23.970171000000001</v>
      </c>
      <c r="E4547">
        <v>71</v>
      </c>
      <c r="F4547">
        <v>103</v>
      </c>
      <c r="J4547" t="str">
        <f t="shared" si="113"/>
        <v>NO</v>
      </c>
    </row>
    <row r="4548" spans="1:10" x14ac:dyDescent="0.25">
      <c r="A4548">
        <v>73.898017879999998</v>
      </c>
      <c r="B4548">
        <v>47396</v>
      </c>
      <c r="C4548">
        <v>3.076171875</v>
      </c>
      <c r="D4548">
        <v>26.3671875</v>
      </c>
      <c r="E4548">
        <v>71</v>
      </c>
      <c r="F4548">
        <v>103</v>
      </c>
      <c r="J4548" t="str">
        <f t="shared" si="113"/>
        <v>NO</v>
      </c>
    </row>
    <row r="4549" spans="1:10" x14ac:dyDescent="0.25">
      <c r="A4549">
        <v>73.908016919999994</v>
      </c>
      <c r="B4549">
        <v>47406</v>
      </c>
      <c r="C4549">
        <v>3.251953125</v>
      </c>
      <c r="D4549">
        <v>15.980114</v>
      </c>
      <c r="E4549">
        <v>71</v>
      </c>
      <c r="F4549">
        <v>103</v>
      </c>
      <c r="J4549" t="str">
        <f t="shared" si="113"/>
        <v>NO</v>
      </c>
    </row>
    <row r="4550" spans="1:10" x14ac:dyDescent="0.25">
      <c r="A4550">
        <v>73.919020180000004</v>
      </c>
      <c r="B4550">
        <v>47417</v>
      </c>
      <c r="C4550">
        <v>3.427734375</v>
      </c>
      <c r="D4550">
        <v>17.578125</v>
      </c>
      <c r="E4550">
        <v>71</v>
      </c>
      <c r="F4550">
        <v>103</v>
      </c>
      <c r="J4550" t="str">
        <f t="shared" ref="J4550:J4613" si="114">IF(AND(C4551=MIN(C4547:C4555), _xlfn.STDEV.P(C4547:C4555)&gt;$K$6),"YES","NO")</f>
        <v>NO</v>
      </c>
    </row>
    <row r="4551" spans="1:10" x14ac:dyDescent="0.25">
      <c r="A4551">
        <v>73.929019449999998</v>
      </c>
      <c r="B4551">
        <v>47427</v>
      </c>
      <c r="C4551">
        <v>3.603515625</v>
      </c>
      <c r="D4551">
        <v>15.980114</v>
      </c>
      <c r="E4551">
        <v>71</v>
      </c>
      <c r="F4551">
        <v>103</v>
      </c>
      <c r="J4551" t="str">
        <f t="shared" si="114"/>
        <v>NO</v>
      </c>
    </row>
    <row r="4552" spans="1:10" x14ac:dyDescent="0.25">
      <c r="A4552">
        <v>73.940017460000007</v>
      </c>
      <c r="B4552">
        <v>47438</v>
      </c>
      <c r="C4552">
        <v>3.779296875</v>
      </c>
      <c r="D4552">
        <v>17.578125</v>
      </c>
      <c r="E4552">
        <v>71</v>
      </c>
      <c r="F4552">
        <v>103</v>
      </c>
      <c r="J4552" t="str">
        <f t="shared" si="114"/>
        <v>NO</v>
      </c>
    </row>
    <row r="4553" spans="1:10" x14ac:dyDescent="0.25">
      <c r="A4553">
        <v>73.950019839999996</v>
      </c>
      <c r="B4553">
        <v>47448</v>
      </c>
      <c r="C4553">
        <v>3.8671875</v>
      </c>
      <c r="D4553">
        <v>8.7890625</v>
      </c>
      <c r="E4553">
        <v>71</v>
      </c>
      <c r="F4553">
        <v>103</v>
      </c>
      <c r="J4553" t="str">
        <f t="shared" si="114"/>
        <v>NO</v>
      </c>
    </row>
    <row r="4554" spans="1:10" x14ac:dyDescent="0.25">
      <c r="A4554">
        <v>73.961017130000002</v>
      </c>
      <c r="B4554">
        <v>47458</v>
      </c>
      <c r="C4554">
        <v>3.8671875</v>
      </c>
      <c r="D4554">
        <v>0</v>
      </c>
      <c r="E4554">
        <v>71</v>
      </c>
      <c r="F4554">
        <v>103</v>
      </c>
      <c r="J4554" t="str">
        <f t="shared" si="114"/>
        <v>NO</v>
      </c>
    </row>
    <row r="4555" spans="1:10" x14ac:dyDescent="0.25">
      <c r="A4555">
        <v>73.971018549999997</v>
      </c>
      <c r="B4555">
        <v>47469</v>
      </c>
      <c r="C4555">
        <v>3.955078125</v>
      </c>
      <c r="D4555">
        <v>8.7890625</v>
      </c>
      <c r="E4555">
        <v>71</v>
      </c>
      <c r="F4555">
        <v>103</v>
      </c>
      <c r="J4555" t="str">
        <f t="shared" si="114"/>
        <v>NO</v>
      </c>
    </row>
    <row r="4556" spans="1:10" x14ac:dyDescent="0.25">
      <c r="A4556">
        <v>73.982016799999997</v>
      </c>
      <c r="B4556">
        <v>47479</v>
      </c>
      <c r="C4556">
        <v>3.955078125</v>
      </c>
      <c r="D4556">
        <v>0</v>
      </c>
      <c r="E4556">
        <v>71</v>
      </c>
      <c r="F4556">
        <v>103</v>
      </c>
      <c r="J4556" t="str">
        <f t="shared" si="114"/>
        <v>NO</v>
      </c>
    </row>
    <row r="4557" spans="1:10" x14ac:dyDescent="0.25">
      <c r="A4557">
        <v>73.992017509999997</v>
      </c>
      <c r="B4557">
        <v>47490</v>
      </c>
      <c r="C4557">
        <v>3.8671875</v>
      </c>
      <c r="D4557">
        <v>-8.7890625</v>
      </c>
      <c r="E4557">
        <v>71</v>
      </c>
      <c r="F4557">
        <v>103</v>
      </c>
      <c r="J4557" t="str">
        <f t="shared" si="114"/>
        <v>NO</v>
      </c>
    </row>
    <row r="4558" spans="1:10" x14ac:dyDescent="0.25">
      <c r="A4558">
        <v>74.002018449999994</v>
      </c>
      <c r="B4558">
        <v>47500</v>
      </c>
      <c r="C4558">
        <v>3.779296875</v>
      </c>
      <c r="D4558">
        <v>-7.9900570000000002</v>
      </c>
      <c r="E4558">
        <v>71</v>
      </c>
      <c r="F4558">
        <v>103</v>
      </c>
      <c r="J4558" t="str">
        <f t="shared" si="114"/>
        <v>NO</v>
      </c>
    </row>
    <row r="4559" spans="1:10" x14ac:dyDescent="0.25">
      <c r="A4559">
        <v>74.013019560000004</v>
      </c>
      <c r="B4559">
        <v>47511</v>
      </c>
      <c r="C4559">
        <v>3.69140625</v>
      </c>
      <c r="D4559">
        <v>-8.7890625</v>
      </c>
      <c r="E4559">
        <v>71</v>
      </c>
      <c r="F4559">
        <v>103</v>
      </c>
      <c r="J4559" t="str">
        <f t="shared" si="114"/>
        <v>NO</v>
      </c>
    </row>
    <row r="4560" spans="1:10" x14ac:dyDescent="0.25">
      <c r="A4560">
        <v>74.023016929999997</v>
      </c>
      <c r="B4560">
        <v>47521</v>
      </c>
      <c r="C4560">
        <v>3.603515625</v>
      </c>
      <c r="D4560">
        <v>-8.7890625</v>
      </c>
      <c r="E4560">
        <v>71</v>
      </c>
      <c r="F4560">
        <v>103</v>
      </c>
      <c r="J4560" t="str">
        <f t="shared" si="114"/>
        <v>NO</v>
      </c>
    </row>
    <row r="4561" spans="1:10" x14ac:dyDescent="0.25">
      <c r="A4561">
        <v>74.034017090000006</v>
      </c>
      <c r="B4561">
        <v>47531</v>
      </c>
      <c r="C4561">
        <v>3.427734375</v>
      </c>
      <c r="D4561">
        <v>-15.980114</v>
      </c>
      <c r="E4561">
        <v>71</v>
      </c>
      <c r="F4561">
        <v>103</v>
      </c>
      <c r="J4561" t="str">
        <f t="shared" si="114"/>
        <v>NO</v>
      </c>
    </row>
    <row r="4562" spans="1:10" x14ac:dyDescent="0.25">
      <c r="A4562">
        <v>74.044017310000001</v>
      </c>
      <c r="B4562">
        <v>47542</v>
      </c>
      <c r="C4562">
        <v>3.251953125</v>
      </c>
      <c r="D4562">
        <v>-17.578125</v>
      </c>
      <c r="E4562">
        <v>71</v>
      </c>
      <c r="F4562">
        <v>103</v>
      </c>
      <c r="J4562" t="str">
        <f t="shared" si="114"/>
        <v>NO</v>
      </c>
    </row>
    <row r="4563" spans="1:10" x14ac:dyDescent="0.25">
      <c r="A4563">
        <v>74.054123880000006</v>
      </c>
      <c r="B4563">
        <v>47552</v>
      </c>
      <c r="C4563">
        <v>2.98828125</v>
      </c>
      <c r="D4563">
        <v>-23.970171000000001</v>
      </c>
      <c r="E4563">
        <v>71</v>
      </c>
      <c r="F4563">
        <v>103</v>
      </c>
      <c r="J4563" t="str">
        <f t="shared" si="114"/>
        <v>NO</v>
      </c>
    </row>
    <row r="4564" spans="1:10" x14ac:dyDescent="0.25">
      <c r="A4564">
        <v>74.065017220000001</v>
      </c>
      <c r="B4564">
        <v>47563</v>
      </c>
      <c r="C4564">
        <v>2.8125</v>
      </c>
      <c r="D4564">
        <v>-17.578125</v>
      </c>
      <c r="E4564">
        <v>71</v>
      </c>
      <c r="F4564">
        <v>103</v>
      </c>
      <c r="J4564" t="str">
        <f t="shared" si="114"/>
        <v>NO</v>
      </c>
    </row>
    <row r="4565" spans="1:10" x14ac:dyDescent="0.25">
      <c r="A4565">
        <v>74.075017689999996</v>
      </c>
      <c r="B4565">
        <v>47573</v>
      </c>
      <c r="C4565">
        <v>2.4609375</v>
      </c>
      <c r="D4565">
        <v>-31.960228000000001</v>
      </c>
      <c r="E4565">
        <v>71</v>
      </c>
      <c r="F4565">
        <v>103</v>
      </c>
      <c r="J4565" t="str">
        <f t="shared" si="114"/>
        <v>NO</v>
      </c>
    </row>
    <row r="4566" spans="1:10" x14ac:dyDescent="0.25">
      <c r="A4566">
        <v>74.086049560000006</v>
      </c>
      <c r="B4566">
        <v>47584</v>
      </c>
      <c r="C4566">
        <v>2.197265625</v>
      </c>
      <c r="D4566">
        <v>-26.3671875</v>
      </c>
      <c r="E4566">
        <v>71</v>
      </c>
      <c r="F4566">
        <v>103</v>
      </c>
      <c r="J4566" t="str">
        <f t="shared" si="114"/>
        <v>NO</v>
      </c>
    </row>
    <row r="4567" spans="1:10" x14ac:dyDescent="0.25">
      <c r="A4567">
        <v>74.096059800000006</v>
      </c>
      <c r="B4567">
        <v>47594</v>
      </c>
      <c r="C4567">
        <v>1.93359375</v>
      </c>
      <c r="D4567">
        <v>-26.3671875</v>
      </c>
      <c r="E4567">
        <v>71</v>
      </c>
      <c r="F4567">
        <v>103</v>
      </c>
      <c r="J4567" t="str">
        <f t="shared" si="114"/>
        <v>NO</v>
      </c>
    </row>
    <row r="4568" spans="1:10" x14ac:dyDescent="0.25">
      <c r="A4568">
        <v>74.107055900000006</v>
      </c>
      <c r="B4568">
        <v>47604</v>
      </c>
      <c r="C4568">
        <v>1.58203125</v>
      </c>
      <c r="D4568">
        <v>-31.960228000000001</v>
      </c>
      <c r="E4568">
        <v>71</v>
      </c>
      <c r="F4568">
        <v>103</v>
      </c>
      <c r="J4568" t="str">
        <f t="shared" si="114"/>
        <v>NO</v>
      </c>
    </row>
    <row r="4569" spans="1:10" x14ac:dyDescent="0.25">
      <c r="A4569">
        <v>74.117056129999995</v>
      </c>
      <c r="B4569">
        <v>47615</v>
      </c>
      <c r="C4569">
        <v>1.23046875</v>
      </c>
      <c r="D4569">
        <v>-35.15625</v>
      </c>
      <c r="E4569">
        <v>71</v>
      </c>
      <c r="F4569">
        <v>103</v>
      </c>
      <c r="J4569" t="str">
        <f t="shared" si="114"/>
        <v>NO</v>
      </c>
    </row>
    <row r="4570" spans="1:10" x14ac:dyDescent="0.25">
      <c r="A4570">
        <v>74.127056600000003</v>
      </c>
      <c r="B4570">
        <v>47625</v>
      </c>
      <c r="C4570">
        <v>0.87890625</v>
      </c>
      <c r="D4570">
        <v>-31.960228000000001</v>
      </c>
      <c r="E4570">
        <v>71</v>
      </c>
      <c r="F4570">
        <v>103</v>
      </c>
      <c r="J4570" t="str">
        <f t="shared" si="114"/>
        <v>NO</v>
      </c>
    </row>
    <row r="4571" spans="1:10" x14ac:dyDescent="0.25">
      <c r="A4571">
        <v>74.138056280000001</v>
      </c>
      <c r="B4571">
        <v>47636</v>
      </c>
      <c r="C4571">
        <v>0.52734375</v>
      </c>
      <c r="D4571">
        <v>-35.15625</v>
      </c>
      <c r="E4571">
        <v>71</v>
      </c>
      <c r="F4571">
        <v>103</v>
      </c>
      <c r="J4571" t="str">
        <f t="shared" si="114"/>
        <v>NO</v>
      </c>
    </row>
    <row r="4572" spans="1:10" x14ac:dyDescent="0.25">
      <c r="A4572">
        <v>74.148056030000006</v>
      </c>
      <c r="B4572">
        <v>47646</v>
      </c>
      <c r="C4572">
        <v>0.17578125</v>
      </c>
      <c r="D4572">
        <v>-31.960228000000001</v>
      </c>
      <c r="E4572">
        <v>71</v>
      </c>
      <c r="F4572">
        <v>103</v>
      </c>
      <c r="J4572" t="str">
        <f t="shared" si="114"/>
        <v>NO</v>
      </c>
    </row>
    <row r="4573" spans="1:10" x14ac:dyDescent="0.25">
      <c r="A4573">
        <v>74.159056430000007</v>
      </c>
      <c r="B4573">
        <v>47657</v>
      </c>
      <c r="C4573">
        <v>-0.17578125</v>
      </c>
      <c r="D4573">
        <v>-35.15625</v>
      </c>
      <c r="E4573">
        <v>71</v>
      </c>
      <c r="F4573">
        <v>103</v>
      </c>
      <c r="J4573" t="str">
        <f t="shared" si="114"/>
        <v>NO</v>
      </c>
    </row>
    <row r="4574" spans="1:10" x14ac:dyDescent="0.25">
      <c r="A4574">
        <v>74.169056179999998</v>
      </c>
      <c r="B4574">
        <v>47667</v>
      </c>
      <c r="C4574">
        <v>-0.52734375</v>
      </c>
      <c r="D4574">
        <v>-35.15625</v>
      </c>
      <c r="E4574">
        <v>71</v>
      </c>
      <c r="F4574">
        <v>103</v>
      </c>
      <c r="J4574" t="str">
        <f t="shared" si="114"/>
        <v>NO</v>
      </c>
    </row>
    <row r="4575" spans="1:10" x14ac:dyDescent="0.25">
      <c r="A4575">
        <v>74.180055859999996</v>
      </c>
      <c r="B4575">
        <v>47677</v>
      </c>
      <c r="C4575">
        <v>-0.87890625</v>
      </c>
      <c r="D4575">
        <v>-31.960228000000001</v>
      </c>
      <c r="E4575">
        <v>71</v>
      </c>
      <c r="F4575">
        <v>103</v>
      </c>
      <c r="J4575" t="str">
        <f t="shared" si="114"/>
        <v>NO</v>
      </c>
    </row>
    <row r="4576" spans="1:10" x14ac:dyDescent="0.25">
      <c r="A4576">
        <v>74.190056319999997</v>
      </c>
      <c r="B4576">
        <v>47688</v>
      </c>
      <c r="C4576">
        <v>-1.23046875</v>
      </c>
      <c r="D4576">
        <v>-35.15625</v>
      </c>
      <c r="E4576">
        <v>71</v>
      </c>
      <c r="F4576">
        <v>103</v>
      </c>
      <c r="J4576" t="str">
        <f t="shared" si="114"/>
        <v>NO</v>
      </c>
    </row>
    <row r="4577" spans="1:10" x14ac:dyDescent="0.25">
      <c r="A4577">
        <v>74.200056079999996</v>
      </c>
      <c r="B4577">
        <v>47698</v>
      </c>
      <c r="C4577">
        <v>-1.58203125</v>
      </c>
      <c r="D4577">
        <v>-31.960228000000001</v>
      </c>
      <c r="E4577">
        <v>71</v>
      </c>
      <c r="F4577">
        <v>103</v>
      </c>
      <c r="J4577" t="str">
        <f t="shared" si="114"/>
        <v>NO</v>
      </c>
    </row>
    <row r="4578" spans="1:10" x14ac:dyDescent="0.25">
      <c r="A4578">
        <v>74.211055990000006</v>
      </c>
      <c r="B4578">
        <v>47709</v>
      </c>
      <c r="C4578">
        <v>-1.93359375</v>
      </c>
      <c r="D4578">
        <v>-35.15625</v>
      </c>
      <c r="E4578">
        <v>71</v>
      </c>
      <c r="F4578">
        <v>103</v>
      </c>
      <c r="J4578" t="str">
        <f t="shared" si="114"/>
        <v>NO</v>
      </c>
    </row>
    <row r="4579" spans="1:10" x14ac:dyDescent="0.25">
      <c r="A4579">
        <v>74.221057889999997</v>
      </c>
      <c r="B4579">
        <v>47719</v>
      </c>
      <c r="C4579">
        <v>-2.197265625</v>
      </c>
      <c r="D4579">
        <v>-23.970171000000001</v>
      </c>
      <c r="E4579">
        <v>71</v>
      </c>
      <c r="F4579">
        <v>103</v>
      </c>
      <c r="J4579" t="str">
        <f t="shared" si="114"/>
        <v>NO</v>
      </c>
    </row>
    <row r="4580" spans="1:10" x14ac:dyDescent="0.25">
      <c r="A4580">
        <v>74.232056139999997</v>
      </c>
      <c r="B4580">
        <v>47730</v>
      </c>
      <c r="C4580">
        <v>-2.548828125</v>
      </c>
      <c r="D4580">
        <v>-35.15625</v>
      </c>
      <c r="E4580">
        <v>71</v>
      </c>
      <c r="F4580">
        <v>103</v>
      </c>
      <c r="J4580" t="str">
        <f t="shared" si="114"/>
        <v>NO</v>
      </c>
    </row>
    <row r="4581" spans="1:10" x14ac:dyDescent="0.25">
      <c r="A4581">
        <v>74.242120029999995</v>
      </c>
      <c r="B4581">
        <v>47740</v>
      </c>
      <c r="C4581">
        <v>-2.8125</v>
      </c>
      <c r="D4581">
        <v>-26.3671875</v>
      </c>
      <c r="E4581">
        <v>71</v>
      </c>
      <c r="F4581">
        <v>103</v>
      </c>
      <c r="J4581" t="str">
        <f t="shared" si="114"/>
        <v>NO</v>
      </c>
    </row>
    <row r="4582" spans="1:10" x14ac:dyDescent="0.25">
      <c r="A4582">
        <v>74.253057479999995</v>
      </c>
      <c r="B4582">
        <v>47750</v>
      </c>
      <c r="C4582">
        <v>-3.076171875</v>
      </c>
      <c r="D4582">
        <v>-23.970171000000001</v>
      </c>
      <c r="E4582">
        <v>71</v>
      </c>
      <c r="F4582">
        <v>103</v>
      </c>
      <c r="J4582" t="str">
        <f t="shared" si="114"/>
        <v>NO</v>
      </c>
    </row>
    <row r="4583" spans="1:10" x14ac:dyDescent="0.25">
      <c r="A4583">
        <v>74.263058189999995</v>
      </c>
      <c r="B4583">
        <v>47761</v>
      </c>
      <c r="C4583">
        <v>-3.33984375</v>
      </c>
      <c r="D4583">
        <v>-26.3671875</v>
      </c>
      <c r="E4583">
        <v>71</v>
      </c>
      <c r="F4583">
        <v>103</v>
      </c>
      <c r="J4583" t="str">
        <f t="shared" si="114"/>
        <v>NO</v>
      </c>
    </row>
    <row r="4584" spans="1:10" x14ac:dyDescent="0.25">
      <c r="A4584">
        <v>74.273056510000004</v>
      </c>
      <c r="B4584">
        <v>47771</v>
      </c>
      <c r="C4584">
        <v>-3.515625</v>
      </c>
      <c r="D4584">
        <v>-15.980114</v>
      </c>
      <c r="E4584">
        <v>71</v>
      </c>
      <c r="F4584">
        <v>103</v>
      </c>
      <c r="J4584" t="str">
        <f t="shared" si="114"/>
        <v>NO</v>
      </c>
    </row>
    <row r="4585" spans="1:10" x14ac:dyDescent="0.25">
      <c r="A4585">
        <v>74.284056430000007</v>
      </c>
      <c r="B4585">
        <v>47782</v>
      </c>
      <c r="C4585">
        <v>-3.69140625</v>
      </c>
      <c r="D4585">
        <v>-17.578125</v>
      </c>
      <c r="E4585">
        <v>71</v>
      </c>
      <c r="F4585">
        <v>103</v>
      </c>
      <c r="J4585" t="str">
        <f t="shared" si="114"/>
        <v>NO</v>
      </c>
    </row>
    <row r="4586" spans="1:10" x14ac:dyDescent="0.25">
      <c r="A4586">
        <v>74.294056420000004</v>
      </c>
      <c r="B4586">
        <v>47792</v>
      </c>
      <c r="C4586">
        <v>-3.8671875</v>
      </c>
      <c r="D4586">
        <v>-15.980114</v>
      </c>
      <c r="E4586">
        <v>71</v>
      </c>
      <c r="F4586">
        <v>103</v>
      </c>
      <c r="J4586" t="str">
        <f t="shared" si="114"/>
        <v>NO</v>
      </c>
    </row>
    <row r="4587" spans="1:10" x14ac:dyDescent="0.25">
      <c r="A4587">
        <v>74.305055859999996</v>
      </c>
      <c r="B4587">
        <v>47803</v>
      </c>
      <c r="C4587">
        <v>-3.955078125</v>
      </c>
      <c r="D4587">
        <v>-8.7890625</v>
      </c>
      <c r="E4587">
        <v>71</v>
      </c>
      <c r="F4587">
        <v>103</v>
      </c>
      <c r="J4587" t="str">
        <f t="shared" si="114"/>
        <v>NO</v>
      </c>
    </row>
    <row r="4588" spans="1:10" x14ac:dyDescent="0.25">
      <c r="A4588">
        <v>74.315062519999998</v>
      </c>
      <c r="B4588">
        <v>47813</v>
      </c>
      <c r="C4588">
        <v>-4.04296875</v>
      </c>
      <c r="D4588">
        <v>-8.7890625</v>
      </c>
      <c r="E4588">
        <v>71</v>
      </c>
      <c r="F4588">
        <v>103</v>
      </c>
      <c r="J4588" t="str">
        <f t="shared" si="114"/>
        <v>NO</v>
      </c>
    </row>
    <row r="4589" spans="1:10" x14ac:dyDescent="0.25">
      <c r="A4589">
        <v>74.325056790000005</v>
      </c>
      <c r="B4589">
        <v>47823</v>
      </c>
      <c r="C4589">
        <v>-4.04296875</v>
      </c>
      <c r="D4589">
        <v>0</v>
      </c>
      <c r="E4589">
        <v>71</v>
      </c>
      <c r="F4589">
        <v>103</v>
      </c>
      <c r="J4589" t="str">
        <f t="shared" si="114"/>
        <v>NO</v>
      </c>
    </row>
    <row r="4590" spans="1:10" x14ac:dyDescent="0.25">
      <c r="A4590">
        <v>74.336056229999997</v>
      </c>
      <c r="B4590">
        <v>47834</v>
      </c>
      <c r="C4590">
        <v>-4.130859375</v>
      </c>
      <c r="D4590">
        <v>-8.7890625</v>
      </c>
      <c r="E4590">
        <v>71</v>
      </c>
      <c r="F4590">
        <v>103</v>
      </c>
      <c r="J4590" t="str">
        <f t="shared" si="114"/>
        <v>NO</v>
      </c>
    </row>
    <row r="4591" spans="1:10" x14ac:dyDescent="0.25">
      <c r="A4591">
        <v>74.346058130000003</v>
      </c>
      <c r="B4591">
        <v>47844</v>
      </c>
      <c r="C4591">
        <v>-4.130859375</v>
      </c>
      <c r="D4591">
        <v>0</v>
      </c>
      <c r="E4591">
        <v>71</v>
      </c>
      <c r="F4591">
        <v>103</v>
      </c>
      <c r="J4591" t="str">
        <f t="shared" si="114"/>
        <v>NO</v>
      </c>
    </row>
    <row r="4592" spans="1:10" x14ac:dyDescent="0.25">
      <c r="A4592">
        <v>74.357408289999995</v>
      </c>
      <c r="B4592">
        <v>47855</v>
      </c>
      <c r="C4592">
        <v>-4.04296875</v>
      </c>
      <c r="D4592">
        <v>8.7890625</v>
      </c>
      <c r="E4592">
        <v>71</v>
      </c>
      <c r="F4592">
        <v>103</v>
      </c>
      <c r="J4592" t="str">
        <f t="shared" si="114"/>
        <v>NO</v>
      </c>
    </row>
    <row r="4593" spans="1:10" x14ac:dyDescent="0.25">
      <c r="A4593">
        <v>74.367069479999998</v>
      </c>
      <c r="B4593">
        <v>47865</v>
      </c>
      <c r="C4593">
        <v>-3.955078125</v>
      </c>
      <c r="D4593">
        <v>7.9900570000000002</v>
      </c>
      <c r="E4593">
        <v>71</v>
      </c>
      <c r="F4593">
        <v>103</v>
      </c>
      <c r="J4593" t="str">
        <f t="shared" si="114"/>
        <v>NO</v>
      </c>
    </row>
    <row r="4594" spans="1:10" x14ac:dyDescent="0.25">
      <c r="A4594">
        <v>74.378069159999995</v>
      </c>
      <c r="B4594">
        <v>47876</v>
      </c>
      <c r="C4594">
        <v>-3.8671875</v>
      </c>
      <c r="D4594">
        <v>8.7890625</v>
      </c>
      <c r="E4594">
        <v>71</v>
      </c>
      <c r="F4594">
        <v>103</v>
      </c>
      <c r="J4594" t="str">
        <f t="shared" si="114"/>
        <v>NO</v>
      </c>
    </row>
    <row r="4595" spans="1:10" x14ac:dyDescent="0.25">
      <c r="A4595">
        <v>74.388072730000005</v>
      </c>
      <c r="B4595">
        <v>47886</v>
      </c>
      <c r="C4595">
        <v>-3.69140625</v>
      </c>
      <c r="D4595">
        <v>17.578125</v>
      </c>
      <c r="E4595">
        <v>71</v>
      </c>
      <c r="F4595">
        <v>103</v>
      </c>
      <c r="J4595" t="str">
        <f t="shared" si="114"/>
        <v>NO</v>
      </c>
    </row>
    <row r="4596" spans="1:10" x14ac:dyDescent="0.25">
      <c r="A4596">
        <v>74.398069860000007</v>
      </c>
      <c r="B4596">
        <v>47896</v>
      </c>
      <c r="C4596">
        <v>-3.515625</v>
      </c>
      <c r="D4596">
        <v>15.980114</v>
      </c>
      <c r="E4596">
        <v>71</v>
      </c>
      <c r="F4596">
        <v>103</v>
      </c>
      <c r="J4596" t="str">
        <f t="shared" si="114"/>
        <v>NO</v>
      </c>
    </row>
    <row r="4597" spans="1:10" x14ac:dyDescent="0.25">
      <c r="A4597">
        <v>74.409068579999996</v>
      </c>
      <c r="B4597">
        <v>47907</v>
      </c>
      <c r="C4597">
        <v>-3.33984375</v>
      </c>
      <c r="D4597">
        <v>17.578125</v>
      </c>
      <c r="E4597">
        <v>71</v>
      </c>
      <c r="F4597">
        <v>103</v>
      </c>
      <c r="J4597" t="str">
        <f t="shared" si="114"/>
        <v>NO</v>
      </c>
    </row>
    <row r="4598" spans="1:10" x14ac:dyDescent="0.25">
      <c r="A4598">
        <v>74.419071439999996</v>
      </c>
      <c r="B4598">
        <v>47917</v>
      </c>
      <c r="C4598">
        <v>-3.076171875</v>
      </c>
      <c r="D4598">
        <v>23.970171000000001</v>
      </c>
      <c r="E4598">
        <v>71</v>
      </c>
      <c r="F4598">
        <v>103</v>
      </c>
      <c r="J4598" t="str">
        <f t="shared" si="114"/>
        <v>NO</v>
      </c>
    </row>
    <row r="4599" spans="1:10" x14ac:dyDescent="0.25">
      <c r="A4599">
        <v>74.43008304</v>
      </c>
      <c r="B4599">
        <v>47928</v>
      </c>
      <c r="C4599">
        <v>-2.8125</v>
      </c>
      <c r="D4599">
        <v>26.3671875</v>
      </c>
      <c r="E4599">
        <v>71</v>
      </c>
      <c r="F4599">
        <v>103</v>
      </c>
      <c r="J4599" t="str">
        <f t="shared" si="114"/>
        <v>NO</v>
      </c>
    </row>
    <row r="4600" spans="1:10" x14ac:dyDescent="0.25">
      <c r="A4600">
        <v>74.440082790000005</v>
      </c>
      <c r="B4600">
        <v>47938</v>
      </c>
      <c r="C4600">
        <v>-2.63671875</v>
      </c>
      <c r="D4600">
        <v>17.578125</v>
      </c>
      <c r="E4600">
        <v>71</v>
      </c>
      <c r="F4600">
        <v>103</v>
      </c>
      <c r="J4600" t="str">
        <f t="shared" si="114"/>
        <v>NO</v>
      </c>
    </row>
    <row r="4601" spans="1:10" x14ac:dyDescent="0.25">
      <c r="A4601">
        <v>74.451082940000006</v>
      </c>
      <c r="B4601">
        <v>47949</v>
      </c>
      <c r="C4601">
        <v>-2.28515625</v>
      </c>
      <c r="D4601">
        <v>31.960228000000001</v>
      </c>
      <c r="E4601">
        <v>71</v>
      </c>
      <c r="F4601">
        <v>103</v>
      </c>
      <c r="J4601" t="str">
        <f t="shared" si="114"/>
        <v>NO</v>
      </c>
    </row>
    <row r="4602" spans="1:10" x14ac:dyDescent="0.25">
      <c r="A4602">
        <v>74.46108246</v>
      </c>
      <c r="B4602">
        <v>47959</v>
      </c>
      <c r="C4602">
        <v>-2.021484375</v>
      </c>
      <c r="D4602">
        <v>26.3671875</v>
      </c>
      <c r="E4602">
        <v>71</v>
      </c>
      <c r="F4602">
        <v>103</v>
      </c>
      <c r="J4602" t="str">
        <f t="shared" si="114"/>
        <v>NO</v>
      </c>
    </row>
    <row r="4603" spans="1:10" x14ac:dyDescent="0.25">
      <c r="A4603">
        <v>74.472082610000001</v>
      </c>
      <c r="B4603">
        <v>47969</v>
      </c>
      <c r="C4603">
        <v>-1.669921875</v>
      </c>
      <c r="D4603">
        <v>31.960228000000001</v>
      </c>
      <c r="E4603">
        <v>71</v>
      </c>
      <c r="F4603">
        <v>103</v>
      </c>
      <c r="J4603" t="str">
        <f t="shared" si="114"/>
        <v>NO</v>
      </c>
    </row>
    <row r="4604" spans="1:10" x14ac:dyDescent="0.25">
      <c r="A4604">
        <v>74.482084040000004</v>
      </c>
      <c r="B4604">
        <v>47980</v>
      </c>
      <c r="C4604">
        <v>-1.318359375</v>
      </c>
      <c r="D4604">
        <v>35.15625</v>
      </c>
      <c r="E4604">
        <v>71</v>
      </c>
      <c r="F4604">
        <v>103</v>
      </c>
      <c r="J4604" t="str">
        <f t="shared" si="114"/>
        <v>NO</v>
      </c>
    </row>
    <row r="4605" spans="1:10" x14ac:dyDescent="0.25">
      <c r="A4605">
        <v>74.492082600000003</v>
      </c>
      <c r="B4605">
        <v>47990</v>
      </c>
      <c r="C4605">
        <v>-0.966796875</v>
      </c>
      <c r="D4605">
        <v>31.960228000000001</v>
      </c>
      <c r="E4605">
        <v>71</v>
      </c>
      <c r="F4605">
        <v>103</v>
      </c>
      <c r="J4605" t="str">
        <f t="shared" si="114"/>
        <v>NO</v>
      </c>
    </row>
    <row r="4606" spans="1:10" x14ac:dyDescent="0.25">
      <c r="A4606">
        <v>74.503084900000005</v>
      </c>
      <c r="B4606">
        <v>48001</v>
      </c>
      <c r="C4606">
        <v>-0.615234375</v>
      </c>
      <c r="D4606">
        <v>35.15625</v>
      </c>
      <c r="E4606">
        <v>71</v>
      </c>
      <c r="F4606">
        <v>103</v>
      </c>
      <c r="J4606" t="str">
        <f t="shared" si="114"/>
        <v>NO</v>
      </c>
    </row>
    <row r="4607" spans="1:10" x14ac:dyDescent="0.25">
      <c r="A4607">
        <v>74.513082740000002</v>
      </c>
      <c r="B4607">
        <v>48011</v>
      </c>
      <c r="C4607">
        <v>-0.263671875</v>
      </c>
      <c r="D4607">
        <v>35.15625</v>
      </c>
      <c r="E4607">
        <v>71</v>
      </c>
      <c r="F4607">
        <v>103</v>
      </c>
      <c r="J4607" t="str">
        <f t="shared" si="114"/>
        <v>NO</v>
      </c>
    </row>
    <row r="4608" spans="1:10" x14ac:dyDescent="0.25">
      <c r="A4608">
        <v>74.523611070000001</v>
      </c>
      <c r="B4608">
        <v>48021</v>
      </c>
      <c r="C4608">
        <v>8.7890625E-2</v>
      </c>
      <c r="D4608">
        <v>31.960228000000001</v>
      </c>
      <c r="E4608">
        <v>71</v>
      </c>
      <c r="F4608">
        <v>103</v>
      </c>
      <c r="J4608" t="str">
        <f t="shared" si="114"/>
        <v>NO</v>
      </c>
    </row>
    <row r="4609" spans="1:10" x14ac:dyDescent="0.25">
      <c r="A4609">
        <v>74.533614159999999</v>
      </c>
      <c r="B4609">
        <v>48032</v>
      </c>
      <c r="C4609">
        <v>0.439453125</v>
      </c>
      <c r="D4609">
        <v>35.15625</v>
      </c>
      <c r="E4609">
        <v>71</v>
      </c>
      <c r="F4609">
        <v>103</v>
      </c>
      <c r="J4609" t="str">
        <f t="shared" si="114"/>
        <v>NO</v>
      </c>
    </row>
    <row r="4610" spans="1:10" x14ac:dyDescent="0.25">
      <c r="A4610">
        <v>74.544609789999996</v>
      </c>
      <c r="B4610">
        <v>48042</v>
      </c>
      <c r="C4610">
        <v>0.791015625</v>
      </c>
      <c r="D4610">
        <v>31.960228000000001</v>
      </c>
      <c r="E4610">
        <v>71</v>
      </c>
      <c r="F4610">
        <v>103</v>
      </c>
      <c r="J4610" t="str">
        <f t="shared" si="114"/>
        <v>NO</v>
      </c>
    </row>
    <row r="4611" spans="1:10" x14ac:dyDescent="0.25">
      <c r="A4611">
        <v>74.554612160000005</v>
      </c>
      <c r="B4611">
        <v>48053</v>
      </c>
      <c r="C4611">
        <v>1.142578125</v>
      </c>
      <c r="D4611">
        <v>35.15625</v>
      </c>
      <c r="E4611">
        <v>71</v>
      </c>
      <c r="F4611">
        <v>103</v>
      </c>
      <c r="J4611" t="str">
        <f t="shared" si="114"/>
        <v>NO</v>
      </c>
    </row>
    <row r="4612" spans="1:10" x14ac:dyDescent="0.25">
      <c r="A4612">
        <v>74.565615179999995</v>
      </c>
      <c r="B4612">
        <v>48063</v>
      </c>
      <c r="C4612">
        <v>1.494140625</v>
      </c>
      <c r="D4612">
        <v>31.960228000000001</v>
      </c>
      <c r="E4612">
        <v>71</v>
      </c>
      <c r="F4612">
        <v>103</v>
      </c>
      <c r="J4612" t="str">
        <f t="shared" si="114"/>
        <v>NO</v>
      </c>
    </row>
    <row r="4613" spans="1:10" x14ac:dyDescent="0.25">
      <c r="A4613">
        <v>74.575609679999999</v>
      </c>
      <c r="B4613">
        <v>48074</v>
      </c>
      <c r="C4613">
        <v>1.7578125</v>
      </c>
      <c r="D4613">
        <v>26.3671875</v>
      </c>
      <c r="E4613">
        <v>71</v>
      </c>
      <c r="F4613">
        <v>103</v>
      </c>
      <c r="J4613" t="str">
        <f t="shared" si="114"/>
        <v>NO</v>
      </c>
    </row>
    <row r="4614" spans="1:10" x14ac:dyDescent="0.25">
      <c r="A4614">
        <v>74.586612939999995</v>
      </c>
      <c r="B4614">
        <v>48084</v>
      </c>
      <c r="C4614">
        <v>2.109375</v>
      </c>
      <c r="D4614">
        <v>35.15625</v>
      </c>
      <c r="E4614">
        <v>71</v>
      </c>
      <c r="F4614">
        <v>103</v>
      </c>
      <c r="J4614" t="str">
        <f t="shared" ref="J4614:J4677" si="115">IF(AND(C4615=MIN(C4611:C4619), _xlfn.STDEV.P(C4611:C4619)&gt;$K$6),"YES","NO")</f>
        <v>NO</v>
      </c>
    </row>
    <row r="4615" spans="1:10" x14ac:dyDescent="0.25">
      <c r="A4615">
        <v>74.597042079999994</v>
      </c>
      <c r="B4615">
        <v>48094</v>
      </c>
      <c r="C4615">
        <v>2.373046875</v>
      </c>
      <c r="D4615">
        <v>23.970171000000001</v>
      </c>
      <c r="E4615">
        <v>71</v>
      </c>
      <c r="F4615">
        <v>103</v>
      </c>
      <c r="J4615" t="str">
        <f t="shared" si="115"/>
        <v>NO</v>
      </c>
    </row>
    <row r="4616" spans="1:10" x14ac:dyDescent="0.25">
      <c r="A4616">
        <v>74.607144120000001</v>
      </c>
      <c r="B4616">
        <v>48105</v>
      </c>
      <c r="C4616">
        <v>2.63671875</v>
      </c>
      <c r="D4616">
        <v>26.3671875</v>
      </c>
      <c r="E4616">
        <v>71</v>
      </c>
      <c r="F4616">
        <v>103</v>
      </c>
      <c r="J4616" t="str">
        <f t="shared" si="115"/>
        <v>NO</v>
      </c>
    </row>
    <row r="4617" spans="1:10" x14ac:dyDescent="0.25">
      <c r="A4617">
        <v>74.618201020000001</v>
      </c>
      <c r="B4617">
        <v>48115</v>
      </c>
      <c r="C4617">
        <v>2.900390625</v>
      </c>
      <c r="D4617">
        <v>23.970171000000001</v>
      </c>
      <c r="E4617">
        <v>71</v>
      </c>
      <c r="F4617">
        <v>103</v>
      </c>
      <c r="J4617" t="str">
        <f t="shared" si="115"/>
        <v>NO</v>
      </c>
    </row>
    <row r="4618" spans="1:10" x14ac:dyDescent="0.25">
      <c r="A4618">
        <v>74.628202920000007</v>
      </c>
      <c r="B4618">
        <v>48126</v>
      </c>
      <c r="C4618">
        <v>3.076171875</v>
      </c>
      <c r="D4618">
        <v>17.578125</v>
      </c>
      <c r="E4618">
        <v>71</v>
      </c>
      <c r="F4618">
        <v>103</v>
      </c>
      <c r="J4618" t="str">
        <f t="shared" si="115"/>
        <v>NO</v>
      </c>
    </row>
    <row r="4619" spans="1:10" x14ac:dyDescent="0.25">
      <c r="A4619">
        <v>74.638280629999997</v>
      </c>
      <c r="B4619">
        <v>48136</v>
      </c>
      <c r="C4619">
        <v>3.33984375</v>
      </c>
      <c r="D4619">
        <v>23.970171000000001</v>
      </c>
      <c r="E4619">
        <v>71</v>
      </c>
      <c r="F4619">
        <v>103</v>
      </c>
      <c r="J4619" t="str">
        <f t="shared" si="115"/>
        <v>NO</v>
      </c>
    </row>
    <row r="4620" spans="1:10" x14ac:dyDescent="0.25">
      <c r="A4620">
        <v>74.648280380000003</v>
      </c>
      <c r="B4620">
        <v>48147</v>
      </c>
      <c r="C4620">
        <v>3.427734375</v>
      </c>
      <c r="D4620">
        <v>8.7890625</v>
      </c>
      <c r="E4620">
        <v>71</v>
      </c>
      <c r="F4620">
        <v>103</v>
      </c>
      <c r="J4620" t="str">
        <f t="shared" si="115"/>
        <v>NO</v>
      </c>
    </row>
    <row r="4621" spans="1:10" x14ac:dyDescent="0.25">
      <c r="A4621">
        <v>74.659285780000005</v>
      </c>
      <c r="B4621">
        <v>48157</v>
      </c>
      <c r="C4621">
        <v>3.603515625</v>
      </c>
      <c r="D4621">
        <v>17.578125</v>
      </c>
      <c r="E4621">
        <v>71</v>
      </c>
      <c r="F4621">
        <v>103</v>
      </c>
      <c r="J4621" t="str">
        <f t="shared" si="115"/>
        <v>NO</v>
      </c>
    </row>
    <row r="4622" spans="1:10" x14ac:dyDescent="0.25">
      <c r="A4622">
        <v>74.669929980000006</v>
      </c>
      <c r="B4622">
        <v>48167</v>
      </c>
      <c r="C4622">
        <v>3.69140625</v>
      </c>
      <c r="D4622">
        <v>7.9900570000000002</v>
      </c>
      <c r="E4622">
        <v>71</v>
      </c>
      <c r="F4622">
        <v>103</v>
      </c>
      <c r="J4622" t="str">
        <f t="shared" si="115"/>
        <v>NO</v>
      </c>
    </row>
    <row r="4623" spans="1:10" x14ac:dyDescent="0.25">
      <c r="A4623">
        <v>74.680731769999994</v>
      </c>
      <c r="B4623">
        <v>48178</v>
      </c>
      <c r="C4623">
        <v>3.779296875</v>
      </c>
      <c r="D4623">
        <v>8.7890625</v>
      </c>
      <c r="E4623">
        <v>71</v>
      </c>
      <c r="F4623">
        <v>103</v>
      </c>
      <c r="J4623" t="str">
        <f t="shared" si="115"/>
        <v>NO</v>
      </c>
    </row>
    <row r="4624" spans="1:10" x14ac:dyDescent="0.25">
      <c r="A4624">
        <v>74.690690040000007</v>
      </c>
      <c r="B4624">
        <v>48188</v>
      </c>
      <c r="C4624">
        <v>3.779296875</v>
      </c>
      <c r="D4624">
        <v>0</v>
      </c>
      <c r="E4624">
        <v>71</v>
      </c>
      <c r="F4624">
        <v>103</v>
      </c>
      <c r="J4624" t="str">
        <f t="shared" si="115"/>
        <v>NO</v>
      </c>
    </row>
    <row r="4625" spans="1:10" x14ac:dyDescent="0.25">
      <c r="A4625">
        <v>74.701210739999993</v>
      </c>
      <c r="B4625">
        <v>48199</v>
      </c>
      <c r="C4625">
        <v>3.779296875</v>
      </c>
      <c r="D4625">
        <v>0</v>
      </c>
      <c r="E4625">
        <v>71</v>
      </c>
      <c r="F4625">
        <v>103</v>
      </c>
      <c r="J4625" t="str">
        <f t="shared" si="115"/>
        <v>NO</v>
      </c>
    </row>
    <row r="4626" spans="1:10" x14ac:dyDescent="0.25">
      <c r="A4626">
        <v>74.711541890000007</v>
      </c>
      <c r="B4626">
        <v>48209</v>
      </c>
      <c r="C4626">
        <v>3.779296875</v>
      </c>
      <c r="D4626">
        <v>0</v>
      </c>
      <c r="E4626">
        <v>71</v>
      </c>
      <c r="F4626">
        <v>103</v>
      </c>
      <c r="J4626" t="str">
        <f t="shared" si="115"/>
        <v>NO</v>
      </c>
    </row>
    <row r="4627" spans="1:10" x14ac:dyDescent="0.25">
      <c r="A4627">
        <v>74.722073320000007</v>
      </c>
      <c r="B4627">
        <v>48220</v>
      </c>
      <c r="C4627">
        <v>3.69140625</v>
      </c>
      <c r="D4627">
        <v>-8.7890625</v>
      </c>
      <c r="E4627">
        <v>71</v>
      </c>
      <c r="F4627">
        <v>103</v>
      </c>
      <c r="J4627" t="str">
        <f t="shared" si="115"/>
        <v>NO</v>
      </c>
    </row>
    <row r="4628" spans="1:10" x14ac:dyDescent="0.25">
      <c r="A4628">
        <v>74.732537750000006</v>
      </c>
      <c r="B4628">
        <v>48230</v>
      </c>
      <c r="C4628">
        <v>3.603515625</v>
      </c>
      <c r="D4628">
        <v>-8.7890625</v>
      </c>
      <c r="E4628">
        <v>71</v>
      </c>
      <c r="F4628">
        <v>103</v>
      </c>
      <c r="J4628" t="str">
        <f t="shared" si="115"/>
        <v>NO</v>
      </c>
    </row>
    <row r="4629" spans="1:10" x14ac:dyDescent="0.25">
      <c r="A4629">
        <v>74.742412329999993</v>
      </c>
      <c r="B4629">
        <v>48240</v>
      </c>
      <c r="C4629">
        <v>3.515625</v>
      </c>
      <c r="D4629">
        <v>-7.9900570000000002</v>
      </c>
      <c r="E4629">
        <v>71</v>
      </c>
      <c r="F4629">
        <v>103</v>
      </c>
      <c r="J4629" t="str">
        <f t="shared" si="115"/>
        <v>NO</v>
      </c>
    </row>
    <row r="4630" spans="1:10" x14ac:dyDescent="0.25">
      <c r="A4630">
        <v>74.753410819999999</v>
      </c>
      <c r="B4630">
        <v>48251</v>
      </c>
      <c r="C4630">
        <v>3.33984375</v>
      </c>
      <c r="D4630">
        <v>-17.578125</v>
      </c>
      <c r="E4630">
        <v>71</v>
      </c>
      <c r="F4630">
        <v>103</v>
      </c>
      <c r="J4630" t="str">
        <f t="shared" si="115"/>
        <v>NO</v>
      </c>
    </row>
    <row r="4631" spans="1:10" x14ac:dyDescent="0.25">
      <c r="A4631">
        <v>74.763543839999997</v>
      </c>
      <c r="B4631">
        <v>48261</v>
      </c>
      <c r="C4631">
        <v>3.1640625</v>
      </c>
      <c r="D4631">
        <v>-15.980114</v>
      </c>
      <c r="E4631">
        <v>71</v>
      </c>
      <c r="F4631">
        <v>103</v>
      </c>
      <c r="J4631" t="str">
        <f t="shared" si="115"/>
        <v>NO</v>
      </c>
    </row>
    <row r="4632" spans="1:10" x14ac:dyDescent="0.25">
      <c r="A4632">
        <v>74.773540499999996</v>
      </c>
      <c r="B4632">
        <v>48272</v>
      </c>
      <c r="C4632">
        <v>2.98828125</v>
      </c>
      <c r="D4632">
        <v>-17.578125</v>
      </c>
      <c r="E4632">
        <v>71</v>
      </c>
      <c r="F4632">
        <v>103</v>
      </c>
      <c r="J4632" t="str">
        <f t="shared" si="115"/>
        <v>NO</v>
      </c>
    </row>
    <row r="4633" spans="1:10" x14ac:dyDescent="0.25">
      <c r="A4633">
        <v>74.784542079999994</v>
      </c>
      <c r="B4633">
        <v>48282</v>
      </c>
      <c r="C4633">
        <v>2.724609375</v>
      </c>
      <c r="D4633">
        <v>-23.970171000000001</v>
      </c>
      <c r="E4633">
        <v>71</v>
      </c>
      <c r="F4633">
        <v>103</v>
      </c>
      <c r="J4633" t="str">
        <f t="shared" si="115"/>
        <v>NO</v>
      </c>
    </row>
    <row r="4634" spans="1:10" x14ac:dyDescent="0.25">
      <c r="A4634">
        <v>74.794540639999994</v>
      </c>
      <c r="B4634">
        <v>48293</v>
      </c>
      <c r="C4634">
        <v>2.4609375</v>
      </c>
      <c r="D4634">
        <v>-26.3671875</v>
      </c>
      <c r="E4634">
        <v>71</v>
      </c>
      <c r="F4634">
        <v>103</v>
      </c>
      <c r="J4634" t="str">
        <f t="shared" si="115"/>
        <v>NO</v>
      </c>
    </row>
    <row r="4635" spans="1:10" x14ac:dyDescent="0.25">
      <c r="A4635">
        <v>74.805542470000006</v>
      </c>
      <c r="B4635">
        <v>48303</v>
      </c>
      <c r="C4635">
        <v>2.197265625</v>
      </c>
      <c r="D4635">
        <v>-26.3671875</v>
      </c>
      <c r="E4635">
        <v>71</v>
      </c>
      <c r="F4635">
        <v>103</v>
      </c>
      <c r="J4635" t="str">
        <f t="shared" si="115"/>
        <v>NO</v>
      </c>
    </row>
    <row r="4636" spans="1:10" x14ac:dyDescent="0.25">
      <c r="A4636">
        <v>74.815541269999997</v>
      </c>
      <c r="B4636">
        <v>48313</v>
      </c>
      <c r="C4636">
        <v>1.93359375</v>
      </c>
      <c r="D4636">
        <v>-23.970171000000001</v>
      </c>
      <c r="E4636">
        <v>71</v>
      </c>
      <c r="F4636">
        <v>103</v>
      </c>
      <c r="J4636" t="str">
        <f t="shared" si="115"/>
        <v>NO</v>
      </c>
    </row>
    <row r="4637" spans="1:10" x14ac:dyDescent="0.25">
      <c r="A4637">
        <v>74.8255403</v>
      </c>
      <c r="B4637">
        <v>48324</v>
      </c>
      <c r="C4637">
        <v>1.58203125</v>
      </c>
      <c r="D4637">
        <v>-35.15625</v>
      </c>
      <c r="E4637">
        <v>71</v>
      </c>
      <c r="F4637">
        <v>103</v>
      </c>
      <c r="J4637" t="str">
        <f t="shared" si="115"/>
        <v>NO</v>
      </c>
    </row>
    <row r="4638" spans="1:10" x14ac:dyDescent="0.25">
      <c r="A4638">
        <v>74.836539509999994</v>
      </c>
      <c r="B4638">
        <v>48334</v>
      </c>
      <c r="C4638">
        <v>1.318359375</v>
      </c>
      <c r="D4638">
        <v>-23.970171000000001</v>
      </c>
      <c r="E4638">
        <v>71</v>
      </c>
      <c r="F4638">
        <v>103</v>
      </c>
      <c r="J4638" t="str">
        <f t="shared" si="115"/>
        <v>NO</v>
      </c>
    </row>
    <row r="4639" spans="1:10" x14ac:dyDescent="0.25">
      <c r="A4639">
        <v>74.846539739999997</v>
      </c>
      <c r="B4639">
        <v>48345</v>
      </c>
      <c r="C4639">
        <v>0.966796875</v>
      </c>
      <c r="D4639">
        <v>-35.15625</v>
      </c>
      <c r="E4639">
        <v>71</v>
      </c>
      <c r="F4639">
        <v>103</v>
      </c>
      <c r="J4639" t="str">
        <f t="shared" si="115"/>
        <v>NO</v>
      </c>
    </row>
    <row r="4640" spans="1:10" x14ac:dyDescent="0.25">
      <c r="A4640">
        <v>74.857539889999998</v>
      </c>
      <c r="B4640">
        <v>48355</v>
      </c>
      <c r="C4640">
        <v>0.615234375</v>
      </c>
      <c r="D4640">
        <v>-31.960228000000001</v>
      </c>
      <c r="E4640">
        <v>71</v>
      </c>
      <c r="F4640">
        <v>103</v>
      </c>
      <c r="J4640" t="str">
        <f t="shared" si="115"/>
        <v>NO</v>
      </c>
    </row>
    <row r="4641" spans="1:10" x14ac:dyDescent="0.25">
      <c r="A4641">
        <v>74.867539879999995</v>
      </c>
      <c r="B4641">
        <v>48366</v>
      </c>
      <c r="C4641">
        <v>0.263671875</v>
      </c>
      <c r="D4641">
        <v>-35.15625</v>
      </c>
      <c r="E4641">
        <v>71</v>
      </c>
      <c r="F4641">
        <v>103</v>
      </c>
      <c r="J4641" t="str">
        <f t="shared" si="115"/>
        <v>NO</v>
      </c>
    </row>
    <row r="4642" spans="1:10" x14ac:dyDescent="0.25">
      <c r="A4642">
        <v>74.878544329999997</v>
      </c>
      <c r="B4642">
        <v>48376</v>
      </c>
      <c r="C4642">
        <v>-8.7890625E-2</v>
      </c>
      <c r="D4642">
        <v>-35.15625</v>
      </c>
      <c r="E4642">
        <v>71</v>
      </c>
      <c r="F4642">
        <v>103</v>
      </c>
      <c r="J4642" t="str">
        <f t="shared" si="115"/>
        <v>NO</v>
      </c>
    </row>
    <row r="4643" spans="1:10" x14ac:dyDescent="0.25">
      <c r="A4643">
        <v>74.888540030000001</v>
      </c>
      <c r="B4643">
        <v>48386</v>
      </c>
      <c r="C4643">
        <v>-0.439453125</v>
      </c>
      <c r="D4643">
        <v>-31.960228000000001</v>
      </c>
      <c r="E4643">
        <v>71</v>
      </c>
      <c r="F4643">
        <v>103</v>
      </c>
      <c r="J4643" t="str">
        <f t="shared" si="115"/>
        <v>NO</v>
      </c>
    </row>
    <row r="4644" spans="1:10" x14ac:dyDescent="0.25">
      <c r="A4644">
        <v>74.898540499999996</v>
      </c>
      <c r="B4644">
        <v>48397</v>
      </c>
      <c r="C4644">
        <v>-0.791015625</v>
      </c>
      <c r="D4644">
        <v>-35.15625</v>
      </c>
      <c r="E4644">
        <v>71</v>
      </c>
      <c r="F4644">
        <v>103</v>
      </c>
      <c r="J4644" t="str">
        <f t="shared" si="115"/>
        <v>NO</v>
      </c>
    </row>
    <row r="4645" spans="1:10" x14ac:dyDescent="0.25">
      <c r="A4645">
        <v>74.909540649999997</v>
      </c>
      <c r="B4645">
        <v>48407</v>
      </c>
      <c r="C4645">
        <v>-1.142578125</v>
      </c>
      <c r="D4645">
        <v>-31.960228000000001</v>
      </c>
      <c r="E4645">
        <v>71</v>
      </c>
      <c r="F4645">
        <v>103</v>
      </c>
      <c r="J4645" t="str">
        <f t="shared" si="115"/>
        <v>NO</v>
      </c>
    </row>
    <row r="4646" spans="1:10" x14ac:dyDescent="0.25">
      <c r="A4646">
        <v>74.919540170000005</v>
      </c>
      <c r="B4646">
        <v>48418</v>
      </c>
      <c r="C4646">
        <v>-1.494140625</v>
      </c>
      <c r="D4646">
        <v>-35.15625</v>
      </c>
      <c r="E4646">
        <v>71</v>
      </c>
      <c r="F4646">
        <v>103</v>
      </c>
      <c r="J4646" t="str">
        <f t="shared" si="115"/>
        <v>NO</v>
      </c>
    </row>
    <row r="4647" spans="1:10" x14ac:dyDescent="0.25">
      <c r="A4647">
        <v>74.93054008</v>
      </c>
      <c r="B4647">
        <v>48428</v>
      </c>
      <c r="C4647">
        <v>-1.845703125</v>
      </c>
      <c r="D4647">
        <v>-31.960228000000001</v>
      </c>
      <c r="E4647">
        <v>71</v>
      </c>
      <c r="F4647">
        <v>103</v>
      </c>
      <c r="J4647" t="str">
        <f t="shared" si="115"/>
        <v>NO</v>
      </c>
    </row>
    <row r="4648" spans="1:10" x14ac:dyDescent="0.25">
      <c r="A4648">
        <v>74.94053984</v>
      </c>
      <c r="B4648">
        <v>48439</v>
      </c>
      <c r="C4648">
        <v>-2.109375</v>
      </c>
      <c r="D4648">
        <v>-26.3671875</v>
      </c>
      <c r="E4648">
        <v>71</v>
      </c>
      <c r="F4648">
        <v>103</v>
      </c>
      <c r="J4648" t="str">
        <f t="shared" si="115"/>
        <v>NO</v>
      </c>
    </row>
    <row r="4649" spans="1:10" x14ac:dyDescent="0.25">
      <c r="A4649">
        <v>74.951539749999995</v>
      </c>
      <c r="B4649">
        <v>48449</v>
      </c>
      <c r="C4649">
        <v>-2.373046875</v>
      </c>
      <c r="D4649">
        <v>-26.3671875</v>
      </c>
      <c r="E4649">
        <v>71</v>
      </c>
      <c r="F4649">
        <v>103</v>
      </c>
      <c r="J4649" t="str">
        <f t="shared" si="115"/>
        <v>NO</v>
      </c>
    </row>
    <row r="4650" spans="1:10" x14ac:dyDescent="0.25">
      <c r="A4650">
        <v>74.961540940000006</v>
      </c>
      <c r="B4650">
        <v>48459</v>
      </c>
      <c r="C4650">
        <v>-2.724609375</v>
      </c>
      <c r="D4650">
        <v>-31.960228000000001</v>
      </c>
      <c r="E4650">
        <v>71</v>
      </c>
      <c r="F4650">
        <v>103</v>
      </c>
      <c r="J4650" t="str">
        <f t="shared" si="115"/>
        <v>NO</v>
      </c>
    </row>
    <row r="4651" spans="1:10" x14ac:dyDescent="0.25">
      <c r="A4651">
        <v>74.971541639999998</v>
      </c>
      <c r="B4651">
        <v>48470</v>
      </c>
      <c r="C4651">
        <v>-2.98828125</v>
      </c>
      <c r="D4651">
        <v>-26.3671875</v>
      </c>
      <c r="E4651">
        <v>71</v>
      </c>
      <c r="F4651">
        <v>103</v>
      </c>
      <c r="J4651" t="str">
        <f t="shared" si="115"/>
        <v>NO</v>
      </c>
    </row>
    <row r="4652" spans="1:10" x14ac:dyDescent="0.25">
      <c r="A4652">
        <v>74.982542749999993</v>
      </c>
      <c r="B4652">
        <v>48480</v>
      </c>
      <c r="C4652">
        <v>-3.1640625</v>
      </c>
      <c r="D4652">
        <v>-15.980114</v>
      </c>
      <c r="E4652">
        <v>71</v>
      </c>
      <c r="F4652">
        <v>103</v>
      </c>
      <c r="J4652" t="str">
        <f t="shared" si="115"/>
        <v>NO</v>
      </c>
    </row>
    <row r="4653" spans="1:10" x14ac:dyDescent="0.25">
      <c r="A4653">
        <v>74.992542029999996</v>
      </c>
      <c r="B4653">
        <v>48491</v>
      </c>
      <c r="C4653">
        <v>-3.33984375</v>
      </c>
      <c r="D4653">
        <v>-17.578125</v>
      </c>
      <c r="E4653">
        <v>71</v>
      </c>
      <c r="F4653">
        <v>103</v>
      </c>
      <c r="J4653" t="str">
        <f t="shared" si="115"/>
        <v>NO</v>
      </c>
    </row>
    <row r="4654" spans="1:10" x14ac:dyDescent="0.25">
      <c r="A4654">
        <v>75.003541470000002</v>
      </c>
      <c r="B4654">
        <v>48501</v>
      </c>
      <c r="C4654">
        <v>-3.515625</v>
      </c>
      <c r="D4654">
        <v>-17.578125</v>
      </c>
      <c r="E4654">
        <v>71</v>
      </c>
      <c r="F4654">
        <v>103</v>
      </c>
      <c r="J4654" t="str">
        <f t="shared" si="115"/>
        <v>NO</v>
      </c>
    </row>
    <row r="4655" spans="1:10" x14ac:dyDescent="0.25">
      <c r="A4655">
        <v>75.013540030000001</v>
      </c>
      <c r="B4655">
        <v>48512</v>
      </c>
      <c r="C4655">
        <v>-3.69140625</v>
      </c>
      <c r="D4655">
        <v>-15.980114</v>
      </c>
      <c r="E4655">
        <v>71</v>
      </c>
      <c r="F4655">
        <v>103</v>
      </c>
      <c r="J4655" t="str">
        <f t="shared" si="115"/>
        <v>NO</v>
      </c>
    </row>
    <row r="4656" spans="1:10" x14ac:dyDescent="0.25">
      <c r="A4656">
        <v>75.024540900000005</v>
      </c>
      <c r="B4656">
        <v>48522</v>
      </c>
      <c r="C4656">
        <v>-3.8671875</v>
      </c>
      <c r="D4656">
        <v>-17.578125</v>
      </c>
      <c r="E4656">
        <v>71</v>
      </c>
      <c r="F4656">
        <v>103</v>
      </c>
      <c r="J4656" t="str">
        <f t="shared" si="115"/>
        <v>NO</v>
      </c>
    </row>
    <row r="4657" spans="1:10" x14ac:dyDescent="0.25">
      <c r="A4657">
        <v>75.034541369999999</v>
      </c>
      <c r="B4657">
        <v>48532</v>
      </c>
      <c r="C4657">
        <v>-3.955078125</v>
      </c>
      <c r="D4657">
        <v>-7.9900570000000002</v>
      </c>
      <c r="E4657">
        <v>71</v>
      </c>
      <c r="F4657">
        <v>103</v>
      </c>
      <c r="J4657" t="str">
        <f t="shared" si="115"/>
        <v>NO</v>
      </c>
    </row>
    <row r="4658" spans="1:10" x14ac:dyDescent="0.25">
      <c r="A4658">
        <v>75.044539929999999</v>
      </c>
      <c r="B4658">
        <v>48543</v>
      </c>
      <c r="C4658">
        <v>-4.04296875</v>
      </c>
      <c r="D4658">
        <v>-8.7890625</v>
      </c>
      <c r="E4658">
        <v>71</v>
      </c>
      <c r="F4658">
        <v>103</v>
      </c>
      <c r="J4658" t="str">
        <f t="shared" si="115"/>
        <v>NO</v>
      </c>
    </row>
    <row r="4659" spans="1:10" x14ac:dyDescent="0.25">
      <c r="A4659">
        <v>75.055539850000002</v>
      </c>
      <c r="B4659">
        <v>48553</v>
      </c>
      <c r="C4659">
        <v>-4.04296875</v>
      </c>
      <c r="D4659">
        <v>0</v>
      </c>
      <c r="E4659">
        <v>71</v>
      </c>
      <c r="F4659">
        <v>103</v>
      </c>
      <c r="J4659" t="str">
        <f t="shared" si="115"/>
        <v>NO</v>
      </c>
    </row>
    <row r="4660" spans="1:10" x14ac:dyDescent="0.25">
      <c r="A4660">
        <v>75.065540310000003</v>
      </c>
      <c r="B4660">
        <v>48564</v>
      </c>
      <c r="C4660">
        <v>-4.04296875</v>
      </c>
      <c r="D4660">
        <v>0</v>
      </c>
      <c r="E4660">
        <v>71</v>
      </c>
      <c r="F4660">
        <v>103</v>
      </c>
      <c r="J4660" t="str">
        <f t="shared" si="115"/>
        <v>NO</v>
      </c>
    </row>
    <row r="4661" spans="1:10" x14ac:dyDescent="0.25">
      <c r="A4661">
        <v>75.076539749999995</v>
      </c>
      <c r="B4661">
        <v>48574</v>
      </c>
      <c r="C4661">
        <v>-3.955078125</v>
      </c>
      <c r="D4661">
        <v>8.7890625</v>
      </c>
      <c r="E4661">
        <v>71</v>
      </c>
      <c r="F4661">
        <v>103</v>
      </c>
      <c r="J4661" t="str">
        <f t="shared" si="115"/>
        <v>NO</v>
      </c>
    </row>
    <row r="4662" spans="1:10" x14ac:dyDescent="0.25">
      <c r="A4662">
        <v>75.08653975</v>
      </c>
      <c r="B4662">
        <v>48584</v>
      </c>
      <c r="C4662">
        <v>-3.8671875</v>
      </c>
      <c r="D4662">
        <v>7.9900570000000002</v>
      </c>
      <c r="E4662">
        <v>71</v>
      </c>
      <c r="F4662">
        <v>103</v>
      </c>
      <c r="J4662" t="str">
        <f t="shared" si="115"/>
        <v>NO</v>
      </c>
    </row>
    <row r="4663" spans="1:10" x14ac:dyDescent="0.25">
      <c r="A4663">
        <v>75.097539900000001</v>
      </c>
      <c r="B4663">
        <v>48595</v>
      </c>
      <c r="C4663">
        <v>-3.779296875</v>
      </c>
      <c r="D4663">
        <v>8.7890625</v>
      </c>
      <c r="E4663">
        <v>71</v>
      </c>
      <c r="F4663">
        <v>103</v>
      </c>
      <c r="J4663" t="str">
        <f t="shared" si="115"/>
        <v>NO</v>
      </c>
    </row>
    <row r="4664" spans="1:10" x14ac:dyDescent="0.25">
      <c r="A4664">
        <v>75.107539650000007</v>
      </c>
      <c r="B4664">
        <v>48605</v>
      </c>
      <c r="C4664">
        <v>-3.603515625</v>
      </c>
      <c r="D4664">
        <v>15.980114</v>
      </c>
      <c r="E4664">
        <v>71</v>
      </c>
      <c r="F4664">
        <v>103</v>
      </c>
      <c r="J4664" t="str">
        <f t="shared" si="115"/>
        <v>NO</v>
      </c>
    </row>
    <row r="4665" spans="1:10" x14ac:dyDescent="0.25">
      <c r="A4665">
        <v>75.117539879999995</v>
      </c>
      <c r="B4665">
        <v>48616</v>
      </c>
      <c r="C4665">
        <v>-3.515625</v>
      </c>
      <c r="D4665">
        <v>8.7890625</v>
      </c>
      <c r="E4665">
        <v>71</v>
      </c>
      <c r="F4665">
        <v>103</v>
      </c>
      <c r="J4665" t="str">
        <f t="shared" si="115"/>
        <v>NO</v>
      </c>
    </row>
    <row r="4666" spans="1:10" x14ac:dyDescent="0.25">
      <c r="A4666">
        <v>75.128540990000005</v>
      </c>
      <c r="B4666">
        <v>48626</v>
      </c>
      <c r="C4666">
        <v>-3.251953125</v>
      </c>
      <c r="D4666">
        <v>23.970171000000001</v>
      </c>
      <c r="E4666">
        <v>71</v>
      </c>
      <c r="F4666">
        <v>103</v>
      </c>
      <c r="J4666" t="str">
        <f t="shared" si="115"/>
        <v>NO</v>
      </c>
    </row>
    <row r="4667" spans="1:10" x14ac:dyDescent="0.25">
      <c r="A4667">
        <v>75.138539550000004</v>
      </c>
      <c r="B4667">
        <v>48637</v>
      </c>
      <c r="C4667">
        <v>-3.076171875</v>
      </c>
      <c r="D4667">
        <v>17.578125</v>
      </c>
      <c r="E4667">
        <v>71</v>
      </c>
      <c r="F4667">
        <v>103</v>
      </c>
      <c r="J4667" t="str">
        <f t="shared" si="115"/>
        <v>NO</v>
      </c>
    </row>
    <row r="4668" spans="1:10" x14ac:dyDescent="0.25">
      <c r="A4668">
        <v>75.149539709999999</v>
      </c>
      <c r="B4668">
        <v>48647</v>
      </c>
      <c r="C4668">
        <v>-2.8125</v>
      </c>
      <c r="D4668">
        <v>26.3671875</v>
      </c>
      <c r="E4668">
        <v>71</v>
      </c>
      <c r="F4668">
        <v>103</v>
      </c>
      <c r="J4668" t="str">
        <f t="shared" si="115"/>
        <v>NO</v>
      </c>
    </row>
    <row r="4669" spans="1:10" x14ac:dyDescent="0.25">
      <c r="A4669">
        <v>75.159540179999993</v>
      </c>
      <c r="B4669">
        <v>48657</v>
      </c>
      <c r="C4669">
        <v>-2.548828125</v>
      </c>
      <c r="D4669">
        <v>23.970171000000001</v>
      </c>
      <c r="E4669">
        <v>71</v>
      </c>
      <c r="F4669">
        <v>103</v>
      </c>
      <c r="J4669" t="str">
        <f t="shared" si="115"/>
        <v>NO</v>
      </c>
    </row>
    <row r="4670" spans="1:10" x14ac:dyDescent="0.25">
      <c r="A4670">
        <v>75.169541600000002</v>
      </c>
      <c r="B4670">
        <v>48668</v>
      </c>
      <c r="C4670">
        <v>-2.28515625</v>
      </c>
      <c r="D4670">
        <v>26.3671875</v>
      </c>
      <c r="E4670">
        <v>71</v>
      </c>
      <c r="F4670">
        <v>103</v>
      </c>
      <c r="J4670" t="str">
        <f t="shared" si="115"/>
        <v>NO</v>
      </c>
    </row>
    <row r="4671" spans="1:10" x14ac:dyDescent="0.25">
      <c r="A4671">
        <v>75.180539850000002</v>
      </c>
      <c r="B4671">
        <v>48678</v>
      </c>
      <c r="C4671">
        <v>-2.021484375</v>
      </c>
      <c r="D4671">
        <v>23.970171000000001</v>
      </c>
      <c r="E4671">
        <v>71</v>
      </c>
      <c r="F4671">
        <v>103</v>
      </c>
      <c r="J4671" t="str">
        <f t="shared" si="115"/>
        <v>NO</v>
      </c>
    </row>
    <row r="4672" spans="1:10" x14ac:dyDescent="0.25">
      <c r="A4672">
        <v>75.190539599999994</v>
      </c>
      <c r="B4672">
        <v>48689</v>
      </c>
      <c r="C4672">
        <v>-1.669921875</v>
      </c>
      <c r="D4672">
        <v>35.15625</v>
      </c>
      <c r="E4672">
        <v>71</v>
      </c>
      <c r="F4672">
        <v>103</v>
      </c>
      <c r="J4672" t="str">
        <f t="shared" si="115"/>
        <v>NO</v>
      </c>
    </row>
    <row r="4673" spans="1:10" x14ac:dyDescent="0.25">
      <c r="A4673">
        <v>75.201541419999998</v>
      </c>
      <c r="B4673">
        <v>48699</v>
      </c>
      <c r="C4673">
        <v>-1.40625</v>
      </c>
      <c r="D4673">
        <v>23.970171000000001</v>
      </c>
      <c r="E4673">
        <v>71</v>
      </c>
      <c r="F4673">
        <v>103</v>
      </c>
      <c r="J4673" t="str">
        <f t="shared" si="115"/>
        <v>NO</v>
      </c>
    </row>
    <row r="4674" spans="1:10" x14ac:dyDescent="0.25">
      <c r="A4674">
        <v>75.211761710000005</v>
      </c>
      <c r="B4674">
        <v>48710</v>
      </c>
      <c r="C4674">
        <v>-0.966796875</v>
      </c>
      <c r="D4674">
        <v>43.9453125</v>
      </c>
      <c r="E4674">
        <v>71</v>
      </c>
      <c r="F4674">
        <v>103</v>
      </c>
      <c r="J4674" t="str">
        <f t="shared" si="115"/>
        <v>NO</v>
      </c>
    </row>
    <row r="4675" spans="1:10" x14ac:dyDescent="0.25">
      <c r="A4675">
        <v>75.222540140000007</v>
      </c>
      <c r="B4675">
        <v>48720</v>
      </c>
      <c r="C4675">
        <v>-0.703125</v>
      </c>
      <c r="D4675">
        <v>26.3671875</v>
      </c>
      <c r="E4675">
        <v>71</v>
      </c>
      <c r="F4675">
        <v>103</v>
      </c>
      <c r="J4675" t="str">
        <f t="shared" si="115"/>
        <v>NO</v>
      </c>
    </row>
    <row r="4676" spans="1:10" x14ac:dyDescent="0.25">
      <c r="A4676">
        <v>75.232541080000004</v>
      </c>
      <c r="B4676">
        <v>48730</v>
      </c>
      <c r="C4676">
        <v>-0.3515625</v>
      </c>
      <c r="D4676">
        <v>31.960228000000001</v>
      </c>
      <c r="E4676">
        <v>71</v>
      </c>
      <c r="F4676">
        <v>103</v>
      </c>
      <c r="J4676" t="str">
        <f t="shared" si="115"/>
        <v>NO</v>
      </c>
    </row>
    <row r="4677" spans="1:10" x14ac:dyDescent="0.25">
      <c r="A4677">
        <v>75.243540530000004</v>
      </c>
      <c r="B4677">
        <v>48741</v>
      </c>
      <c r="C4677">
        <v>0</v>
      </c>
      <c r="D4677">
        <v>35.15625</v>
      </c>
      <c r="E4677">
        <v>71</v>
      </c>
      <c r="F4677">
        <v>103</v>
      </c>
      <c r="J4677" t="str">
        <f t="shared" si="115"/>
        <v>NO</v>
      </c>
    </row>
    <row r="4678" spans="1:10" x14ac:dyDescent="0.25">
      <c r="A4678">
        <v>75.253539799999999</v>
      </c>
      <c r="B4678">
        <v>48751</v>
      </c>
      <c r="C4678">
        <v>0.3515625</v>
      </c>
      <c r="D4678">
        <v>31.960228000000001</v>
      </c>
      <c r="E4678">
        <v>71</v>
      </c>
      <c r="F4678">
        <v>103</v>
      </c>
      <c r="J4678" t="str">
        <f t="shared" ref="J4678:J4741" si="116">IF(AND(C4679=MIN(C4675:C4683), _xlfn.STDEV.P(C4675:C4683)&gt;$K$6),"YES","NO")</f>
        <v>NO</v>
      </c>
    </row>
    <row r="4679" spans="1:10" x14ac:dyDescent="0.25">
      <c r="A4679">
        <v>75.263541219999993</v>
      </c>
      <c r="B4679">
        <v>48762</v>
      </c>
      <c r="C4679">
        <v>0.703125</v>
      </c>
      <c r="D4679">
        <v>35.15625</v>
      </c>
      <c r="E4679">
        <v>71</v>
      </c>
      <c r="F4679">
        <v>103</v>
      </c>
      <c r="J4679" t="str">
        <f t="shared" si="116"/>
        <v>NO</v>
      </c>
    </row>
    <row r="4680" spans="1:10" x14ac:dyDescent="0.25">
      <c r="A4680">
        <v>75.274539709999999</v>
      </c>
      <c r="B4680">
        <v>48772</v>
      </c>
      <c r="C4680">
        <v>1.0546875</v>
      </c>
      <c r="D4680">
        <v>31.960228000000001</v>
      </c>
      <c r="E4680">
        <v>71</v>
      </c>
      <c r="F4680">
        <v>103</v>
      </c>
      <c r="J4680" t="str">
        <f t="shared" si="116"/>
        <v>NO</v>
      </c>
    </row>
    <row r="4681" spans="1:10" x14ac:dyDescent="0.25">
      <c r="A4681">
        <v>75.284539699999996</v>
      </c>
      <c r="B4681">
        <v>48783</v>
      </c>
      <c r="C4681">
        <v>1.40625</v>
      </c>
      <c r="D4681">
        <v>35.15625</v>
      </c>
      <c r="E4681">
        <v>71</v>
      </c>
      <c r="F4681">
        <v>103</v>
      </c>
      <c r="J4681" t="str">
        <f t="shared" si="116"/>
        <v>NO</v>
      </c>
    </row>
    <row r="4682" spans="1:10" x14ac:dyDescent="0.25">
      <c r="A4682">
        <v>75.29554057</v>
      </c>
      <c r="B4682">
        <v>48793</v>
      </c>
      <c r="C4682">
        <v>1.669921875</v>
      </c>
      <c r="D4682">
        <v>26.3671875</v>
      </c>
      <c r="E4682">
        <v>71</v>
      </c>
      <c r="F4682">
        <v>103</v>
      </c>
      <c r="J4682" t="str">
        <f t="shared" si="116"/>
        <v>NO</v>
      </c>
    </row>
    <row r="4683" spans="1:10" x14ac:dyDescent="0.25">
      <c r="A4683">
        <v>75.305540320000006</v>
      </c>
      <c r="B4683">
        <v>48803</v>
      </c>
      <c r="C4683">
        <v>2.021484375</v>
      </c>
      <c r="D4683">
        <v>31.960228000000001</v>
      </c>
      <c r="E4683">
        <v>71</v>
      </c>
      <c r="F4683">
        <v>103</v>
      </c>
      <c r="J4683" t="str">
        <f t="shared" si="116"/>
        <v>NO</v>
      </c>
    </row>
    <row r="4684" spans="1:10" x14ac:dyDescent="0.25">
      <c r="A4684">
        <v>75.315542219999998</v>
      </c>
      <c r="B4684">
        <v>48814</v>
      </c>
      <c r="C4684">
        <v>2.28515625</v>
      </c>
      <c r="D4684">
        <v>26.3671875</v>
      </c>
      <c r="E4684">
        <v>71</v>
      </c>
      <c r="F4684">
        <v>103</v>
      </c>
      <c r="J4684" t="str">
        <f t="shared" si="116"/>
        <v>NO</v>
      </c>
    </row>
    <row r="4685" spans="1:10" x14ac:dyDescent="0.25">
      <c r="A4685">
        <v>75.326540469999998</v>
      </c>
      <c r="B4685">
        <v>48824</v>
      </c>
      <c r="C4685">
        <v>2.548828125</v>
      </c>
      <c r="D4685">
        <v>23.970171000000001</v>
      </c>
      <c r="E4685">
        <v>71</v>
      </c>
      <c r="F4685">
        <v>103</v>
      </c>
      <c r="J4685" t="str">
        <f t="shared" si="116"/>
        <v>NO</v>
      </c>
    </row>
    <row r="4686" spans="1:10" x14ac:dyDescent="0.25">
      <c r="A4686">
        <v>75.336539509999994</v>
      </c>
      <c r="B4686">
        <v>48835</v>
      </c>
      <c r="C4686">
        <v>2.8125</v>
      </c>
      <c r="D4686">
        <v>26.3671875</v>
      </c>
      <c r="E4686">
        <v>71</v>
      </c>
      <c r="F4686">
        <v>103</v>
      </c>
      <c r="J4686" t="str">
        <f t="shared" si="116"/>
        <v>NO</v>
      </c>
    </row>
    <row r="4687" spans="1:10" x14ac:dyDescent="0.25">
      <c r="A4687">
        <v>75.347540859999995</v>
      </c>
      <c r="B4687">
        <v>48845</v>
      </c>
      <c r="C4687">
        <v>2.98828125</v>
      </c>
      <c r="D4687">
        <v>15.980114</v>
      </c>
      <c r="E4687">
        <v>71</v>
      </c>
      <c r="F4687">
        <v>103</v>
      </c>
      <c r="J4687" t="str">
        <f t="shared" si="116"/>
        <v>NO</v>
      </c>
    </row>
    <row r="4688" spans="1:10" x14ac:dyDescent="0.25">
      <c r="A4688">
        <v>75.357539650000007</v>
      </c>
      <c r="B4688">
        <v>48856</v>
      </c>
      <c r="C4688">
        <v>3.1640625</v>
      </c>
      <c r="D4688">
        <v>17.578125</v>
      </c>
      <c r="E4688">
        <v>71</v>
      </c>
      <c r="F4688">
        <v>103</v>
      </c>
      <c r="J4688" t="str">
        <f t="shared" si="116"/>
        <v>NO</v>
      </c>
    </row>
    <row r="4689" spans="1:10" x14ac:dyDescent="0.25">
      <c r="A4689">
        <v>75.368540049999993</v>
      </c>
      <c r="B4689">
        <v>48866</v>
      </c>
      <c r="C4689">
        <v>3.33984375</v>
      </c>
      <c r="D4689">
        <v>17.578125</v>
      </c>
      <c r="E4689">
        <v>71</v>
      </c>
      <c r="F4689">
        <v>103</v>
      </c>
      <c r="J4689" t="str">
        <f t="shared" si="116"/>
        <v>NO</v>
      </c>
    </row>
    <row r="4690" spans="1:10" x14ac:dyDescent="0.25">
      <c r="A4690">
        <v>75.378539799999999</v>
      </c>
      <c r="B4690">
        <v>48876</v>
      </c>
      <c r="C4690">
        <v>3.515625</v>
      </c>
      <c r="D4690">
        <v>15.980114</v>
      </c>
      <c r="E4690">
        <v>71</v>
      </c>
      <c r="F4690">
        <v>103</v>
      </c>
      <c r="J4690" t="str">
        <f t="shared" si="116"/>
        <v>NO</v>
      </c>
    </row>
    <row r="4691" spans="1:10" x14ac:dyDescent="0.25">
      <c r="A4691">
        <v>75.388540269999993</v>
      </c>
      <c r="B4691">
        <v>48887</v>
      </c>
      <c r="C4691">
        <v>3.603515625</v>
      </c>
      <c r="D4691">
        <v>8.7890625</v>
      </c>
      <c r="E4691">
        <v>71</v>
      </c>
      <c r="F4691">
        <v>103</v>
      </c>
      <c r="J4691" t="str">
        <f t="shared" si="116"/>
        <v>NO</v>
      </c>
    </row>
    <row r="4692" spans="1:10" x14ac:dyDescent="0.25">
      <c r="A4692">
        <v>75.399544239999997</v>
      </c>
      <c r="B4692">
        <v>48897</v>
      </c>
      <c r="C4692">
        <v>3.603515625</v>
      </c>
      <c r="D4692">
        <v>0</v>
      </c>
      <c r="E4692">
        <v>71</v>
      </c>
      <c r="F4692">
        <v>103</v>
      </c>
      <c r="J4692" t="str">
        <f t="shared" si="116"/>
        <v>NO</v>
      </c>
    </row>
    <row r="4693" spans="1:10" x14ac:dyDescent="0.25">
      <c r="A4693">
        <v>75.409539699999996</v>
      </c>
      <c r="B4693">
        <v>48908</v>
      </c>
      <c r="C4693">
        <v>3.69140625</v>
      </c>
      <c r="D4693">
        <v>8.7890625</v>
      </c>
      <c r="E4693">
        <v>71</v>
      </c>
      <c r="F4693">
        <v>103</v>
      </c>
      <c r="J4693" t="str">
        <f t="shared" si="116"/>
        <v>NO</v>
      </c>
    </row>
    <row r="4694" spans="1:10" x14ac:dyDescent="0.25">
      <c r="A4694">
        <v>75.420541760000006</v>
      </c>
      <c r="B4694">
        <v>48918</v>
      </c>
      <c r="C4694">
        <v>3.69140625</v>
      </c>
      <c r="D4694">
        <v>0</v>
      </c>
      <c r="E4694">
        <v>71</v>
      </c>
      <c r="F4694">
        <v>103</v>
      </c>
      <c r="J4694" t="str">
        <f t="shared" si="116"/>
        <v>NO</v>
      </c>
    </row>
    <row r="4695" spans="1:10" x14ac:dyDescent="0.25">
      <c r="A4695">
        <v>75.430541750000003</v>
      </c>
      <c r="B4695">
        <v>48929</v>
      </c>
      <c r="C4695">
        <v>3.69140625</v>
      </c>
      <c r="D4695">
        <v>0</v>
      </c>
      <c r="E4695">
        <v>71</v>
      </c>
      <c r="F4695">
        <v>103</v>
      </c>
      <c r="J4695" t="str">
        <f t="shared" si="116"/>
        <v>NO</v>
      </c>
    </row>
    <row r="4696" spans="1:10" x14ac:dyDescent="0.25">
      <c r="A4696">
        <v>75.441543100000004</v>
      </c>
      <c r="B4696">
        <v>48939</v>
      </c>
      <c r="C4696">
        <v>3.603515625</v>
      </c>
      <c r="D4696">
        <v>-8.7890625</v>
      </c>
      <c r="E4696">
        <v>71</v>
      </c>
      <c r="F4696">
        <v>103</v>
      </c>
      <c r="J4696" t="str">
        <f t="shared" si="116"/>
        <v>NO</v>
      </c>
    </row>
    <row r="4697" spans="1:10" x14ac:dyDescent="0.25">
      <c r="A4697">
        <v>75.451539990000001</v>
      </c>
      <c r="B4697">
        <v>48949</v>
      </c>
      <c r="C4697">
        <v>3.515625</v>
      </c>
      <c r="D4697">
        <v>-7.9900570000000002</v>
      </c>
      <c r="E4697">
        <v>71</v>
      </c>
      <c r="F4697">
        <v>103</v>
      </c>
      <c r="J4697" t="str">
        <f t="shared" si="116"/>
        <v>NO</v>
      </c>
    </row>
    <row r="4698" spans="1:10" x14ac:dyDescent="0.25">
      <c r="A4698">
        <v>75.461539979999998</v>
      </c>
      <c r="B4698">
        <v>48960</v>
      </c>
      <c r="C4698">
        <v>3.427734375</v>
      </c>
      <c r="D4698">
        <v>-8.7890625</v>
      </c>
      <c r="E4698">
        <v>71</v>
      </c>
      <c r="F4698">
        <v>103</v>
      </c>
      <c r="J4698" t="str">
        <f t="shared" si="116"/>
        <v>NO</v>
      </c>
    </row>
    <row r="4699" spans="1:10" x14ac:dyDescent="0.25">
      <c r="A4699">
        <v>75.472539900000001</v>
      </c>
      <c r="B4699">
        <v>48970</v>
      </c>
      <c r="C4699">
        <v>3.33984375</v>
      </c>
      <c r="D4699">
        <v>-7.9900570000000002</v>
      </c>
      <c r="E4699">
        <v>71</v>
      </c>
      <c r="F4699">
        <v>103</v>
      </c>
      <c r="J4699" t="str">
        <f t="shared" si="116"/>
        <v>NO</v>
      </c>
    </row>
    <row r="4700" spans="1:10" x14ac:dyDescent="0.25">
      <c r="A4700">
        <v>75.482539889999998</v>
      </c>
      <c r="B4700">
        <v>48981</v>
      </c>
      <c r="C4700">
        <v>3.1640625</v>
      </c>
      <c r="D4700">
        <v>-17.578125</v>
      </c>
      <c r="E4700">
        <v>71</v>
      </c>
      <c r="F4700">
        <v>103</v>
      </c>
      <c r="J4700" t="str">
        <f t="shared" si="116"/>
        <v>NO</v>
      </c>
    </row>
    <row r="4701" spans="1:10" x14ac:dyDescent="0.25">
      <c r="A4701">
        <v>75.493546249999994</v>
      </c>
      <c r="B4701">
        <v>48991</v>
      </c>
      <c r="C4701">
        <v>2.900390625</v>
      </c>
      <c r="D4701">
        <v>-23.970171000000001</v>
      </c>
      <c r="E4701">
        <v>71</v>
      </c>
      <c r="F4701">
        <v>103</v>
      </c>
      <c r="J4701" t="str">
        <f t="shared" si="116"/>
        <v>NO</v>
      </c>
    </row>
    <row r="4702" spans="1:10" x14ac:dyDescent="0.25">
      <c r="A4702">
        <v>75.503474710000006</v>
      </c>
      <c r="B4702">
        <v>49002</v>
      </c>
      <c r="C4702">
        <v>2.724609375</v>
      </c>
      <c r="D4702">
        <v>-17.578125</v>
      </c>
      <c r="E4702">
        <v>71</v>
      </c>
      <c r="F4702">
        <v>103</v>
      </c>
      <c r="J4702" t="str">
        <f t="shared" si="116"/>
        <v>NO</v>
      </c>
    </row>
    <row r="4703" spans="1:10" x14ac:dyDescent="0.25">
      <c r="A4703">
        <v>75.514474149999998</v>
      </c>
      <c r="B4703">
        <v>49012</v>
      </c>
      <c r="C4703">
        <v>2.4609375</v>
      </c>
      <c r="D4703">
        <v>-26.3671875</v>
      </c>
      <c r="E4703">
        <v>71</v>
      </c>
      <c r="F4703">
        <v>103</v>
      </c>
      <c r="J4703" t="str">
        <f t="shared" si="116"/>
        <v>NO</v>
      </c>
    </row>
    <row r="4704" spans="1:10" x14ac:dyDescent="0.25">
      <c r="A4704">
        <v>75.524474380000001</v>
      </c>
      <c r="B4704">
        <v>49022</v>
      </c>
      <c r="C4704">
        <v>2.197265625</v>
      </c>
      <c r="D4704">
        <v>-23.970171000000001</v>
      </c>
      <c r="E4704">
        <v>71</v>
      </c>
      <c r="F4704">
        <v>103</v>
      </c>
      <c r="J4704" t="str">
        <f t="shared" si="116"/>
        <v>NO</v>
      </c>
    </row>
    <row r="4705" spans="1:10" x14ac:dyDescent="0.25">
      <c r="A4705">
        <v>75.535474300000004</v>
      </c>
      <c r="B4705">
        <v>49033</v>
      </c>
      <c r="C4705">
        <v>1.93359375</v>
      </c>
      <c r="D4705">
        <v>-26.3671875</v>
      </c>
      <c r="E4705">
        <v>71</v>
      </c>
      <c r="F4705">
        <v>103</v>
      </c>
      <c r="J4705" t="str">
        <f t="shared" si="116"/>
        <v>NO</v>
      </c>
    </row>
    <row r="4706" spans="1:10" x14ac:dyDescent="0.25">
      <c r="A4706">
        <v>75.545474769999998</v>
      </c>
      <c r="B4706">
        <v>49043</v>
      </c>
      <c r="C4706">
        <v>1.669921875</v>
      </c>
      <c r="D4706">
        <v>-23.970171000000001</v>
      </c>
      <c r="E4706">
        <v>71</v>
      </c>
      <c r="F4706">
        <v>103</v>
      </c>
      <c r="J4706" t="str">
        <f t="shared" si="116"/>
        <v>NO</v>
      </c>
    </row>
    <row r="4707" spans="1:10" x14ac:dyDescent="0.25">
      <c r="A4707">
        <v>75.555474520000004</v>
      </c>
      <c r="B4707">
        <v>49054</v>
      </c>
      <c r="C4707">
        <v>1.318359375</v>
      </c>
      <c r="D4707">
        <v>-35.15625</v>
      </c>
      <c r="E4707">
        <v>71</v>
      </c>
      <c r="F4707">
        <v>103</v>
      </c>
      <c r="J4707" t="str">
        <f t="shared" si="116"/>
        <v>NO</v>
      </c>
    </row>
    <row r="4708" spans="1:10" x14ac:dyDescent="0.25">
      <c r="A4708">
        <v>75.566476820000005</v>
      </c>
      <c r="B4708">
        <v>49064</v>
      </c>
      <c r="C4708">
        <v>1.0546875</v>
      </c>
      <c r="D4708">
        <v>-26.3671875</v>
      </c>
      <c r="E4708">
        <v>71</v>
      </c>
      <c r="F4708">
        <v>103</v>
      </c>
      <c r="J4708" t="str">
        <f t="shared" si="116"/>
        <v>NO</v>
      </c>
    </row>
    <row r="4709" spans="1:10" x14ac:dyDescent="0.25">
      <c r="A4709">
        <v>75.576475860000002</v>
      </c>
      <c r="B4709">
        <v>49075</v>
      </c>
      <c r="C4709">
        <v>0.703125</v>
      </c>
      <c r="D4709">
        <v>-31.960228000000001</v>
      </c>
      <c r="E4709">
        <v>71</v>
      </c>
      <c r="F4709">
        <v>103</v>
      </c>
      <c r="J4709" t="str">
        <f t="shared" si="116"/>
        <v>NO</v>
      </c>
    </row>
    <row r="4710" spans="1:10" x14ac:dyDescent="0.25">
      <c r="A4710">
        <v>75.587474349999994</v>
      </c>
      <c r="B4710">
        <v>49085</v>
      </c>
      <c r="C4710">
        <v>0.3515625</v>
      </c>
      <c r="D4710">
        <v>-35.15625</v>
      </c>
      <c r="E4710">
        <v>71</v>
      </c>
      <c r="F4710">
        <v>103</v>
      </c>
      <c r="J4710" t="str">
        <f t="shared" si="116"/>
        <v>NO</v>
      </c>
    </row>
    <row r="4711" spans="1:10" x14ac:dyDescent="0.25">
      <c r="A4711">
        <v>75.597474340000005</v>
      </c>
      <c r="B4711">
        <v>49095</v>
      </c>
      <c r="C4711">
        <v>0</v>
      </c>
      <c r="D4711">
        <v>-31.960228000000001</v>
      </c>
      <c r="E4711">
        <v>71</v>
      </c>
      <c r="F4711">
        <v>103</v>
      </c>
      <c r="J4711" t="str">
        <f t="shared" si="116"/>
        <v>NO</v>
      </c>
    </row>
    <row r="4712" spans="1:10" x14ac:dyDescent="0.25">
      <c r="A4712">
        <v>75.607477430000003</v>
      </c>
      <c r="B4712">
        <v>49106</v>
      </c>
      <c r="C4712">
        <v>-0.3515625</v>
      </c>
      <c r="D4712">
        <v>-35.15625</v>
      </c>
      <c r="E4712">
        <v>71</v>
      </c>
      <c r="F4712">
        <v>103</v>
      </c>
      <c r="J4712" t="str">
        <f t="shared" si="116"/>
        <v>NO</v>
      </c>
    </row>
    <row r="4713" spans="1:10" x14ac:dyDescent="0.25">
      <c r="A4713">
        <v>75.618091340000007</v>
      </c>
      <c r="B4713">
        <v>49116</v>
      </c>
      <c r="C4713">
        <v>-0.703125</v>
      </c>
      <c r="D4713">
        <v>-31.960228000000001</v>
      </c>
      <c r="E4713">
        <v>71</v>
      </c>
      <c r="F4713">
        <v>103</v>
      </c>
      <c r="J4713" t="str">
        <f t="shared" si="116"/>
        <v>NO</v>
      </c>
    </row>
    <row r="4714" spans="1:10" x14ac:dyDescent="0.25">
      <c r="A4714">
        <v>75.629093889999993</v>
      </c>
      <c r="B4714">
        <v>49127</v>
      </c>
      <c r="C4714">
        <v>-1.0546875</v>
      </c>
      <c r="D4714">
        <v>-35.15625</v>
      </c>
      <c r="E4714">
        <v>71</v>
      </c>
      <c r="F4714">
        <v>103</v>
      </c>
      <c r="J4714" t="str">
        <f t="shared" si="116"/>
        <v>NO</v>
      </c>
    </row>
    <row r="4715" spans="1:10" x14ac:dyDescent="0.25">
      <c r="A4715">
        <v>75.639092680000005</v>
      </c>
      <c r="B4715">
        <v>49137</v>
      </c>
      <c r="C4715">
        <v>-1.40625</v>
      </c>
      <c r="D4715">
        <v>-35.15625</v>
      </c>
      <c r="E4715">
        <v>71</v>
      </c>
      <c r="F4715">
        <v>103</v>
      </c>
      <c r="J4715" t="str">
        <f t="shared" si="116"/>
        <v>NO</v>
      </c>
    </row>
    <row r="4716" spans="1:10" x14ac:dyDescent="0.25">
      <c r="A4716">
        <v>75.649093390000004</v>
      </c>
      <c r="B4716">
        <v>49147</v>
      </c>
      <c r="C4716">
        <v>-1.669921875</v>
      </c>
      <c r="D4716">
        <v>-23.970171000000001</v>
      </c>
      <c r="E4716">
        <v>71</v>
      </c>
      <c r="F4716">
        <v>103</v>
      </c>
      <c r="J4716" t="str">
        <f t="shared" si="116"/>
        <v>NO</v>
      </c>
    </row>
    <row r="4717" spans="1:10" x14ac:dyDescent="0.25">
      <c r="A4717">
        <v>75.660284039999993</v>
      </c>
      <c r="B4717">
        <v>49158</v>
      </c>
      <c r="C4717">
        <v>-1.93359375</v>
      </c>
      <c r="D4717">
        <v>-26.3671875</v>
      </c>
      <c r="E4717">
        <v>71</v>
      </c>
      <c r="F4717">
        <v>103</v>
      </c>
      <c r="J4717" t="str">
        <f t="shared" si="116"/>
        <v>NO</v>
      </c>
    </row>
    <row r="4718" spans="1:10" x14ac:dyDescent="0.25">
      <c r="A4718">
        <v>75.670094730000002</v>
      </c>
      <c r="B4718">
        <v>49168</v>
      </c>
      <c r="C4718">
        <v>-2.28515625</v>
      </c>
      <c r="D4718">
        <v>-31.960228000000001</v>
      </c>
      <c r="E4718">
        <v>71</v>
      </c>
      <c r="F4718">
        <v>103</v>
      </c>
      <c r="J4718" t="str">
        <f t="shared" si="116"/>
        <v>NO</v>
      </c>
    </row>
    <row r="4719" spans="1:10" x14ac:dyDescent="0.25">
      <c r="A4719">
        <v>75.681095600000006</v>
      </c>
      <c r="B4719">
        <v>49179</v>
      </c>
      <c r="C4719">
        <v>-2.548828125</v>
      </c>
      <c r="D4719">
        <v>-26.3671875</v>
      </c>
      <c r="E4719">
        <v>71</v>
      </c>
      <c r="F4719">
        <v>103</v>
      </c>
      <c r="J4719" t="str">
        <f t="shared" si="116"/>
        <v>NO</v>
      </c>
    </row>
    <row r="4720" spans="1:10" x14ac:dyDescent="0.25">
      <c r="A4720">
        <v>75.691097970000001</v>
      </c>
      <c r="B4720">
        <v>49189</v>
      </c>
      <c r="C4720">
        <v>-2.8125</v>
      </c>
      <c r="D4720">
        <v>-23.970171000000001</v>
      </c>
      <c r="E4720">
        <v>71</v>
      </c>
      <c r="F4720">
        <v>103</v>
      </c>
      <c r="J4720" t="str">
        <f t="shared" si="116"/>
        <v>NO</v>
      </c>
    </row>
    <row r="4721" spans="1:10" x14ac:dyDescent="0.25">
      <c r="A4721">
        <v>75.702091929999995</v>
      </c>
      <c r="B4721">
        <v>49200</v>
      </c>
      <c r="C4721">
        <v>-3.076171875</v>
      </c>
      <c r="D4721">
        <v>-26.3671875</v>
      </c>
      <c r="E4721">
        <v>71</v>
      </c>
      <c r="F4721">
        <v>103</v>
      </c>
      <c r="J4721" t="str">
        <f t="shared" si="116"/>
        <v>NO</v>
      </c>
    </row>
    <row r="4722" spans="1:10" x14ac:dyDescent="0.25">
      <c r="A4722">
        <v>75.712093830000001</v>
      </c>
      <c r="B4722">
        <v>49210</v>
      </c>
      <c r="C4722">
        <v>-3.251953125</v>
      </c>
      <c r="D4722">
        <v>-17.578125</v>
      </c>
      <c r="E4722">
        <v>71</v>
      </c>
      <c r="F4722">
        <v>103</v>
      </c>
      <c r="J4722" t="str">
        <f t="shared" si="116"/>
        <v>NO</v>
      </c>
    </row>
    <row r="4723" spans="1:10" x14ac:dyDescent="0.25">
      <c r="A4723">
        <v>75.723093030000001</v>
      </c>
      <c r="B4723">
        <v>49220</v>
      </c>
      <c r="C4723">
        <v>-3.427734375</v>
      </c>
      <c r="D4723">
        <v>-15.980114</v>
      </c>
      <c r="E4723">
        <v>71</v>
      </c>
      <c r="F4723">
        <v>103</v>
      </c>
      <c r="J4723" t="str">
        <f t="shared" si="116"/>
        <v>NO</v>
      </c>
    </row>
    <row r="4724" spans="1:10" x14ac:dyDescent="0.25">
      <c r="A4724">
        <v>75.733092780000007</v>
      </c>
      <c r="B4724">
        <v>49231</v>
      </c>
      <c r="C4724">
        <v>-3.603515625</v>
      </c>
      <c r="D4724">
        <v>-17.578125</v>
      </c>
      <c r="E4724">
        <v>71</v>
      </c>
      <c r="F4724">
        <v>103</v>
      </c>
      <c r="J4724" t="str">
        <f t="shared" si="116"/>
        <v>NO</v>
      </c>
    </row>
    <row r="4725" spans="1:10" x14ac:dyDescent="0.25">
      <c r="A4725">
        <v>75.743091820000004</v>
      </c>
      <c r="B4725">
        <v>49241</v>
      </c>
      <c r="C4725">
        <v>-3.69140625</v>
      </c>
      <c r="D4725">
        <v>-7.9900570000000002</v>
      </c>
      <c r="E4725">
        <v>71</v>
      </c>
      <c r="F4725">
        <v>103</v>
      </c>
      <c r="J4725" t="str">
        <f t="shared" si="116"/>
        <v>NO</v>
      </c>
    </row>
    <row r="4726" spans="1:10" x14ac:dyDescent="0.25">
      <c r="A4726">
        <v>75.754091020000004</v>
      </c>
      <c r="B4726">
        <v>49252</v>
      </c>
      <c r="C4726">
        <v>-3.779296875</v>
      </c>
      <c r="D4726">
        <v>-8.7890625</v>
      </c>
      <c r="E4726">
        <v>71</v>
      </c>
      <c r="F4726">
        <v>103</v>
      </c>
      <c r="J4726" t="str">
        <f t="shared" si="116"/>
        <v>NO</v>
      </c>
    </row>
    <row r="4727" spans="1:10" x14ac:dyDescent="0.25">
      <c r="A4727">
        <v>75.764091969999996</v>
      </c>
      <c r="B4727">
        <v>49262</v>
      </c>
      <c r="C4727">
        <v>-3.8671875</v>
      </c>
      <c r="D4727">
        <v>-7.9900570000000002</v>
      </c>
      <c r="E4727">
        <v>71</v>
      </c>
      <c r="F4727">
        <v>103</v>
      </c>
      <c r="J4727" t="str">
        <f t="shared" si="116"/>
        <v>NO</v>
      </c>
    </row>
    <row r="4728" spans="1:10" x14ac:dyDescent="0.25">
      <c r="A4728">
        <v>75.775096180000006</v>
      </c>
      <c r="B4728">
        <v>49273</v>
      </c>
      <c r="C4728">
        <v>-3.8671875</v>
      </c>
      <c r="D4728">
        <v>0</v>
      </c>
      <c r="E4728">
        <v>71</v>
      </c>
      <c r="F4728">
        <v>103</v>
      </c>
      <c r="J4728" t="str">
        <f t="shared" si="116"/>
        <v>NO</v>
      </c>
    </row>
    <row r="4729" spans="1:10" x14ac:dyDescent="0.25">
      <c r="A4729">
        <v>75.785091640000005</v>
      </c>
      <c r="B4729">
        <v>49283</v>
      </c>
      <c r="C4729">
        <v>-3.8671875</v>
      </c>
      <c r="D4729">
        <v>0</v>
      </c>
      <c r="E4729">
        <v>71</v>
      </c>
      <c r="F4729">
        <v>103</v>
      </c>
      <c r="J4729" t="str">
        <f t="shared" si="116"/>
        <v>NO</v>
      </c>
    </row>
    <row r="4730" spans="1:10" x14ac:dyDescent="0.25">
      <c r="A4730">
        <v>75.795091869999993</v>
      </c>
      <c r="B4730">
        <v>49293</v>
      </c>
      <c r="C4730">
        <v>-3.8671875</v>
      </c>
      <c r="D4730">
        <v>0</v>
      </c>
      <c r="E4730">
        <v>71</v>
      </c>
      <c r="F4730">
        <v>103</v>
      </c>
      <c r="J4730" t="str">
        <f t="shared" si="116"/>
        <v>NO</v>
      </c>
    </row>
    <row r="4731" spans="1:10" x14ac:dyDescent="0.25">
      <c r="A4731">
        <v>75.806093450000006</v>
      </c>
      <c r="B4731">
        <v>49304</v>
      </c>
      <c r="C4731">
        <v>-3.779296875</v>
      </c>
      <c r="D4731">
        <v>8.7890625</v>
      </c>
      <c r="E4731">
        <v>71</v>
      </c>
      <c r="F4731">
        <v>103</v>
      </c>
      <c r="J4731" t="str">
        <f t="shared" si="116"/>
        <v>NO</v>
      </c>
    </row>
    <row r="4732" spans="1:10" x14ac:dyDescent="0.25">
      <c r="A4732">
        <v>75.816091779999994</v>
      </c>
      <c r="B4732">
        <v>49314</v>
      </c>
      <c r="C4732">
        <v>-3.69140625</v>
      </c>
      <c r="D4732">
        <v>7.9900570000000002</v>
      </c>
      <c r="E4732">
        <v>71</v>
      </c>
      <c r="F4732">
        <v>103</v>
      </c>
      <c r="J4732" t="str">
        <f t="shared" si="116"/>
        <v>NO</v>
      </c>
    </row>
    <row r="4733" spans="1:10" x14ac:dyDescent="0.25">
      <c r="A4733">
        <v>75.827092410000006</v>
      </c>
      <c r="B4733">
        <v>49325</v>
      </c>
      <c r="C4733">
        <v>-3.603515625</v>
      </c>
      <c r="D4733">
        <v>8.7890625</v>
      </c>
      <c r="E4733">
        <v>71</v>
      </c>
      <c r="F4733">
        <v>103</v>
      </c>
      <c r="J4733" t="str">
        <f t="shared" si="116"/>
        <v>NO</v>
      </c>
    </row>
    <row r="4734" spans="1:10" x14ac:dyDescent="0.25">
      <c r="A4734">
        <v>75.837094309999998</v>
      </c>
      <c r="B4734">
        <v>49335</v>
      </c>
      <c r="C4734">
        <v>-3.427734375</v>
      </c>
      <c r="D4734">
        <v>15.980114</v>
      </c>
      <c r="E4734">
        <v>71</v>
      </c>
      <c r="F4734">
        <v>103</v>
      </c>
      <c r="J4734" t="str">
        <f t="shared" si="116"/>
        <v>NO</v>
      </c>
    </row>
    <row r="4735" spans="1:10" x14ac:dyDescent="0.25">
      <c r="A4735">
        <v>75.848239179999993</v>
      </c>
      <c r="B4735">
        <v>49346</v>
      </c>
      <c r="C4735">
        <v>-3.251953125</v>
      </c>
      <c r="D4735">
        <v>17.578125</v>
      </c>
      <c r="E4735">
        <v>71</v>
      </c>
      <c r="F4735">
        <v>103</v>
      </c>
      <c r="J4735" t="str">
        <f t="shared" si="116"/>
        <v>NO</v>
      </c>
    </row>
    <row r="4736" spans="1:10" x14ac:dyDescent="0.25">
      <c r="A4736">
        <v>75.858141180000004</v>
      </c>
      <c r="B4736">
        <v>49356</v>
      </c>
      <c r="C4736">
        <v>-3.076171875</v>
      </c>
      <c r="D4736">
        <v>17.578125</v>
      </c>
      <c r="E4736">
        <v>71</v>
      </c>
      <c r="F4736">
        <v>103</v>
      </c>
      <c r="J4736" t="str">
        <f t="shared" si="116"/>
        <v>NO</v>
      </c>
    </row>
    <row r="4737" spans="1:10" x14ac:dyDescent="0.25">
      <c r="A4737">
        <v>75.868091579999998</v>
      </c>
      <c r="B4737">
        <v>49366</v>
      </c>
      <c r="C4737">
        <v>-2.8125</v>
      </c>
      <c r="D4737">
        <v>23.970171000000001</v>
      </c>
      <c r="E4737">
        <v>71</v>
      </c>
      <c r="F4737">
        <v>103</v>
      </c>
      <c r="J4737" t="str">
        <f t="shared" si="116"/>
        <v>NO</v>
      </c>
    </row>
    <row r="4738" spans="1:10" x14ac:dyDescent="0.25">
      <c r="A4738">
        <v>75.879115339999998</v>
      </c>
      <c r="B4738">
        <v>49377</v>
      </c>
      <c r="C4738">
        <v>-2.548828125</v>
      </c>
      <c r="D4738">
        <v>26.3671875</v>
      </c>
      <c r="E4738">
        <v>71</v>
      </c>
      <c r="F4738">
        <v>103</v>
      </c>
      <c r="J4738" t="str">
        <f t="shared" si="116"/>
        <v>NO</v>
      </c>
    </row>
    <row r="4739" spans="1:10" x14ac:dyDescent="0.25">
      <c r="A4739">
        <v>75.889113660000007</v>
      </c>
      <c r="B4739">
        <v>49387</v>
      </c>
      <c r="C4739">
        <v>-2.28515625</v>
      </c>
      <c r="D4739">
        <v>23.970171000000001</v>
      </c>
      <c r="E4739">
        <v>71</v>
      </c>
      <c r="F4739">
        <v>103</v>
      </c>
      <c r="J4739" t="str">
        <f t="shared" si="116"/>
        <v>NO</v>
      </c>
    </row>
    <row r="4740" spans="1:10" x14ac:dyDescent="0.25">
      <c r="A4740">
        <v>75.900112870000001</v>
      </c>
      <c r="B4740">
        <v>49398</v>
      </c>
      <c r="C4740">
        <v>-2.021484375</v>
      </c>
      <c r="D4740">
        <v>26.3671875</v>
      </c>
      <c r="E4740">
        <v>71</v>
      </c>
      <c r="F4740">
        <v>103</v>
      </c>
      <c r="J4740" t="str">
        <f t="shared" si="116"/>
        <v>NO</v>
      </c>
    </row>
    <row r="4741" spans="1:10" x14ac:dyDescent="0.25">
      <c r="A4741">
        <v>75.910113809999999</v>
      </c>
      <c r="B4741">
        <v>49408</v>
      </c>
      <c r="C4741">
        <v>-1.669921875</v>
      </c>
      <c r="D4741">
        <v>31.960228000000001</v>
      </c>
      <c r="E4741">
        <v>71</v>
      </c>
      <c r="F4741">
        <v>103</v>
      </c>
      <c r="J4741" t="str">
        <f t="shared" si="116"/>
        <v>NO</v>
      </c>
    </row>
    <row r="4742" spans="1:10" x14ac:dyDescent="0.25">
      <c r="A4742">
        <v>75.921114919999994</v>
      </c>
      <c r="B4742">
        <v>49419</v>
      </c>
      <c r="C4742">
        <v>-1.40625</v>
      </c>
      <c r="D4742">
        <v>26.3671875</v>
      </c>
      <c r="E4742">
        <v>71</v>
      </c>
      <c r="F4742">
        <v>103</v>
      </c>
      <c r="J4742" t="str">
        <f t="shared" ref="J4742:J4805" si="117">IF(AND(C4743=MIN(C4739:C4747), _xlfn.STDEV.P(C4739:C4747)&gt;$K$6),"YES","NO")</f>
        <v>NO</v>
      </c>
    </row>
    <row r="4743" spans="1:10" x14ac:dyDescent="0.25">
      <c r="A4743">
        <v>75.931114199999996</v>
      </c>
      <c r="B4743">
        <v>49429</v>
      </c>
      <c r="C4743">
        <v>-1.0546875</v>
      </c>
      <c r="D4743">
        <v>35.15625</v>
      </c>
      <c r="E4743">
        <v>71</v>
      </c>
      <c r="F4743">
        <v>103</v>
      </c>
      <c r="J4743" t="str">
        <f t="shared" si="117"/>
        <v>NO</v>
      </c>
    </row>
    <row r="4744" spans="1:10" x14ac:dyDescent="0.25">
      <c r="A4744">
        <v>75.941112759999996</v>
      </c>
      <c r="B4744">
        <v>49439</v>
      </c>
      <c r="C4744">
        <v>-0.703125</v>
      </c>
      <c r="D4744">
        <v>31.960228000000001</v>
      </c>
      <c r="E4744">
        <v>71</v>
      </c>
      <c r="F4744">
        <v>103</v>
      </c>
      <c r="J4744" t="str">
        <f t="shared" si="117"/>
        <v>NO</v>
      </c>
    </row>
    <row r="4745" spans="1:10" x14ac:dyDescent="0.25">
      <c r="A4745">
        <v>75.952114339999994</v>
      </c>
      <c r="B4745">
        <v>49450</v>
      </c>
      <c r="C4745">
        <v>-0.3515625</v>
      </c>
      <c r="D4745">
        <v>35.15625</v>
      </c>
      <c r="E4745">
        <v>71</v>
      </c>
      <c r="F4745">
        <v>103</v>
      </c>
      <c r="J4745" t="str">
        <f t="shared" si="117"/>
        <v>NO</v>
      </c>
    </row>
    <row r="4746" spans="1:10" x14ac:dyDescent="0.25">
      <c r="A4746">
        <v>75.962113380000005</v>
      </c>
      <c r="B4746">
        <v>49460</v>
      </c>
      <c r="C4746">
        <v>-8.7890625E-2</v>
      </c>
      <c r="D4746">
        <v>23.970171000000001</v>
      </c>
      <c r="E4746">
        <v>71</v>
      </c>
      <c r="F4746">
        <v>103</v>
      </c>
      <c r="J4746" t="str">
        <f t="shared" si="117"/>
        <v>NO</v>
      </c>
    </row>
    <row r="4747" spans="1:10" x14ac:dyDescent="0.25">
      <c r="A4747">
        <v>75.973113299999994</v>
      </c>
      <c r="B4747">
        <v>49471</v>
      </c>
      <c r="C4747">
        <v>0.263671875</v>
      </c>
      <c r="D4747">
        <v>35.15625</v>
      </c>
      <c r="E4747">
        <v>71</v>
      </c>
      <c r="F4747">
        <v>103</v>
      </c>
      <c r="J4747" t="str">
        <f t="shared" si="117"/>
        <v>NO</v>
      </c>
    </row>
    <row r="4748" spans="1:10" x14ac:dyDescent="0.25">
      <c r="A4748">
        <v>75.983113529999997</v>
      </c>
      <c r="B4748">
        <v>49481</v>
      </c>
      <c r="C4748">
        <v>0.615234375</v>
      </c>
      <c r="D4748">
        <v>31.960228000000001</v>
      </c>
      <c r="E4748">
        <v>71</v>
      </c>
      <c r="F4748">
        <v>103</v>
      </c>
      <c r="J4748" t="str">
        <f t="shared" si="117"/>
        <v>NO</v>
      </c>
    </row>
    <row r="4749" spans="1:10" x14ac:dyDescent="0.25">
      <c r="A4749">
        <v>75.994114879999998</v>
      </c>
      <c r="B4749">
        <v>49492</v>
      </c>
      <c r="C4749">
        <v>0.966796875</v>
      </c>
      <c r="D4749">
        <v>35.15625</v>
      </c>
      <c r="E4749">
        <v>71</v>
      </c>
      <c r="F4749">
        <v>103</v>
      </c>
      <c r="J4749" t="str">
        <f t="shared" si="117"/>
        <v>NO</v>
      </c>
    </row>
    <row r="4750" spans="1:10" x14ac:dyDescent="0.25">
      <c r="A4750">
        <v>76.00411296</v>
      </c>
      <c r="B4750">
        <v>49502</v>
      </c>
      <c r="C4750">
        <v>1.23046875</v>
      </c>
      <c r="D4750">
        <v>26.3671875</v>
      </c>
      <c r="E4750">
        <v>71</v>
      </c>
      <c r="F4750">
        <v>103</v>
      </c>
      <c r="J4750" t="str">
        <f t="shared" si="117"/>
        <v>NO</v>
      </c>
    </row>
    <row r="4751" spans="1:10" x14ac:dyDescent="0.25">
      <c r="A4751">
        <v>76.014113660000007</v>
      </c>
      <c r="B4751">
        <v>49512</v>
      </c>
      <c r="C4751">
        <v>1.58203125</v>
      </c>
      <c r="D4751">
        <v>31.960228000000001</v>
      </c>
      <c r="E4751">
        <v>71</v>
      </c>
      <c r="F4751">
        <v>103</v>
      </c>
      <c r="J4751" t="str">
        <f t="shared" si="117"/>
        <v>NO</v>
      </c>
    </row>
    <row r="4752" spans="1:10" x14ac:dyDescent="0.25">
      <c r="A4752">
        <v>76.025117399999999</v>
      </c>
      <c r="B4752">
        <v>49523</v>
      </c>
      <c r="C4752">
        <v>1.845703125</v>
      </c>
      <c r="D4752">
        <v>26.3671875</v>
      </c>
      <c r="E4752">
        <v>71</v>
      </c>
      <c r="F4752">
        <v>103</v>
      </c>
      <c r="J4752" t="str">
        <f t="shared" si="117"/>
        <v>NO</v>
      </c>
    </row>
    <row r="4753" spans="1:10" x14ac:dyDescent="0.25">
      <c r="A4753">
        <v>76.035113569999993</v>
      </c>
      <c r="B4753">
        <v>49533</v>
      </c>
      <c r="C4753">
        <v>2.197265625</v>
      </c>
      <c r="D4753">
        <v>31.960228000000001</v>
      </c>
      <c r="E4753">
        <v>71</v>
      </c>
      <c r="F4753">
        <v>103</v>
      </c>
      <c r="J4753" t="str">
        <f t="shared" si="117"/>
        <v>NO</v>
      </c>
    </row>
    <row r="4754" spans="1:10" x14ac:dyDescent="0.25">
      <c r="A4754">
        <v>76.046113489999996</v>
      </c>
      <c r="B4754">
        <v>49544</v>
      </c>
      <c r="C4754">
        <v>2.373046875</v>
      </c>
      <c r="D4754">
        <v>17.578125</v>
      </c>
      <c r="E4754">
        <v>71</v>
      </c>
      <c r="F4754">
        <v>103</v>
      </c>
      <c r="J4754" t="str">
        <f t="shared" si="117"/>
        <v>NO</v>
      </c>
    </row>
    <row r="4755" spans="1:10" x14ac:dyDescent="0.25">
      <c r="A4755">
        <v>76.056115390000002</v>
      </c>
      <c r="B4755">
        <v>49554</v>
      </c>
      <c r="C4755">
        <v>2.63671875</v>
      </c>
      <c r="D4755">
        <v>23.970171000000001</v>
      </c>
      <c r="E4755">
        <v>71</v>
      </c>
      <c r="F4755">
        <v>103</v>
      </c>
      <c r="J4755" t="str">
        <f t="shared" si="117"/>
        <v>NO</v>
      </c>
    </row>
    <row r="4756" spans="1:10" x14ac:dyDescent="0.25">
      <c r="A4756">
        <v>76.067114829999994</v>
      </c>
      <c r="B4756">
        <v>49565</v>
      </c>
      <c r="C4756">
        <v>2.8125</v>
      </c>
      <c r="D4756">
        <v>17.578125</v>
      </c>
      <c r="E4756">
        <v>71</v>
      </c>
      <c r="F4756">
        <v>103</v>
      </c>
      <c r="J4756" t="str">
        <f t="shared" si="117"/>
        <v>NO</v>
      </c>
    </row>
    <row r="4757" spans="1:10" x14ac:dyDescent="0.25">
      <c r="A4757">
        <v>76.077113389999994</v>
      </c>
      <c r="B4757">
        <v>49575</v>
      </c>
      <c r="C4757">
        <v>2.98828125</v>
      </c>
      <c r="D4757">
        <v>17.578125</v>
      </c>
      <c r="E4757">
        <v>71</v>
      </c>
      <c r="F4757">
        <v>103</v>
      </c>
      <c r="J4757" t="str">
        <f t="shared" si="117"/>
        <v>NO</v>
      </c>
    </row>
    <row r="4758" spans="1:10" x14ac:dyDescent="0.25">
      <c r="A4758">
        <v>76.087113380000005</v>
      </c>
      <c r="B4758">
        <v>49585</v>
      </c>
      <c r="C4758">
        <v>3.251953125</v>
      </c>
      <c r="D4758">
        <v>23.970171000000001</v>
      </c>
      <c r="E4758">
        <v>71</v>
      </c>
      <c r="F4758">
        <v>103</v>
      </c>
      <c r="J4758" t="str">
        <f t="shared" si="117"/>
        <v>NO</v>
      </c>
    </row>
    <row r="4759" spans="1:10" x14ac:dyDescent="0.25">
      <c r="A4759">
        <v>76.098114730000006</v>
      </c>
      <c r="B4759">
        <v>49596</v>
      </c>
      <c r="C4759">
        <v>3.33984375</v>
      </c>
      <c r="D4759">
        <v>8.7890625</v>
      </c>
      <c r="E4759">
        <v>71</v>
      </c>
      <c r="F4759">
        <v>103</v>
      </c>
      <c r="J4759" t="str">
        <f t="shared" si="117"/>
        <v>NO</v>
      </c>
    </row>
    <row r="4760" spans="1:10" x14ac:dyDescent="0.25">
      <c r="A4760">
        <v>76.108114720000003</v>
      </c>
      <c r="B4760">
        <v>49606</v>
      </c>
      <c r="C4760">
        <v>3.427734375</v>
      </c>
      <c r="D4760">
        <v>7.9900570000000002</v>
      </c>
      <c r="E4760">
        <v>71</v>
      </c>
      <c r="F4760">
        <v>103</v>
      </c>
      <c r="J4760" t="str">
        <f t="shared" si="117"/>
        <v>NO</v>
      </c>
    </row>
    <row r="4761" spans="1:10" x14ac:dyDescent="0.25">
      <c r="A4761">
        <v>76.119112970000003</v>
      </c>
      <c r="B4761">
        <v>49617</v>
      </c>
      <c r="C4761">
        <v>3.515625</v>
      </c>
      <c r="D4761">
        <v>8.7890625</v>
      </c>
      <c r="E4761">
        <v>71</v>
      </c>
      <c r="F4761">
        <v>103</v>
      </c>
      <c r="J4761" t="str">
        <f t="shared" si="117"/>
        <v>NO</v>
      </c>
    </row>
    <row r="4762" spans="1:10" x14ac:dyDescent="0.25">
      <c r="A4762">
        <v>76.129116060000001</v>
      </c>
      <c r="B4762">
        <v>49627</v>
      </c>
      <c r="C4762">
        <v>3.603515625</v>
      </c>
      <c r="D4762">
        <v>8.7890625</v>
      </c>
      <c r="E4762">
        <v>71</v>
      </c>
      <c r="F4762">
        <v>103</v>
      </c>
      <c r="J4762" t="str">
        <f t="shared" si="117"/>
        <v>NO</v>
      </c>
    </row>
    <row r="4763" spans="1:10" x14ac:dyDescent="0.25">
      <c r="A4763">
        <v>76.140115980000004</v>
      </c>
      <c r="B4763">
        <v>49638</v>
      </c>
      <c r="C4763">
        <v>3.603515625</v>
      </c>
      <c r="D4763">
        <v>0</v>
      </c>
      <c r="E4763">
        <v>71</v>
      </c>
      <c r="F4763">
        <v>103</v>
      </c>
      <c r="J4763" t="str">
        <f t="shared" si="117"/>
        <v>NO</v>
      </c>
    </row>
    <row r="4764" spans="1:10" x14ac:dyDescent="0.25">
      <c r="A4764">
        <v>76.150115009999993</v>
      </c>
      <c r="B4764">
        <v>49648</v>
      </c>
      <c r="C4764">
        <v>3.603515625</v>
      </c>
      <c r="D4764">
        <v>0</v>
      </c>
      <c r="E4764">
        <v>71</v>
      </c>
      <c r="F4764">
        <v>103</v>
      </c>
      <c r="J4764" t="str">
        <f t="shared" si="117"/>
        <v>NO</v>
      </c>
    </row>
    <row r="4765" spans="1:10" x14ac:dyDescent="0.25">
      <c r="A4765">
        <v>76.160119300000005</v>
      </c>
      <c r="B4765">
        <v>49658</v>
      </c>
      <c r="C4765">
        <v>3.515625</v>
      </c>
      <c r="D4765">
        <v>-7.9900570000000002</v>
      </c>
      <c r="E4765">
        <v>71</v>
      </c>
      <c r="F4765">
        <v>103</v>
      </c>
      <c r="J4765" t="str">
        <f t="shared" si="117"/>
        <v>NO</v>
      </c>
    </row>
    <row r="4766" spans="1:10" x14ac:dyDescent="0.25">
      <c r="A4766">
        <v>76.171114680000002</v>
      </c>
      <c r="B4766">
        <v>49669</v>
      </c>
      <c r="C4766">
        <v>3.515625</v>
      </c>
      <c r="D4766">
        <v>0</v>
      </c>
      <c r="E4766">
        <v>71</v>
      </c>
      <c r="F4766">
        <v>103</v>
      </c>
      <c r="J4766" t="str">
        <f t="shared" si="117"/>
        <v>NO</v>
      </c>
    </row>
    <row r="4767" spans="1:10" x14ac:dyDescent="0.25">
      <c r="A4767">
        <v>76.182113889999997</v>
      </c>
      <c r="B4767">
        <v>49679</v>
      </c>
      <c r="C4767">
        <v>3.427734375</v>
      </c>
      <c r="D4767">
        <v>-7.9900570000000002</v>
      </c>
      <c r="E4767">
        <v>71</v>
      </c>
      <c r="F4767">
        <v>103</v>
      </c>
      <c r="J4767" t="str">
        <f t="shared" si="117"/>
        <v>NO</v>
      </c>
    </row>
    <row r="4768" spans="1:10" x14ac:dyDescent="0.25">
      <c r="A4768">
        <v>76.192113640000002</v>
      </c>
      <c r="B4768">
        <v>49690</v>
      </c>
      <c r="C4768">
        <v>3.251953125</v>
      </c>
      <c r="D4768">
        <v>-17.578125</v>
      </c>
      <c r="E4768">
        <v>71</v>
      </c>
      <c r="F4768">
        <v>103</v>
      </c>
      <c r="J4768" t="str">
        <f t="shared" si="117"/>
        <v>NO</v>
      </c>
    </row>
    <row r="4769" spans="1:10" x14ac:dyDescent="0.25">
      <c r="A4769">
        <v>76.202112909999997</v>
      </c>
      <c r="B4769">
        <v>49700</v>
      </c>
      <c r="C4769">
        <v>3.076171875</v>
      </c>
      <c r="D4769">
        <v>-17.578125</v>
      </c>
      <c r="E4769">
        <v>71</v>
      </c>
      <c r="F4769">
        <v>103</v>
      </c>
      <c r="J4769" t="str">
        <f t="shared" si="117"/>
        <v>NO</v>
      </c>
    </row>
    <row r="4770" spans="1:10" x14ac:dyDescent="0.25">
      <c r="A4770">
        <v>76.212112899999994</v>
      </c>
      <c r="B4770">
        <v>49710</v>
      </c>
      <c r="C4770">
        <v>2.900390625</v>
      </c>
      <c r="D4770">
        <v>-15.980114</v>
      </c>
      <c r="E4770">
        <v>71</v>
      </c>
      <c r="F4770">
        <v>103</v>
      </c>
      <c r="J4770" t="str">
        <f t="shared" si="117"/>
        <v>NO</v>
      </c>
    </row>
    <row r="4771" spans="1:10" x14ac:dyDescent="0.25">
      <c r="A4771">
        <v>76.223114969999997</v>
      </c>
      <c r="B4771">
        <v>49721</v>
      </c>
      <c r="C4771">
        <v>2.724609375</v>
      </c>
      <c r="D4771">
        <v>-17.578125</v>
      </c>
      <c r="E4771">
        <v>71</v>
      </c>
      <c r="F4771">
        <v>103</v>
      </c>
      <c r="J4771" t="str">
        <f t="shared" si="117"/>
        <v>NO</v>
      </c>
    </row>
    <row r="4772" spans="1:10" x14ac:dyDescent="0.25">
      <c r="A4772">
        <v>76.233114479999998</v>
      </c>
      <c r="B4772">
        <v>49731</v>
      </c>
      <c r="C4772">
        <v>2.4609375</v>
      </c>
      <c r="D4772">
        <v>-23.970171000000001</v>
      </c>
      <c r="E4772">
        <v>71</v>
      </c>
      <c r="F4772">
        <v>103</v>
      </c>
      <c r="J4772" t="str">
        <f t="shared" si="117"/>
        <v>NO</v>
      </c>
    </row>
    <row r="4773" spans="1:10" x14ac:dyDescent="0.25">
      <c r="A4773">
        <v>76.244114400000001</v>
      </c>
      <c r="B4773">
        <v>49742</v>
      </c>
      <c r="C4773">
        <v>2.197265625</v>
      </c>
      <c r="D4773">
        <v>-26.3671875</v>
      </c>
      <c r="E4773">
        <v>71</v>
      </c>
      <c r="F4773">
        <v>103</v>
      </c>
      <c r="J4773" t="str">
        <f t="shared" si="117"/>
        <v>NO</v>
      </c>
    </row>
    <row r="4774" spans="1:10" x14ac:dyDescent="0.25">
      <c r="A4774">
        <v>76.25411296</v>
      </c>
      <c r="B4774">
        <v>49752</v>
      </c>
      <c r="C4774">
        <v>1.93359375</v>
      </c>
      <c r="D4774">
        <v>-23.970171000000001</v>
      </c>
      <c r="E4774">
        <v>71</v>
      </c>
      <c r="F4774">
        <v>103</v>
      </c>
      <c r="J4774" t="str">
        <f t="shared" si="117"/>
        <v>NO</v>
      </c>
    </row>
    <row r="4775" spans="1:10" x14ac:dyDescent="0.25">
      <c r="A4775">
        <v>76.265113349999993</v>
      </c>
      <c r="B4775">
        <v>49763</v>
      </c>
      <c r="C4775">
        <v>1.669921875</v>
      </c>
      <c r="D4775">
        <v>-26.3671875</v>
      </c>
      <c r="E4775">
        <v>71</v>
      </c>
      <c r="F4775">
        <v>103</v>
      </c>
      <c r="J4775" t="str">
        <f t="shared" si="117"/>
        <v>NO</v>
      </c>
    </row>
    <row r="4776" spans="1:10" x14ac:dyDescent="0.25">
      <c r="A4776">
        <v>76.275112870000001</v>
      </c>
      <c r="B4776">
        <v>49773</v>
      </c>
      <c r="C4776">
        <v>1.40625</v>
      </c>
      <c r="D4776">
        <v>-26.3671875</v>
      </c>
      <c r="E4776">
        <v>71</v>
      </c>
      <c r="F4776">
        <v>103</v>
      </c>
      <c r="J4776" t="str">
        <f t="shared" si="117"/>
        <v>NO</v>
      </c>
    </row>
    <row r="4777" spans="1:10" x14ac:dyDescent="0.25">
      <c r="A4777">
        <v>76.286114449999999</v>
      </c>
      <c r="B4777">
        <v>49783</v>
      </c>
      <c r="C4777">
        <v>1.0546875</v>
      </c>
      <c r="D4777">
        <v>-31.960228000000001</v>
      </c>
      <c r="E4777">
        <v>71</v>
      </c>
      <c r="F4777">
        <v>103</v>
      </c>
      <c r="J4777" t="str">
        <f t="shared" si="117"/>
        <v>NO</v>
      </c>
    </row>
    <row r="4778" spans="1:10" x14ac:dyDescent="0.25">
      <c r="A4778">
        <v>76.296114209999999</v>
      </c>
      <c r="B4778">
        <v>49794</v>
      </c>
      <c r="C4778">
        <v>0.791015625</v>
      </c>
      <c r="D4778">
        <v>-26.3671875</v>
      </c>
      <c r="E4778">
        <v>71</v>
      </c>
      <c r="F4778">
        <v>103</v>
      </c>
      <c r="J4778" t="str">
        <f t="shared" si="117"/>
        <v>NO</v>
      </c>
    </row>
    <row r="4779" spans="1:10" x14ac:dyDescent="0.25">
      <c r="A4779">
        <v>76.306112529999993</v>
      </c>
      <c r="B4779">
        <v>49804</v>
      </c>
      <c r="C4779">
        <v>0.439453125</v>
      </c>
      <c r="D4779">
        <v>-31.960228000000001</v>
      </c>
      <c r="E4779">
        <v>71</v>
      </c>
      <c r="F4779">
        <v>103</v>
      </c>
      <c r="J4779" t="str">
        <f t="shared" si="117"/>
        <v>NO</v>
      </c>
    </row>
    <row r="4780" spans="1:10" x14ac:dyDescent="0.25">
      <c r="A4780">
        <v>76.317114590000003</v>
      </c>
      <c r="B4780">
        <v>49815</v>
      </c>
      <c r="C4780">
        <v>8.7890625E-2</v>
      </c>
      <c r="D4780">
        <v>-35.15625</v>
      </c>
      <c r="E4780">
        <v>71</v>
      </c>
      <c r="F4780">
        <v>103</v>
      </c>
      <c r="J4780" t="str">
        <f t="shared" si="117"/>
        <v>NO</v>
      </c>
    </row>
    <row r="4781" spans="1:10" x14ac:dyDescent="0.25">
      <c r="A4781">
        <v>76.327113629999999</v>
      </c>
      <c r="B4781">
        <v>49825</v>
      </c>
      <c r="C4781">
        <v>-0.263671875</v>
      </c>
      <c r="D4781">
        <v>-31.960228000000001</v>
      </c>
      <c r="E4781">
        <v>71</v>
      </c>
      <c r="F4781">
        <v>103</v>
      </c>
      <c r="J4781" t="str">
        <f t="shared" si="117"/>
        <v>NO</v>
      </c>
    </row>
    <row r="4782" spans="1:10" x14ac:dyDescent="0.25">
      <c r="A4782">
        <v>76.338112589999994</v>
      </c>
      <c r="B4782">
        <v>49836</v>
      </c>
      <c r="C4782">
        <v>-0.615234375</v>
      </c>
      <c r="D4782">
        <v>-35.15625</v>
      </c>
      <c r="E4782">
        <v>71</v>
      </c>
      <c r="F4782">
        <v>103</v>
      </c>
      <c r="J4782" t="str">
        <f t="shared" si="117"/>
        <v>NO</v>
      </c>
    </row>
    <row r="4783" spans="1:10" x14ac:dyDescent="0.25">
      <c r="A4783">
        <v>76.348115210000003</v>
      </c>
      <c r="B4783">
        <v>49846</v>
      </c>
      <c r="C4783">
        <v>-0.966796875</v>
      </c>
      <c r="D4783">
        <v>-35.15625</v>
      </c>
      <c r="E4783">
        <v>71</v>
      </c>
      <c r="F4783">
        <v>103</v>
      </c>
      <c r="J4783" t="str">
        <f t="shared" si="117"/>
        <v>NO</v>
      </c>
    </row>
    <row r="4784" spans="1:10" x14ac:dyDescent="0.25">
      <c r="A4784">
        <v>76.35911274</v>
      </c>
      <c r="B4784">
        <v>49856</v>
      </c>
      <c r="C4784">
        <v>-1.23046875</v>
      </c>
      <c r="D4784">
        <v>-23.970171000000001</v>
      </c>
      <c r="E4784">
        <v>71</v>
      </c>
      <c r="F4784">
        <v>103</v>
      </c>
      <c r="J4784" t="str">
        <f t="shared" si="117"/>
        <v>NO</v>
      </c>
    </row>
    <row r="4785" spans="1:10" x14ac:dyDescent="0.25">
      <c r="A4785">
        <v>76.369114400000001</v>
      </c>
      <c r="B4785">
        <v>49867</v>
      </c>
      <c r="C4785">
        <v>-1.494140625</v>
      </c>
      <c r="D4785">
        <v>-26.3671875</v>
      </c>
      <c r="E4785">
        <v>71</v>
      </c>
      <c r="F4785">
        <v>103</v>
      </c>
      <c r="J4785" t="str">
        <f t="shared" si="117"/>
        <v>NO</v>
      </c>
    </row>
    <row r="4786" spans="1:10" x14ac:dyDescent="0.25">
      <c r="A4786">
        <v>76.379113439999998</v>
      </c>
      <c r="B4786">
        <v>49877</v>
      </c>
      <c r="C4786">
        <v>-1.845703125</v>
      </c>
      <c r="D4786">
        <v>-31.960228000000001</v>
      </c>
      <c r="E4786">
        <v>71</v>
      </c>
      <c r="F4786">
        <v>103</v>
      </c>
      <c r="J4786" t="str">
        <f t="shared" si="117"/>
        <v>NO</v>
      </c>
    </row>
    <row r="4787" spans="1:10" x14ac:dyDescent="0.25">
      <c r="A4787">
        <v>76.389951940000003</v>
      </c>
      <c r="B4787">
        <v>49888</v>
      </c>
      <c r="C4787">
        <v>-2.109375</v>
      </c>
      <c r="D4787">
        <v>-26.3671875</v>
      </c>
      <c r="E4787">
        <v>71</v>
      </c>
      <c r="F4787">
        <v>103</v>
      </c>
      <c r="J4787" t="str">
        <f t="shared" si="117"/>
        <v>NO</v>
      </c>
    </row>
    <row r="4788" spans="1:10" x14ac:dyDescent="0.25">
      <c r="A4788">
        <v>76.399953600000003</v>
      </c>
      <c r="B4788">
        <v>49898</v>
      </c>
      <c r="C4788">
        <v>-2.373046875</v>
      </c>
      <c r="D4788">
        <v>-23.970171000000001</v>
      </c>
      <c r="E4788">
        <v>71</v>
      </c>
      <c r="F4788">
        <v>103</v>
      </c>
      <c r="J4788" t="str">
        <f t="shared" si="117"/>
        <v>NO</v>
      </c>
    </row>
    <row r="4789" spans="1:10" x14ac:dyDescent="0.25">
      <c r="A4789">
        <v>76.410952330000001</v>
      </c>
      <c r="B4789">
        <v>49909</v>
      </c>
      <c r="C4789">
        <v>-2.63671875</v>
      </c>
      <c r="D4789">
        <v>-26.3671875</v>
      </c>
      <c r="E4789">
        <v>71</v>
      </c>
      <c r="F4789">
        <v>103</v>
      </c>
      <c r="J4789" t="str">
        <f t="shared" si="117"/>
        <v>NO</v>
      </c>
    </row>
    <row r="4790" spans="1:10" x14ac:dyDescent="0.25">
      <c r="A4790">
        <v>76.420951599999995</v>
      </c>
      <c r="B4790">
        <v>49919</v>
      </c>
      <c r="C4790">
        <v>-2.900390625</v>
      </c>
      <c r="D4790">
        <v>-26.3671875</v>
      </c>
      <c r="E4790">
        <v>71</v>
      </c>
      <c r="F4790">
        <v>103</v>
      </c>
      <c r="J4790" t="str">
        <f t="shared" si="117"/>
        <v>NO</v>
      </c>
    </row>
    <row r="4791" spans="1:10" x14ac:dyDescent="0.25">
      <c r="A4791">
        <v>76.431951760000004</v>
      </c>
      <c r="B4791">
        <v>49929</v>
      </c>
      <c r="C4791">
        <v>-3.076171875</v>
      </c>
      <c r="D4791">
        <v>-15.980114</v>
      </c>
      <c r="E4791">
        <v>71</v>
      </c>
      <c r="F4791">
        <v>103</v>
      </c>
      <c r="J4791" t="str">
        <f t="shared" si="117"/>
        <v>NO</v>
      </c>
    </row>
    <row r="4792" spans="1:10" x14ac:dyDescent="0.25">
      <c r="A4792">
        <v>76.442532060000005</v>
      </c>
      <c r="B4792">
        <v>49940</v>
      </c>
      <c r="C4792">
        <v>-3.251953125</v>
      </c>
      <c r="D4792">
        <v>-17.578125</v>
      </c>
      <c r="E4792">
        <v>71</v>
      </c>
      <c r="F4792">
        <v>103</v>
      </c>
      <c r="J4792" t="str">
        <f t="shared" si="117"/>
        <v>NO</v>
      </c>
    </row>
    <row r="4793" spans="1:10" x14ac:dyDescent="0.25">
      <c r="A4793">
        <v>76.452952379999999</v>
      </c>
      <c r="B4793">
        <v>49950</v>
      </c>
      <c r="C4793">
        <v>-3.427734375</v>
      </c>
      <c r="D4793">
        <v>-15.980114</v>
      </c>
      <c r="E4793">
        <v>71</v>
      </c>
      <c r="F4793">
        <v>103</v>
      </c>
      <c r="J4793" t="str">
        <f t="shared" si="117"/>
        <v>NO</v>
      </c>
    </row>
    <row r="4794" spans="1:10" x14ac:dyDescent="0.25">
      <c r="A4794">
        <v>76.462952139999999</v>
      </c>
      <c r="B4794">
        <v>49961</v>
      </c>
      <c r="C4794">
        <v>-3.515625</v>
      </c>
      <c r="D4794">
        <v>-8.7890625</v>
      </c>
      <c r="E4794">
        <v>71</v>
      </c>
      <c r="F4794">
        <v>103</v>
      </c>
      <c r="J4794" t="str">
        <f t="shared" si="117"/>
        <v>NO</v>
      </c>
    </row>
    <row r="4795" spans="1:10" x14ac:dyDescent="0.25">
      <c r="A4795">
        <v>76.472952599999999</v>
      </c>
      <c r="B4795">
        <v>49971</v>
      </c>
      <c r="C4795">
        <v>-3.603515625</v>
      </c>
      <c r="D4795">
        <v>-7.9900570000000002</v>
      </c>
      <c r="E4795">
        <v>71</v>
      </c>
      <c r="F4795">
        <v>103</v>
      </c>
      <c r="J4795" t="str">
        <f t="shared" si="117"/>
        <v>NO</v>
      </c>
    </row>
    <row r="4796" spans="1:10" x14ac:dyDescent="0.25">
      <c r="A4796">
        <v>76.483952049999999</v>
      </c>
      <c r="B4796">
        <v>49982</v>
      </c>
      <c r="C4796">
        <v>-3.69140625</v>
      </c>
      <c r="D4796">
        <v>-8.7890625</v>
      </c>
      <c r="E4796">
        <v>71</v>
      </c>
      <c r="F4796">
        <v>103</v>
      </c>
      <c r="J4796" t="str">
        <f t="shared" si="117"/>
        <v>NO</v>
      </c>
    </row>
    <row r="4797" spans="1:10" x14ac:dyDescent="0.25">
      <c r="A4797">
        <v>76.493953700000006</v>
      </c>
      <c r="B4797">
        <v>49992</v>
      </c>
      <c r="C4797">
        <v>-3.779296875</v>
      </c>
      <c r="D4797">
        <v>-8.7890625</v>
      </c>
      <c r="E4797">
        <v>71</v>
      </c>
      <c r="F4797">
        <v>103</v>
      </c>
      <c r="J4797" t="str">
        <f t="shared" si="117"/>
        <v>NO</v>
      </c>
    </row>
    <row r="4798" spans="1:10" x14ac:dyDescent="0.25">
      <c r="A4798">
        <v>76.504951480000003</v>
      </c>
      <c r="B4798">
        <v>50002</v>
      </c>
      <c r="C4798">
        <v>-3.779296875</v>
      </c>
      <c r="D4798">
        <v>0</v>
      </c>
      <c r="E4798">
        <v>71</v>
      </c>
      <c r="F4798">
        <v>103</v>
      </c>
      <c r="J4798" t="str">
        <f t="shared" si="117"/>
        <v>NO</v>
      </c>
    </row>
    <row r="4799" spans="1:10" x14ac:dyDescent="0.25">
      <c r="A4799">
        <v>76.514953140000003</v>
      </c>
      <c r="B4799">
        <v>50013</v>
      </c>
      <c r="C4799">
        <v>-3.779296875</v>
      </c>
      <c r="D4799">
        <v>0</v>
      </c>
      <c r="E4799">
        <v>71</v>
      </c>
      <c r="F4799">
        <v>103</v>
      </c>
      <c r="J4799" t="str">
        <f t="shared" si="117"/>
        <v>NO</v>
      </c>
    </row>
    <row r="4800" spans="1:10" x14ac:dyDescent="0.25">
      <c r="A4800">
        <v>76.524952650000003</v>
      </c>
      <c r="B4800">
        <v>50023</v>
      </c>
      <c r="C4800">
        <v>-3.69140625</v>
      </c>
      <c r="D4800">
        <v>7.9900570000000002</v>
      </c>
      <c r="E4800">
        <v>71</v>
      </c>
      <c r="F4800">
        <v>103</v>
      </c>
      <c r="J4800" t="str">
        <f t="shared" si="117"/>
        <v>NO</v>
      </c>
    </row>
    <row r="4801" spans="1:10" x14ac:dyDescent="0.25">
      <c r="A4801">
        <v>76.535952330000001</v>
      </c>
      <c r="B4801">
        <v>50034</v>
      </c>
      <c r="C4801">
        <v>-3.603515625</v>
      </c>
      <c r="D4801">
        <v>8.7890625</v>
      </c>
      <c r="E4801">
        <v>71</v>
      </c>
      <c r="F4801">
        <v>103</v>
      </c>
      <c r="J4801" t="str">
        <f t="shared" si="117"/>
        <v>NO</v>
      </c>
    </row>
    <row r="4802" spans="1:10" x14ac:dyDescent="0.25">
      <c r="A4802">
        <v>76.545951599999995</v>
      </c>
      <c r="B4802">
        <v>50044</v>
      </c>
      <c r="C4802">
        <v>-3.515625</v>
      </c>
      <c r="D4802">
        <v>7.9900570000000002</v>
      </c>
      <c r="E4802">
        <v>71</v>
      </c>
      <c r="F4802">
        <v>103</v>
      </c>
      <c r="J4802" t="str">
        <f t="shared" si="117"/>
        <v>NO</v>
      </c>
    </row>
    <row r="4803" spans="1:10" x14ac:dyDescent="0.25">
      <c r="A4803">
        <v>76.556952710000004</v>
      </c>
      <c r="B4803">
        <v>50055</v>
      </c>
      <c r="C4803">
        <v>-3.33984375</v>
      </c>
      <c r="D4803">
        <v>17.578125</v>
      </c>
      <c r="E4803">
        <v>71</v>
      </c>
      <c r="F4803">
        <v>103</v>
      </c>
      <c r="J4803" t="str">
        <f t="shared" si="117"/>
        <v>NO</v>
      </c>
    </row>
    <row r="4804" spans="1:10" x14ac:dyDescent="0.25">
      <c r="A4804">
        <v>76.566951990000007</v>
      </c>
      <c r="B4804">
        <v>50065</v>
      </c>
      <c r="C4804">
        <v>-3.1640625</v>
      </c>
      <c r="D4804">
        <v>17.578125</v>
      </c>
      <c r="E4804">
        <v>71</v>
      </c>
      <c r="F4804">
        <v>103</v>
      </c>
      <c r="J4804" t="str">
        <f t="shared" si="117"/>
        <v>NO</v>
      </c>
    </row>
    <row r="4805" spans="1:10" x14ac:dyDescent="0.25">
      <c r="A4805">
        <v>76.577952379999999</v>
      </c>
      <c r="B4805">
        <v>50075</v>
      </c>
      <c r="C4805">
        <v>-2.98828125</v>
      </c>
      <c r="D4805">
        <v>15.980114</v>
      </c>
      <c r="E4805">
        <v>71</v>
      </c>
      <c r="F4805">
        <v>103</v>
      </c>
      <c r="J4805" t="str">
        <f t="shared" si="117"/>
        <v>NO</v>
      </c>
    </row>
    <row r="4806" spans="1:10" x14ac:dyDescent="0.25">
      <c r="A4806">
        <v>76.587953089999999</v>
      </c>
      <c r="B4806">
        <v>50086</v>
      </c>
      <c r="C4806">
        <v>-2.8125</v>
      </c>
      <c r="D4806">
        <v>17.578125</v>
      </c>
      <c r="E4806">
        <v>71</v>
      </c>
      <c r="F4806">
        <v>103</v>
      </c>
      <c r="J4806" t="str">
        <f t="shared" ref="J4806:J4869" si="118">IF(AND(C4807=MIN(C4803:C4811), _xlfn.STDEV.P(C4803:C4811)&gt;$K$6),"YES","NO")</f>
        <v>NO</v>
      </c>
    </row>
    <row r="4807" spans="1:10" x14ac:dyDescent="0.25">
      <c r="A4807">
        <v>76.598951819999996</v>
      </c>
      <c r="B4807">
        <v>50096</v>
      </c>
      <c r="C4807">
        <v>-2.548828125</v>
      </c>
      <c r="D4807">
        <v>23.970171000000001</v>
      </c>
      <c r="E4807">
        <v>71</v>
      </c>
      <c r="F4807">
        <v>103</v>
      </c>
      <c r="J4807" t="str">
        <f t="shared" si="118"/>
        <v>NO</v>
      </c>
    </row>
    <row r="4808" spans="1:10" x14ac:dyDescent="0.25">
      <c r="A4808">
        <v>76.608951570000002</v>
      </c>
      <c r="B4808">
        <v>50107</v>
      </c>
      <c r="C4808">
        <v>-2.28515625</v>
      </c>
      <c r="D4808">
        <v>26.3671875</v>
      </c>
      <c r="E4808">
        <v>71</v>
      </c>
      <c r="F4808">
        <v>103</v>
      </c>
      <c r="J4808" t="str">
        <f t="shared" si="118"/>
        <v>NO</v>
      </c>
    </row>
    <row r="4809" spans="1:10" x14ac:dyDescent="0.25">
      <c r="A4809">
        <v>76.618951080000002</v>
      </c>
      <c r="B4809">
        <v>50117</v>
      </c>
      <c r="C4809">
        <v>-2.021484375</v>
      </c>
      <c r="D4809">
        <v>23.970171000000001</v>
      </c>
      <c r="E4809">
        <v>71</v>
      </c>
      <c r="F4809">
        <v>103</v>
      </c>
      <c r="J4809" t="str">
        <f t="shared" si="118"/>
        <v>NO</v>
      </c>
    </row>
    <row r="4810" spans="1:10" x14ac:dyDescent="0.25">
      <c r="A4810">
        <v>76.629953860000001</v>
      </c>
      <c r="B4810">
        <v>50128</v>
      </c>
      <c r="C4810">
        <v>-1.7578125</v>
      </c>
      <c r="D4810">
        <v>26.3671875</v>
      </c>
      <c r="E4810">
        <v>71</v>
      </c>
      <c r="F4810">
        <v>103</v>
      </c>
      <c r="J4810" t="str">
        <f t="shared" si="118"/>
        <v>NO</v>
      </c>
    </row>
    <row r="4811" spans="1:10" x14ac:dyDescent="0.25">
      <c r="A4811">
        <v>76.639953849999998</v>
      </c>
      <c r="B4811">
        <v>50138</v>
      </c>
      <c r="C4811">
        <v>-1.40625</v>
      </c>
      <c r="D4811">
        <v>35.15625</v>
      </c>
      <c r="E4811">
        <v>71</v>
      </c>
      <c r="F4811">
        <v>103</v>
      </c>
      <c r="J4811" t="str">
        <f t="shared" si="118"/>
        <v>NO</v>
      </c>
    </row>
    <row r="4812" spans="1:10" x14ac:dyDescent="0.25">
      <c r="A4812">
        <v>76.650950429999995</v>
      </c>
      <c r="B4812">
        <v>50148</v>
      </c>
      <c r="C4812">
        <v>-1.142578125</v>
      </c>
      <c r="D4812">
        <v>23.970171000000001</v>
      </c>
      <c r="E4812">
        <v>71</v>
      </c>
      <c r="F4812">
        <v>103</v>
      </c>
      <c r="J4812" t="str">
        <f t="shared" si="118"/>
        <v>NO</v>
      </c>
    </row>
    <row r="4813" spans="1:10" x14ac:dyDescent="0.25">
      <c r="A4813">
        <v>76.660952089999995</v>
      </c>
      <c r="B4813">
        <v>50159</v>
      </c>
      <c r="C4813">
        <v>-0.791015625</v>
      </c>
      <c r="D4813">
        <v>35.15625</v>
      </c>
      <c r="E4813">
        <v>71</v>
      </c>
      <c r="F4813">
        <v>103</v>
      </c>
      <c r="J4813" t="str">
        <f t="shared" si="118"/>
        <v>NO</v>
      </c>
    </row>
    <row r="4814" spans="1:10" x14ac:dyDescent="0.25">
      <c r="A4814">
        <v>76.670953510000004</v>
      </c>
      <c r="B4814">
        <v>50169</v>
      </c>
      <c r="C4814">
        <v>-0.439453125</v>
      </c>
      <c r="D4814">
        <v>31.960228000000001</v>
      </c>
      <c r="E4814">
        <v>71</v>
      </c>
      <c r="F4814">
        <v>103</v>
      </c>
      <c r="J4814" t="str">
        <f t="shared" si="118"/>
        <v>NO</v>
      </c>
    </row>
    <row r="4815" spans="1:10" x14ac:dyDescent="0.25">
      <c r="A4815">
        <v>76.681951999999995</v>
      </c>
      <c r="B4815">
        <v>50180</v>
      </c>
      <c r="C4815">
        <v>-0.17578125</v>
      </c>
      <c r="D4815">
        <v>26.3671875</v>
      </c>
      <c r="E4815">
        <v>71</v>
      </c>
      <c r="F4815">
        <v>103</v>
      </c>
      <c r="J4815" t="str">
        <f t="shared" si="118"/>
        <v>NO</v>
      </c>
    </row>
    <row r="4816" spans="1:10" x14ac:dyDescent="0.25">
      <c r="A4816">
        <v>76.691951270000004</v>
      </c>
      <c r="B4816">
        <v>50190</v>
      </c>
      <c r="C4816">
        <v>0.17578125</v>
      </c>
      <c r="D4816">
        <v>35.15625</v>
      </c>
      <c r="E4816">
        <v>71</v>
      </c>
      <c r="F4816">
        <v>103</v>
      </c>
      <c r="J4816" t="str">
        <f t="shared" si="118"/>
        <v>NO</v>
      </c>
    </row>
    <row r="4817" spans="1:10" x14ac:dyDescent="0.25">
      <c r="A4817">
        <v>76.702954050000002</v>
      </c>
      <c r="B4817">
        <v>50201</v>
      </c>
      <c r="C4817">
        <v>0.52734375</v>
      </c>
      <c r="D4817">
        <v>31.960228000000001</v>
      </c>
      <c r="E4817">
        <v>71</v>
      </c>
      <c r="F4817">
        <v>103</v>
      </c>
      <c r="J4817" t="str">
        <f t="shared" si="118"/>
        <v>NO</v>
      </c>
    </row>
    <row r="4818" spans="1:10" x14ac:dyDescent="0.25">
      <c r="A4818">
        <v>76.712954519999997</v>
      </c>
      <c r="B4818">
        <v>50211</v>
      </c>
      <c r="C4818">
        <v>0.87890625</v>
      </c>
      <c r="D4818">
        <v>35.15625</v>
      </c>
      <c r="E4818">
        <v>71</v>
      </c>
      <c r="F4818">
        <v>103</v>
      </c>
      <c r="J4818" t="str">
        <f t="shared" si="118"/>
        <v>NO</v>
      </c>
    </row>
    <row r="4819" spans="1:10" x14ac:dyDescent="0.25">
      <c r="A4819">
        <v>76.723952530000005</v>
      </c>
      <c r="B4819">
        <v>50221</v>
      </c>
      <c r="C4819">
        <v>1.142578125</v>
      </c>
      <c r="D4819">
        <v>23.970171000000001</v>
      </c>
      <c r="E4819">
        <v>71</v>
      </c>
      <c r="F4819">
        <v>103</v>
      </c>
      <c r="J4819" t="str">
        <f t="shared" si="118"/>
        <v>NO</v>
      </c>
    </row>
    <row r="4820" spans="1:10" x14ac:dyDescent="0.25">
      <c r="A4820">
        <v>76.733954909999994</v>
      </c>
      <c r="B4820">
        <v>50232</v>
      </c>
      <c r="C4820">
        <v>1.494140625</v>
      </c>
      <c r="D4820">
        <v>35.15625</v>
      </c>
      <c r="E4820">
        <v>71</v>
      </c>
      <c r="F4820">
        <v>103</v>
      </c>
      <c r="J4820" t="str">
        <f t="shared" si="118"/>
        <v>NO</v>
      </c>
    </row>
    <row r="4821" spans="1:10" x14ac:dyDescent="0.25">
      <c r="A4821">
        <v>76.744953159999994</v>
      </c>
      <c r="B4821">
        <v>50242</v>
      </c>
      <c r="C4821">
        <v>1.7578125</v>
      </c>
      <c r="D4821">
        <v>23.970171000000001</v>
      </c>
      <c r="E4821">
        <v>71</v>
      </c>
      <c r="F4821">
        <v>103</v>
      </c>
      <c r="J4821" t="str">
        <f t="shared" si="118"/>
        <v>NO</v>
      </c>
    </row>
    <row r="4822" spans="1:10" x14ac:dyDescent="0.25">
      <c r="A4822">
        <v>76.75495291</v>
      </c>
      <c r="B4822">
        <v>50253</v>
      </c>
      <c r="C4822">
        <v>2.021484375</v>
      </c>
      <c r="D4822">
        <v>26.3671875</v>
      </c>
      <c r="E4822">
        <v>71</v>
      </c>
      <c r="F4822">
        <v>103</v>
      </c>
      <c r="J4822" t="str">
        <f t="shared" si="118"/>
        <v>NO</v>
      </c>
    </row>
    <row r="4823" spans="1:10" x14ac:dyDescent="0.25">
      <c r="A4823">
        <v>76.764951710000005</v>
      </c>
      <c r="B4823">
        <v>50263</v>
      </c>
      <c r="C4823">
        <v>2.28515625</v>
      </c>
      <c r="D4823">
        <v>26.3671875</v>
      </c>
      <c r="E4823">
        <v>71</v>
      </c>
      <c r="F4823">
        <v>103</v>
      </c>
      <c r="J4823" t="str">
        <f t="shared" si="118"/>
        <v>NO</v>
      </c>
    </row>
    <row r="4824" spans="1:10" x14ac:dyDescent="0.25">
      <c r="A4824">
        <v>76.775953049999998</v>
      </c>
      <c r="B4824">
        <v>50273</v>
      </c>
      <c r="C4824">
        <v>2.4609375</v>
      </c>
      <c r="D4824">
        <v>15.980114</v>
      </c>
      <c r="E4824">
        <v>71</v>
      </c>
      <c r="F4824">
        <v>103</v>
      </c>
      <c r="J4824" t="str">
        <f t="shared" si="118"/>
        <v>NO</v>
      </c>
    </row>
    <row r="4825" spans="1:10" x14ac:dyDescent="0.25">
      <c r="A4825">
        <v>76.786470410000007</v>
      </c>
      <c r="B4825">
        <v>50284</v>
      </c>
      <c r="C4825">
        <v>2.724609375</v>
      </c>
      <c r="D4825">
        <v>26.3671875</v>
      </c>
      <c r="E4825">
        <v>71</v>
      </c>
      <c r="F4825">
        <v>103</v>
      </c>
      <c r="J4825" t="str">
        <f t="shared" si="118"/>
        <v>NO</v>
      </c>
    </row>
    <row r="4826" spans="1:10" x14ac:dyDescent="0.25">
      <c r="A4826">
        <v>76.796957250000006</v>
      </c>
      <c r="B4826">
        <v>50294</v>
      </c>
      <c r="C4826">
        <v>2.900390625</v>
      </c>
      <c r="D4826">
        <v>15.980114</v>
      </c>
      <c r="E4826">
        <v>71</v>
      </c>
      <c r="F4826">
        <v>103</v>
      </c>
      <c r="J4826" t="str">
        <f t="shared" si="118"/>
        <v>NO</v>
      </c>
    </row>
    <row r="4827" spans="1:10" x14ac:dyDescent="0.25">
      <c r="A4827">
        <v>76.807159420000005</v>
      </c>
      <c r="B4827">
        <v>50305</v>
      </c>
      <c r="C4827">
        <v>3.076171875</v>
      </c>
      <c r="D4827">
        <v>17.578125</v>
      </c>
      <c r="E4827">
        <v>71</v>
      </c>
      <c r="F4827">
        <v>103</v>
      </c>
      <c r="J4827" t="str">
        <f t="shared" si="118"/>
        <v>NO</v>
      </c>
    </row>
    <row r="4828" spans="1:10" x14ac:dyDescent="0.25">
      <c r="A4828">
        <v>76.817773099999997</v>
      </c>
      <c r="B4828">
        <v>50315</v>
      </c>
      <c r="C4828">
        <v>3.1640625</v>
      </c>
      <c r="D4828">
        <v>7.9900570000000002</v>
      </c>
      <c r="E4828">
        <v>71</v>
      </c>
      <c r="F4828">
        <v>103</v>
      </c>
      <c r="J4828" t="str">
        <f t="shared" si="118"/>
        <v>NO</v>
      </c>
    </row>
    <row r="4829" spans="1:10" x14ac:dyDescent="0.25">
      <c r="A4829">
        <v>76.827903030000002</v>
      </c>
      <c r="B4829">
        <v>50326</v>
      </c>
      <c r="C4829">
        <v>3.33984375</v>
      </c>
      <c r="D4829">
        <v>17.578125</v>
      </c>
      <c r="E4829">
        <v>71</v>
      </c>
      <c r="F4829">
        <v>103</v>
      </c>
      <c r="J4829" t="str">
        <f t="shared" si="118"/>
        <v>NO</v>
      </c>
    </row>
    <row r="4830" spans="1:10" x14ac:dyDescent="0.25">
      <c r="A4830">
        <v>76.838014599999994</v>
      </c>
      <c r="B4830">
        <v>50336</v>
      </c>
      <c r="C4830">
        <v>3.427734375</v>
      </c>
      <c r="D4830">
        <v>8.7890625</v>
      </c>
      <c r="E4830">
        <v>71</v>
      </c>
      <c r="F4830">
        <v>103</v>
      </c>
      <c r="J4830" t="str">
        <f t="shared" si="118"/>
        <v>NO</v>
      </c>
    </row>
    <row r="4831" spans="1:10" x14ac:dyDescent="0.25">
      <c r="A4831">
        <v>76.849118469999993</v>
      </c>
      <c r="B4831">
        <v>50346</v>
      </c>
      <c r="C4831">
        <v>3.427734375</v>
      </c>
      <c r="D4831">
        <v>0</v>
      </c>
      <c r="E4831">
        <v>71</v>
      </c>
      <c r="F4831">
        <v>103</v>
      </c>
      <c r="J4831" t="str">
        <f t="shared" si="118"/>
        <v>NO</v>
      </c>
    </row>
    <row r="4832" spans="1:10" x14ac:dyDescent="0.25">
      <c r="A4832">
        <v>76.859282489999998</v>
      </c>
      <c r="B4832">
        <v>50357</v>
      </c>
      <c r="C4832">
        <v>3.427734375</v>
      </c>
      <c r="D4832">
        <v>0</v>
      </c>
      <c r="E4832">
        <v>71</v>
      </c>
      <c r="F4832">
        <v>103</v>
      </c>
      <c r="J4832" t="str">
        <f t="shared" si="118"/>
        <v>NO</v>
      </c>
    </row>
    <row r="4833" spans="1:10" x14ac:dyDescent="0.25">
      <c r="A4833">
        <v>76.869512080000007</v>
      </c>
      <c r="B4833">
        <v>50367</v>
      </c>
      <c r="C4833">
        <v>3.427734375</v>
      </c>
      <c r="D4833">
        <v>0</v>
      </c>
      <c r="E4833">
        <v>71</v>
      </c>
      <c r="F4833">
        <v>103</v>
      </c>
      <c r="J4833" t="str">
        <f t="shared" si="118"/>
        <v>NO</v>
      </c>
    </row>
    <row r="4834" spans="1:10" x14ac:dyDescent="0.25">
      <c r="A4834">
        <v>76.880195860000001</v>
      </c>
      <c r="B4834">
        <v>50378</v>
      </c>
      <c r="C4834">
        <v>3.427734375</v>
      </c>
      <c r="D4834">
        <v>0</v>
      </c>
      <c r="E4834">
        <v>71</v>
      </c>
      <c r="F4834">
        <v>103</v>
      </c>
      <c r="J4834" t="str">
        <f t="shared" si="118"/>
        <v>NO</v>
      </c>
    </row>
    <row r="4835" spans="1:10" x14ac:dyDescent="0.25">
      <c r="A4835">
        <v>76.890340089999995</v>
      </c>
      <c r="B4835">
        <v>50388</v>
      </c>
      <c r="C4835">
        <v>3.33984375</v>
      </c>
      <c r="D4835">
        <v>-7.9900570000000002</v>
      </c>
      <c r="E4835">
        <v>71</v>
      </c>
      <c r="F4835">
        <v>103</v>
      </c>
      <c r="J4835" t="str">
        <f t="shared" si="118"/>
        <v>NO</v>
      </c>
    </row>
    <row r="4836" spans="1:10" x14ac:dyDescent="0.25">
      <c r="A4836">
        <v>76.900983569999994</v>
      </c>
      <c r="B4836">
        <v>50399</v>
      </c>
      <c r="C4836">
        <v>3.33984375</v>
      </c>
      <c r="D4836">
        <v>0</v>
      </c>
      <c r="E4836">
        <v>71</v>
      </c>
      <c r="F4836">
        <v>103</v>
      </c>
      <c r="J4836" t="str">
        <f t="shared" si="118"/>
        <v>NO</v>
      </c>
    </row>
    <row r="4837" spans="1:10" x14ac:dyDescent="0.25">
      <c r="A4837">
        <v>76.910920860000004</v>
      </c>
      <c r="B4837">
        <v>50409</v>
      </c>
      <c r="C4837">
        <v>3.1640625</v>
      </c>
      <c r="D4837">
        <v>-17.578125</v>
      </c>
      <c r="E4837">
        <v>71</v>
      </c>
      <c r="F4837">
        <v>103</v>
      </c>
      <c r="J4837" t="str">
        <f t="shared" si="118"/>
        <v>NO</v>
      </c>
    </row>
    <row r="4838" spans="1:10" x14ac:dyDescent="0.25">
      <c r="A4838">
        <v>76.921776769999994</v>
      </c>
      <c r="B4838">
        <v>50419</v>
      </c>
      <c r="C4838">
        <v>2.98828125</v>
      </c>
      <c r="D4838">
        <v>-15.980114</v>
      </c>
      <c r="E4838">
        <v>71</v>
      </c>
      <c r="F4838">
        <v>103</v>
      </c>
      <c r="J4838" t="str">
        <f t="shared" si="118"/>
        <v>NO</v>
      </c>
    </row>
    <row r="4839" spans="1:10" x14ac:dyDescent="0.25">
      <c r="A4839">
        <v>76.932107689999995</v>
      </c>
      <c r="B4839">
        <v>50430</v>
      </c>
      <c r="C4839">
        <v>2.900390625</v>
      </c>
      <c r="D4839">
        <v>-8.7890625</v>
      </c>
      <c r="E4839">
        <v>71</v>
      </c>
      <c r="F4839">
        <v>103</v>
      </c>
      <c r="J4839" t="str">
        <f t="shared" si="118"/>
        <v>NO</v>
      </c>
    </row>
    <row r="4840" spans="1:10" x14ac:dyDescent="0.25">
      <c r="A4840">
        <v>76.942683939999995</v>
      </c>
      <c r="B4840">
        <v>50440</v>
      </c>
      <c r="C4840">
        <v>2.63671875</v>
      </c>
      <c r="D4840">
        <v>-23.970171000000001</v>
      </c>
      <c r="E4840">
        <v>71</v>
      </c>
      <c r="F4840">
        <v>103</v>
      </c>
      <c r="J4840" t="str">
        <f t="shared" si="118"/>
        <v>NO</v>
      </c>
    </row>
    <row r="4841" spans="1:10" x14ac:dyDescent="0.25">
      <c r="A4841">
        <v>76.952684640000001</v>
      </c>
      <c r="B4841">
        <v>50451</v>
      </c>
      <c r="C4841">
        <v>2.4609375</v>
      </c>
      <c r="D4841">
        <v>-17.578125</v>
      </c>
      <c r="E4841">
        <v>71</v>
      </c>
      <c r="F4841">
        <v>103</v>
      </c>
      <c r="J4841" t="str">
        <f t="shared" si="118"/>
        <v>NO</v>
      </c>
    </row>
    <row r="4842" spans="1:10" x14ac:dyDescent="0.25">
      <c r="A4842">
        <v>76.963686469999999</v>
      </c>
      <c r="B4842">
        <v>50461</v>
      </c>
      <c r="C4842">
        <v>2.197265625</v>
      </c>
      <c r="D4842">
        <v>-23.970171000000001</v>
      </c>
      <c r="E4842">
        <v>71</v>
      </c>
      <c r="F4842">
        <v>103</v>
      </c>
      <c r="J4842" t="str">
        <f t="shared" si="118"/>
        <v>NO</v>
      </c>
    </row>
    <row r="4843" spans="1:10" x14ac:dyDescent="0.25">
      <c r="A4843">
        <v>76.973684550000002</v>
      </c>
      <c r="B4843">
        <v>50472</v>
      </c>
      <c r="C4843">
        <v>1.93359375</v>
      </c>
      <c r="D4843">
        <v>-26.3671875</v>
      </c>
      <c r="E4843">
        <v>71</v>
      </c>
      <c r="F4843">
        <v>103</v>
      </c>
      <c r="J4843" t="str">
        <f t="shared" si="118"/>
        <v>NO</v>
      </c>
    </row>
    <row r="4844" spans="1:10" x14ac:dyDescent="0.25">
      <c r="A4844">
        <v>76.983685969999996</v>
      </c>
      <c r="B4844">
        <v>50482</v>
      </c>
      <c r="C4844">
        <v>1.669921875</v>
      </c>
      <c r="D4844">
        <v>-26.3671875</v>
      </c>
      <c r="E4844">
        <v>71</v>
      </c>
      <c r="F4844">
        <v>103</v>
      </c>
      <c r="J4844" t="str">
        <f t="shared" si="118"/>
        <v>NO</v>
      </c>
    </row>
    <row r="4845" spans="1:10" x14ac:dyDescent="0.25">
      <c r="A4845">
        <v>76.994686599999994</v>
      </c>
      <c r="B4845">
        <v>50492</v>
      </c>
      <c r="C4845">
        <v>1.40625</v>
      </c>
      <c r="D4845">
        <v>-23.970171000000001</v>
      </c>
      <c r="E4845">
        <v>71</v>
      </c>
      <c r="F4845">
        <v>103</v>
      </c>
      <c r="J4845" t="str">
        <f t="shared" si="118"/>
        <v>NO</v>
      </c>
    </row>
    <row r="4846" spans="1:10" x14ac:dyDescent="0.25">
      <c r="A4846">
        <v>77.005686280000006</v>
      </c>
      <c r="B4846">
        <v>50503</v>
      </c>
      <c r="C4846">
        <v>1.0546875</v>
      </c>
      <c r="D4846">
        <v>-35.15625</v>
      </c>
      <c r="E4846">
        <v>71</v>
      </c>
      <c r="F4846">
        <v>103</v>
      </c>
      <c r="J4846" t="str">
        <f t="shared" si="118"/>
        <v>NO</v>
      </c>
    </row>
    <row r="4847" spans="1:10" x14ac:dyDescent="0.25">
      <c r="A4847">
        <v>77.015685320000003</v>
      </c>
      <c r="B4847">
        <v>50513</v>
      </c>
      <c r="C4847">
        <v>0.791015625</v>
      </c>
      <c r="D4847">
        <v>-23.970171000000001</v>
      </c>
      <c r="E4847">
        <v>71</v>
      </c>
      <c r="F4847">
        <v>103</v>
      </c>
      <c r="J4847" t="str">
        <f t="shared" si="118"/>
        <v>NO</v>
      </c>
    </row>
    <row r="4848" spans="1:10" x14ac:dyDescent="0.25">
      <c r="A4848">
        <v>77.025685550000006</v>
      </c>
      <c r="B4848">
        <v>50524</v>
      </c>
      <c r="C4848">
        <v>0.439453125</v>
      </c>
      <c r="D4848">
        <v>-35.15625</v>
      </c>
      <c r="E4848">
        <v>71</v>
      </c>
      <c r="F4848">
        <v>103</v>
      </c>
      <c r="J4848" t="str">
        <f t="shared" si="118"/>
        <v>NO</v>
      </c>
    </row>
    <row r="4849" spans="1:10" x14ac:dyDescent="0.25">
      <c r="A4849">
        <v>77.036687139999998</v>
      </c>
      <c r="B4849">
        <v>50534</v>
      </c>
      <c r="C4849">
        <v>0.17578125</v>
      </c>
      <c r="D4849">
        <v>-23.970171000000001</v>
      </c>
      <c r="E4849">
        <v>71</v>
      </c>
      <c r="F4849">
        <v>103</v>
      </c>
      <c r="J4849" t="str">
        <f t="shared" si="118"/>
        <v>NO</v>
      </c>
    </row>
    <row r="4850" spans="1:10" x14ac:dyDescent="0.25">
      <c r="A4850">
        <v>77.046685220000001</v>
      </c>
      <c r="B4850">
        <v>50545</v>
      </c>
      <c r="C4850">
        <v>-0.17578125</v>
      </c>
      <c r="D4850">
        <v>-35.15625</v>
      </c>
      <c r="E4850">
        <v>71</v>
      </c>
      <c r="F4850">
        <v>103</v>
      </c>
      <c r="J4850" t="str">
        <f t="shared" si="118"/>
        <v>NO</v>
      </c>
    </row>
    <row r="4851" spans="1:10" x14ac:dyDescent="0.25">
      <c r="A4851">
        <v>77.05668378</v>
      </c>
      <c r="B4851">
        <v>50555</v>
      </c>
      <c r="C4851">
        <v>-0.52734375</v>
      </c>
      <c r="D4851">
        <v>-35.15625</v>
      </c>
      <c r="E4851">
        <v>71</v>
      </c>
      <c r="F4851">
        <v>103</v>
      </c>
      <c r="J4851" t="str">
        <f t="shared" si="118"/>
        <v>NO</v>
      </c>
    </row>
    <row r="4852" spans="1:10" x14ac:dyDescent="0.25">
      <c r="A4852">
        <v>77.067686559999999</v>
      </c>
      <c r="B4852">
        <v>50565</v>
      </c>
      <c r="C4852">
        <v>-0.87890625</v>
      </c>
      <c r="D4852">
        <v>-31.960228000000001</v>
      </c>
      <c r="E4852">
        <v>71</v>
      </c>
      <c r="F4852">
        <v>103</v>
      </c>
      <c r="J4852" t="str">
        <f t="shared" si="118"/>
        <v>NO</v>
      </c>
    </row>
    <row r="4853" spans="1:10" x14ac:dyDescent="0.25">
      <c r="A4853">
        <v>77.077685360000004</v>
      </c>
      <c r="B4853">
        <v>50576</v>
      </c>
      <c r="C4853">
        <v>-1.142578125</v>
      </c>
      <c r="D4853">
        <v>-26.3671875</v>
      </c>
      <c r="E4853">
        <v>71</v>
      </c>
      <c r="F4853">
        <v>103</v>
      </c>
      <c r="J4853" t="str">
        <f t="shared" si="118"/>
        <v>NO</v>
      </c>
    </row>
    <row r="4854" spans="1:10" x14ac:dyDescent="0.25">
      <c r="A4854">
        <v>77.088685269999999</v>
      </c>
      <c r="B4854">
        <v>50586</v>
      </c>
      <c r="C4854">
        <v>-1.494140625</v>
      </c>
      <c r="D4854">
        <v>-31.960228000000001</v>
      </c>
      <c r="E4854">
        <v>71</v>
      </c>
      <c r="F4854">
        <v>103</v>
      </c>
      <c r="J4854" t="str">
        <f t="shared" si="118"/>
        <v>NO</v>
      </c>
    </row>
    <row r="4855" spans="1:10" x14ac:dyDescent="0.25">
      <c r="A4855">
        <v>77.098684789999993</v>
      </c>
      <c r="B4855">
        <v>50597</v>
      </c>
      <c r="C4855">
        <v>-1.7578125</v>
      </c>
      <c r="D4855">
        <v>-26.3671875</v>
      </c>
      <c r="E4855">
        <v>71</v>
      </c>
      <c r="F4855">
        <v>103</v>
      </c>
      <c r="J4855" t="str">
        <f t="shared" si="118"/>
        <v>NO</v>
      </c>
    </row>
    <row r="4856" spans="1:10" x14ac:dyDescent="0.25">
      <c r="A4856">
        <v>77.109685420000005</v>
      </c>
      <c r="B4856">
        <v>50607</v>
      </c>
      <c r="C4856">
        <v>-2.021484375</v>
      </c>
      <c r="D4856">
        <v>-23.970171000000001</v>
      </c>
      <c r="E4856">
        <v>71</v>
      </c>
      <c r="F4856">
        <v>103</v>
      </c>
      <c r="J4856" t="str">
        <f t="shared" si="118"/>
        <v>NO</v>
      </c>
    </row>
    <row r="4857" spans="1:10" x14ac:dyDescent="0.25">
      <c r="A4857">
        <v>77.119684699999993</v>
      </c>
      <c r="B4857">
        <v>50618</v>
      </c>
      <c r="C4857">
        <v>-2.28515625</v>
      </c>
      <c r="D4857">
        <v>-26.3671875</v>
      </c>
      <c r="E4857">
        <v>71</v>
      </c>
      <c r="F4857">
        <v>103</v>
      </c>
      <c r="J4857" t="str">
        <f t="shared" si="118"/>
        <v>NO</v>
      </c>
    </row>
    <row r="4858" spans="1:10" x14ac:dyDescent="0.25">
      <c r="A4858">
        <v>77.129686120000002</v>
      </c>
      <c r="B4858">
        <v>50628</v>
      </c>
      <c r="C4858">
        <v>-2.548828125</v>
      </c>
      <c r="D4858">
        <v>-26.3671875</v>
      </c>
      <c r="E4858">
        <v>71</v>
      </c>
      <c r="F4858">
        <v>103</v>
      </c>
      <c r="J4858" t="str">
        <f t="shared" si="118"/>
        <v>NO</v>
      </c>
    </row>
    <row r="4859" spans="1:10" x14ac:dyDescent="0.25">
      <c r="A4859">
        <v>77.140686270000003</v>
      </c>
      <c r="B4859">
        <v>50638</v>
      </c>
      <c r="C4859">
        <v>-2.724609375</v>
      </c>
      <c r="D4859">
        <v>-15.980114</v>
      </c>
      <c r="E4859">
        <v>71</v>
      </c>
      <c r="F4859">
        <v>103</v>
      </c>
      <c r="J4859" t="str">
        <f t="shared" si="118"/>
        <v>NO</v>
      </c>
    </row>
    <row r="4860" spans="1:10" x14ac:dyDescent="0.25">
      <c r="A4860">
        <v>77.150686260000001</v>
      </c>
      <c r="B4860">
        <v>50649</v>
      </c>
      <c r="C4860">
        <v>-2.98828125</v>
      </c>
      <c r="D4860">
        <v>-26.3671875</v>
      </c>
      <c r="E4860">
        <v>71</v>
      </c>
      <c r="F4860">
        <v>103</v>
      </c>
      <c r="J4860" t="str">
        <f t="shared" si="118"/>
        <v>NO</v>
      </c>
    </row>
    <row r="4861" spans="1:10" x14ac:dyDescent="0.25">
      <c r="A4861">
        <v>77.161684510000001</v>
      </c>
      <c r="B4861">
        <v>50659</v>
      </c>
      <c r="C4861">
        <v>-3.1640625</v>
      </c>
      <c r="D4861">
        <v>-15.980114</v>
      </c>
      <c r="E4861">
        <v>71</v>
      </c>
      <c r="F4861">
        <v>103</v>
      </c>
      <c r="J4861" t="str">
        <f t="shared" si="118"/>
        <v>NO</v>
      </c>
    </row>
    <row r="4862" spans="1:10" x14ac:dyDescent="0.25">
      <c r="A4862">
        <v>77.171684499999998</v>
      </c>
      <c r="B4862">
        <v>50670</v>
      </c>
      <c r="C4862">
        <v>-3.251953125</v>
      </c>
      <c r="D4862">
        <v>-8.7890625</v>
      </c>
      <c r="E4862">
        <v>71</v>
      </c>
      <c r="F4862">
        <v>103</v>
      </c>
      <c r="J4862" t="str">
        <f t="shared" si="118"/>
        <v>NO</v>
      </c>
    </row>
    <row r="4863" spans="1:10" x14ac:dyDescent="0.25">
      <c r="A4863">
        <v>77.182686570000001</v>
      </c>
      <c r="B4863">
        <v>50680</v>
      </c>
      <c r="C4863">
        <v>-3.427734375</v>
      </c>
      <c r="D4863">
        <v>-15.980114</v>
      </c>
      <c r="E4863">
        <v>71</v>
      </c>
      <c r="F4863">
        <v>103</v>
      </c>
      <c r="J4863" t="str">
        <f t="shared" si="118"/>
        <v>NO</v>
      </c>
    </row>
    <row r="4864" spans="1:10" x14ac:dyDescent="0.25">
      <c r="A4864">
        <v>77.192686080000001</v>
      </c>
      <c r="B4864">
        <v>50691</v>
      </c>
      <c r="C4864">
        <v>-3.515625</v>
      </c>
      <c r="D4864">
        <v>-8.7890625</v>
      </c>
      <c r="E4864">
        <v>71</v>
      </c>
      <c r="F4864">
        <v>103</v>
      </c>
      <c r="J4864" t="str">
        <f t="shared" si="118"/>
        <v>NO</v>
      </c>
    </row>
    <row r="4865" spans="1:10" x14ac:dyDescent="0.25">
      <c r="A4865">
        <v>77.202688460000005</v>
      </c>
      <c r="B4865">
        <v>50701</v>
      </c>
      <c r="C4865">
        <v>-3.603515625</v>
      </c>
      <c r="D4865">
        <v>-8.7890625</v>
      </c>
      <c r="E4865">
        <v>71</v>
      </c>
      <c r="F4865">
        <v>103</v>
      </c>
      <c r="J4865" t="str">
        <f t="shared" si="118"/>
        <v>NO</v>
      </c>
    </row>
    <row r="4866" spans="1:10" x14ac:dyDescent="0.25">
      <c r="A4866">
        <v>77.213686469999999</v>
      </c>
      <c r="B4866">
        <v>50711</v>
      </c>
      <c r="C4866">
        <v>-3.69140625</v>
      </c>
      <c r="D4866">
        <v>-7.9900570000000002</v>
      </c>
      <c r="E4866">
        <v>71</v>
      </c>
      <c r="F4866">
        <v>103</v>
      </c>
      <c r="J4866" t="str">
        <f t="shared" si="118"/>
        <v>NO</v>
      </c>
    </row>
    <row r="4867" spans="1:10" x14ac:dyDescent="0.25">
      <c r="A4867">
        <v>77.223686459999996</v>
      </c>
      <c r="B4867">
        <v>50722</v>
      </c>
      <c r="C4867">
        <v>-3.69140625</v>
      </c>
      <c r="D4867">
        <v>0</v>
      </c>
      <c r="E4867">
        <v>71</v>
      </c>
      <c r="F4867">
        <v>103</v>
      </c>
      <c r="J4867" t="str">
        <f t="shared" si="118"/>
        <v>NO</v>
      </c>
    </row>
    <row r="4868" spans="1:10" x14ac:dyDescent="0.25">
      <c r="A4868">
        <v>77.234685659999997</v>
      </c>
      <c r="B4868">
        <v>50732</v>
      </c>
      <c r="C4868">
        <v>-3.69140625</v>
      </c>
      <c r="D4868">
        <v>0</v>
      </c>
      <c r="E4868">
        <v>71</v>
      </c>
      <c r="F4868">
        <v>103</v>
      </c>
      <c r="J4868" t="str">
        <f t="shared" si="118"/>
        <v>NO</v>
      </c>
    </row>
    <row r="4869" spans="1:10" x14ac:dyDescent="0.25">
      <c r="A4869">
        <v>77.244685410000002</v>
      </c>
      <c r="B4869">
        <v>50743</v>
      </c>
      <c r="C4869">
        <v>-3.603515625</v>
      </c>
      <c r="D4869">
        <v>8.7890625</v>
      </c>
      <c r="E4869">
        <v>71</v>
      </c>
      <c r="F4869">
        <v>103</v>
      </c>
      <c r="J4869" t="str">
        <f t="shared" si="118"/>
        <v>NO</v>
      </c>
    </row>
    <row r="4870" spans="1:10" x14ac:dyDescent="0.25">
      <c r="A4870">
        <v>77.255685810000003</v>
      </c>
      <c r="B4870">
        <v>50753</v>
      </c>
      <c r="C4870">
        <v>-3.515625</v>
      </c>
      <c r="D4870">
        <v>8.7890625</v>
      </c>
      <c r="E4870">
        <v>71</v>
      </c>
      <c r="F4870">
        <v>103</v>
      </c>
      <c r="J4870" t="str">
        <f t="shared" ref="J4870:J4933" si="119">IF(AND(C4871=MIN(C4867:C4875), _xlfn.STDEV.P(C4867:C4875)&gt;$K$6),"YES","NO")</f>
        <v>NO</v>
      </c>
    </row>
    <row r="4871" spans="1:10" x14ac:dyDescent="0.25">
      <c r="A4871">
        <v>77.265687940000007</v>
      </c>
      <c r="B4871">
        <v>50763</v>
      </c>
      <c r="C4871">
        <v>-3.427734375</v>
      </c>
      <c r="D4871">
        <v>7.9900570000000002</v>
      </c>
      <c r="E4871">
        <v>71</v>
      </c>
      <c r="F4871">
        <v>103</v>
      </c>
      <c r="J4871" t="str">
        <f t="shared" si="119"/>
        <v>NO</v>
      </c>
    </row>
    <row r="4872" spans="1:10" x14ac:dyDescent="0.25">
      <c r="A4872">
        <v>77.275686980000003</v>
      </c>
      <c r="B4872">
        <v>50774</v>
      </c>
      <c r="C4872">
        <v>-3.33984375</v>
      </c>
      <c r="D4872">
        <v>8.7890625</v>
      </c>
      <c r="E4872">
        <v>71</v>
      </c>
      <c r="F4872">
        <v>103</v>
      </c>
      <c r="J4872" t="str">
        <f t="shared" si="119"/>
        <v>NO</v>
      </c>
    </row>
    <row r="4873" spans="1:10" x14ac:dyDescent="0.25">
      <c r="A4873">
        <v>77.286684039999997</v>
      </c>
      <c r="B4873">
        <v>50784</v>
      </c>
      <c r="C4873">
        <v>-3.1640625</v>
      </c>
      <c r="D4873">
        <v>15.980114</v>
      </c>
      <c r="E4873">
        <v>71</v>
      </c>
      <c r="F4873">
        <v>103</v>
      </c>
      <c r="J4873" t="str">
        <f t="shared" si="119"/>
        <v>NO</v>
      </c>
    </row>
    <row r="4874" spans="1:10" x14ac:dyDescent="0.25">
      <c r="A4874">
        <v>77.296685699999998</v>
      </c>
      <c r="B4874">
        <v>50795</v>
      </c>
      <c r="C4874">
        <v>-2.98828125</v>
      </c>
      <c r="D4874">
        <v>17.578125</v>
      </c>
      <c r="E4874">
        <v>71</v>
      </c>
      <c r="F4874">
        <v>103</v>
      </c>
      <c r="J4874" t="str">
        <f t="shared" si="119"/>
        <v>NO</v>
      </c>
    </row>
    <row r="4875" spans="1:10" x14ac:dyDescent="0.25">
      <c r="A4875">
        <v>77.307684420000001</v>
      </c>
      <c r="B4875">
        <v>50805</v>
      </c>
      <c r="C4875">
        <v>-2.8125</v>
      </c>
      <c r="D4875">
        <v>15.980114</v>
      </c>
      <c r="E4875">
        <v>71</v>
      </c>
      <c r="F4875">
        <v>103</v>
      </c>
      <c r="J4875" t="str">
        <f t="shared" si="119"/>
        <v>NO</v>
      </c>
    </row>
    <row r="4876" spans="1:10" x14ac:dyDescent="0.25">
      <c r="A4876">
        <v>77.317686320000007</v>
      </c>
      <c r="B4876">
        <v>50816</v>
      </c>
      <c r="C4876">
        <v>-2.548828125</v>
      </c>
      <c r="D4876">
        <v>26.3671875</v>
      </c>
      <c r="E4876">
        <v>71</v>
      </c>
      <c r="F4876">
        <v>103</v>
      </c>
      <c r="J4876" t="str">
        <f t="shared" si="119"/>
        <v>NO</v>
      </c>
    </row>
    <row r="4877" spans="1:10" x14ac:dyDescent="0.25">
      <c r="A4877">
        <v>77.328686000000005</v>
      </c>
      <c r="B4877">
        <v>50826</v>
      </c>
      <c r="C4877">
        <v>-2.28515625</v>
      </c>
      <c r="D4877">
        <v>26.3671875</v>
      </c>
      <c r="E4877">
        <v>71</v>
      </c>
      <c r="F4877">
        <v>103</v>
      </c>
      <c r="J4877" t="str">
        <f t="shared" si="119"/>
        <v>NO</v>
      </c>
    </row>
    <row r="4878" spans="1:10" x14ac:dyDescent="0.25">
      <c r="A4878">
        <v>77.338685990000002</v>
      </c>
      <c r="B4878">
        <v>50836</v>
      </c>
      <c r="C4878">
        <v>-2.021484375</v>
      </c>
      <c r="D4878">
        <v>23.970171000000001</v>
      </c>
      <c r="E4878">
        <v>71</v>
      </c>
      <c r="F4878">
        <v>103</v>
      </c>
      <c r="J4878" t="str">
        <f t="shared" si="119"/>
        <v>NO</v>
      </c>
    </row>
    <row r="4879" spans="1:10" x14ac:dyDescent="0.25">
      <c r="A4879">
        <v>77.348688839999994</v>
      </c>
      <c r="B4879">
        <v>50847</v>
      </c>
      <c r="C4879">
        <v>-1.7578125</v>
      </c>
      <c r="D4879">
        <v>26.3671875</v>
      </c>
      <c r="E4879">
        <v>71</v>
      </c>
      <c r="F4879">
        <v>103</v>
      </c>
      <c r="J4879" t="str">
        <f t="shared" si="119"/>
        <v>NO</v>
      </c>
    </row>
    <row r="4880" spans="1:10" x14ac:dyDescent="0.25">
      <c r="A4880">
        <v>77.35968518</v>
      </c>
      <c r="B4880">
        <v>50857</v>
      </c>
      <c r="C4880">
        <v>-1.494140625</v>
      </c>
      <c r="D4880">
        <v>23.970171000000001</v>
      </c>
      <c r="E4880">
        <v>71</v>
      </c>
      <c r="F4880">
        <v>103</v>
      </c>
      <c r="J4880" t="str">
        <f t="shared" si="119"/>
        <v>NO</v>
      </c>
    </row>
    <row r="4881" spans="1:10" x14ac:dyDescent="0.25">
      <c r="A4881">
        <v>77.369686130000005</v>
      </c>
      <c r="B4881">
        <v>50868</v>
      </c>
      <c r="C4881">
        <v>-1.142578125</v>
      </c>
      <c r="D4881">
        <v>35.15625</v>
      </c>
      <c r="E4881">
        <v>71</v>
      </c>
      <c r="F4881">
        <v>103</v>
      </c>
      <c r="J4881" t="str">
        <f t="shared" si="119"/>
        <v>NO</v>
      </c>
    </row>
    <row r="4882" spans="1:10" x14ac:dyDescent="0.25">
      <c r="A4882">
        <v>77.380686280000006</v>
      </c>
      <c r="B4882">
        <v>50878</v>
      </c>
      <c r="C4882">
        <v>-0.87890625</v>
      </c>
      <c r="D4882">
        <v>23.970171000000001</v>
      </c>
      <c r="E4882">
        <v>71</v>
      </c>
      <c r="F4882">
        <v>103</v>
      </c>
      <c r="J4882" t="str">
        <f t="shared" si="119"/>
        <v>NO</v>
      </c>
    </row>
    <row r="4883" spans="1:10" x14ac:dyDescent="0.25">
      <c r="A4883">
        <v>77.390686270000003</v>
      </c>
      <c r="B4883">
        <v>50889</v>
      </c>
      <c r="C4883">
        <v>-0.52734375</v>
      </c>
      <c r="D4883">
        <v>35.15625</v>
      </c>
      <c r="E4883">
        <v>71</v>
      </c>
      <c r="F4883">
        <v>103</v>
      </c>
      <c r="J4883" t="str">
        <f t="shared" si="119"/>
        <v>NO</v>
      </c>
    </row>
    <row r="4884" spans="1:10" x14ac:dyDescent="0.25">
      <c r="A4884">
        <v>77.400685789999997</v>
      </c>
      <c r="B4884">
        <v>50899</v>
      </c>
      <c r="C4884">
        <v>-0.263671875</v>
      </c>
      <c r="D4884">
        <v>26.3671875</v>
      </c>
      <c r="E4884">
        <v>71</v>
      </c>
      <c r="F4884">
        <v>103</v>
      </c>
      <c r="J4884" t="str">
        <f t="shared" si="119"/>
        <v>NO</v>
      </c>
    </row>
    <row r="4885" spans="1:10" x14ac:dyDescent="0.25">
      <c r="A4885">
        <v>77.41188717</v>
      </c>
      <c r="B4885">
        <v>50909</v>
      </c>
      <c r="C4885">
        <v>8.7890625E-2</v>
      </c>
      <c r="D4885">
        <v>31.960228000000001</v>
      </c>
      <c r="E4885">
        <v>71</v>
      </c>
      <c r="F4885">
        <v>103</v>
      </c>
      <c r="J4885" t="str">
        <f t="shared" si="119"/>
        <v>NO</v>
      </c>
    </row>
    <row r="4886" spans="1:10" x14ac:dyDescent="0.25">
      <c r="A4886">
        <v>77.422545670000005</v>
      </c>
      <c r="B4886">
        <v>50920</v>
      </c>
      <c r="C4886">
        <v>0.439453125</v>
      </c>
      <c r="D4886">
        <v>35.15625</v>
      </c>
      <c r="E4886">
        <v>71</v>
      </c>
      <c r="F4886">
        <v>103</v>
      </c>
      <c r="J4886" t="str">
        <f t="shared" si="119"/>
        <v>NO</v>
      </c>
    </row>
    <row r="4887" spans="1:10" x14ac:dyDescent="0.25">
      <c r="A4887">
        <v>77.432553530000007</v>
      </c>
      <c r="B4887">
        <v>50930</v>
      </c>
      <c r="C4887">
        <v>0.703125</v>
      </c>
      <c r="D4887">
        <v>23.970171000000001</v>
      </c>
      <c r="E4887">
        <v>71</v>
      </c>
      <c r="F4887">
        <v>103</v>
      </c>
      <c r="J4887" t="str">
        <f t="shared" si="119"/>
        <v>NO</v>
      </c>
    </row>
    <row r="4888" spans="1:10" x14ac:dyDescent="0.25">
      <c r="A4888">
        <v>77.442553759999996</v>
      </c>
      <c r="B4888">
        <v>50941</v>
      </c>
      <c r="C4888">
        <v>1.0546875</v>
      </c>
      <c r="D4888">
        <v>35.15625</v>
      </c>
      <c r="E4888">
        <v>71</v>
      </c>
      <c r="F4888">
        <v>103</v>
      </c>
      <c r="J4888" t="str">
        <f t="shared" si="119"/>
        <v>NO</v>
      </c>
    </row>
    <row r="4889" spans="1:10" x14ac:dyDescent="0.25">
      <c r="A4889">
        <v>77.453553679999999</v>
      </c>
      <c r="B4889">
        <v>50951</v>
      </c>
      <c r="C4889">
        <v>1.318359375</v>
      </c>
      <c r="D4889">
        <v>23.970171000000001</v>
      </c>
      <c r="E4889">
        <v>71</v>
      </c>
      <c r="F4889">
        <v>103</v>
      </c>
      <c r="J4889" t="str">
        <f t="shared" si="119"/>
        <v>NO</v>
      </c>
    </row>
    <row r="4890" spans="1:10" x14ac:dyDescent="0.25">
      <c r="A4890">
        <v>77.463552469999996</v>
      </c>
      <c r="B4890">
        <v>50962</v>
      </c>
      <c r="C4890">
        <v>1.58203125</v>
      </c>
      <c r="D4890">
        <v>26.3671875</v>
      </c>
      <c r="E4890">
        <v>71</v>
      </c>
      <c r="F4890">
        <v>103</v>
      </c>
      <c r="J4890" t="str">
        <f t="shared" si="119"/>
        <v>NO</v>
      </c>
    </row>
    <row r="4891" spans="1:10" x14ac:dyDescent="0.25">
      <c r="A4891">
        <v>77.474554060000003</v>
      </c>
      <c r="B4891">
        <v>50972</v>
      </c>
      <c r="C4891">
        <v>1.845703125</v>
      </c>
      <c r="D4891">
        <v>26.3671875</v>
      </c>
      <c r="E4891">
        <v>71</v>
      </c>
      <c r="F4891">
        <v>103</v>
      </c>
      <c r="J4891" t="str">
        <f t="shared" si="119"/>
        <v>NO</v>
      </c>
    </row>
    <row r="4892" spans="1:10" x14ac:dyDescent="0.25">
      <c r="A4892">
        <v>77.484555009999994</v>
      </c>
      <c r="B4892">
        <v>50982</v>
      </c>
      <c r="C4892">
        <v>2.109375</v>
      </c>
      <c r="D4892">
        <v>23.970171000000001</v>
      </c>
      <c r="E4892">
        <v>71</v>
      </c>
      <c r="F4892">
        <v>103</v>
      </c>
      <c r="J4892" t="str">
        <f t="shared" si="119"/>
        <v>NO</v>
      </c>
    </row>
    <row r="4893" spans="1:10" x14ac:dyDescent="0.25">
      <c r="A4893">
        <v>77.494553569999994</v>
      </c>
      <c r="B4893">
        <v>50993</v>
      </c>
      <c r="C4893">
        <v>2.373046875</v>
      </c>
      <c r="D4893">
        <v>26.3671875</v>
      </c>
      <c r="E4893">
        <v>71</v>
      </c>
      <c r="F4893">
        <v>103</v>
      </c>
      <c r="J4893" t="str">
        <f t="shared" si="119"/>
        <v>NO</v>
      </c>
    </row>
    <row r="4894" spans="1:10" x14ac:dyDescent="0.25">
      <c r="A4894">
        <v>77.50555301</v>
      </c>
      <c r="B4894">
        <v>51003</v>
      </c>
      <c r="C4894">
        <v>2.548828125</v>
      </c>
      <c r="D4894">
        <v>15.980114</v>
      </c>
      <c r="E4894">
        <v>71</v>
      </c>
      <c r="F4894">
        <v>103</v>
      </c>
      <c r="J4894" t="str">
        <f t="shared" si="119"/>
        <v>NO</v>
      </c>
    </row>
    <row r="4895" spans="1:10" x14ac:dyDescent="0.25">
      <c r="A4895">
        <v>77.515554429999995</v>
      </c>
      <c r="B4895">
        <v>51014</v>
      </c>
      <c r="C4895">
        <v>2.8125</v>
      </c>
      <c r="D4895">
        <v>26.3671875</v>
      </c>
      <c r="E4895">
        <v>71</v>
      </c>
      <c r="F4895">
        <v>103</v>
      </c>
      <c r="J4895" t="str">
        <f t="shared" si="119"/>
        <v>NO</v>
      </c>
    </row>
    <row r="4896" spans="1:10" x14ac:dyDescent="0.25">
      <c r="A4896">
        <v>77.526556020000001</v>
      </c>
      <c r="B4896">
        <v>51024</v>
      </c>
      <c r="C4896">
        <v>2.900390625</v>
      </c>
      <c r="D4896">
        <v>7.9900570000000002</v>
      </c>
      <c r="E4896">
        <v>71</v>
      </c>
      <c r="F4896">
        <v>103</v>
      </c>
      <c r="J4896" t="str">
        <f t="shared" si="119"/>
        <v>NO</v>
      </c>
    </row>
    <row r="4897" spans="1:10" x14ac:dyDescent="0.25">
      <c r="A4897">
        <v>77.536553859999998</v>
      </c>
      <c r="B4897">
        <v>51035</v>
      </c>
      <c r="C4897">
        <v>3.076171875</v>
      </c>
      <c r="D4897">
        <v>17.578125</v>
      </c>
      <c r="E4897">
        <v>71</v>
      </c>
      <c r="F4897">
        <v>103</v>
      </c>
      <c r="J4897" t="str">
        <f t="shared" si="119"/>
        <v>NO</v>
      </c>
    </row>
    <row r="4898" spans="1:10" x14ac:dyDescent="0.25">
      <c r="A4898">
        <v>77.547554489999996</v>
      </c>
      <c r="B4898">
        <v>51045</v>
      </c>
      <c r="C4898">
        <v>3.1640625</v>
      </c>
      <c r="D4898">
        <v>8.7890625</v>
      </c>
      <c r="E4898">
        <v>71</v>
      </c>
      <c r="F4898">
        <v>103</v>
      </c>
      <c r="J4898" t="str">
        <f t="shared" si="119"/>
        <v>NO</v>
      </c>
    </row>
    <row r="4899" spans="1:10" x14ac:dyDescent="0.25">
      <c r="A4899">
        <v>77.557554240000002</v>
      </c>
      <c r="B4899">
        <v>51055</v>
      </c>
      <c r="C4899">
        <v>3.251953125</v>
      </c>
      <c r="D4899">
        <v>7.9900570000000002</v>
      </c>
      <c r="E4899">
        <v>71</v>
      </c>
      <c r="F4899">
        <v>103</v>
      </c>
      <c r="J4899" t="str">
        <f t="shared" si="119"/>
        <v>NO</v>
      </c>
    </row>
    <row r="4900" spans="1:10" x14ac:dyDescent="0.25">
      <c r="A4900">
        <v>77.567552329999998</v>
      </c>
      <c r="B4900">
        <v>51066</v>
      </c>
      <c r="C4900">
        <v>3.33984375</v>
      </c>
      <c r="D4900">
        <v>8.7890625</v>
      </c>
      <c r="E4900">
        <v>71</v>
      </c>
      <c r="F4900">
        <v>103</v>
      </c>
      <c r="J4900" t="str">
        <f t="shared" si="119"/>
        <v>NO</v>
      </c>
    </row>
    <row r="4901" spans="1:10" x14ac:dyDescent="0.25">
      <c r="A4901">
        <v>77.578553679999999</v>
      </c>
      <c r="B4901">
        <v>51076</v>
      </c>
      <c r="C4901">
        <v>3.33984375</v>
      </c>
      <c r="D4901">
        <v>0</v>
      </c>
      <c r="E4901">
        <v>71</v>
      </c>
      <c r="F4901">
        <v>103</v>
      </c>
      <c r="J4901" t="str">
        <f t="shared" si="119"/>
        <v>NO</v>
      </c>
    </row>
    <row r="4902" spans="1:10" x14ac:dyDescent="0.25">
      <c r="A4902">
        <v>77.588553669999996</v>
      </c>
      <c r="B4902">
        <v>51087</v>
      </c>
      <c r="C4902">
        <v>3.33984375</v>
      </c>
      <c r="D4902">
        <v>0</v>
      </c>
      <c r="E4902">
        <v>71</v>
      </c>
      <c r="F4902">
        <v>103</v>
      </c>
      <c r="J4902" t="str">
        <f t="shared" si="119"/>
        <v>NO</v>
      </c>
    </row>
    <row r="4903" spans="1:10" x14ac:dyDescent="0.25">
      <c r="A4903">
        <v>77.599555019999997</v>
      </c>
      <c r="B4903">
        <v>51097</v>
      </c>
      <c r="C4903">
        <v>3.33984375</v>
      </c>
      <c r="D4903">
        <v>0</v>
      </c>
      <c r="E4903">
        <v>71</v>
      </c>
      <c r="F4903">
        <v>103</v>
      </c>
      <c r="J4903" t="str">
        <f t="shared" si="119"/>
        <v>NO</v>
      </c>
    </row>
    <row r="4904" spans="1:10" x14ac:dyDescent="0.25">
      <c r="A4904">
        <v>77.60955405</v>
      </c>
      <c r="B4904">
        <v>51108</v>
      </c>
      <c r="C4904">
        <v>3.33984375</v>
      </c>
      <c r="D4904">
        <v>0</v>
      </c>
      <c r="E4904">
        <v>71</v>
      </c>
      <c r="F4904">
        <v>103</v>
      </c>
      <c r="J4904" t="str">
        <f t="shared" si="119"/>
        <v>NO</v>
      </c>
    </row>
    <row r="4905" spans="1:10" x14ac:dyDescent="0.25">
      <c r="A4905">
        <v>77.620553729999997</v>
      </c>
      <c r="B4905">
        <v>51118</v>
      </c>
      <c r="C4905">
        <v>3.251953125</v>
      </c>
      <c r="D4905">
        <v>-8.7890625</v>
      </c>
      <c r="E4905">
        <v>71</v>
      </c>
      <c r="F4905">
        <v>103</v>
      </c>
      <c r="J4905" t="str">
        <f t="shared" si="119"/>
        <v>NO</v>
      </c>
    </row>
    <row r="4906" spans="1:10" x14ac:dyDescent="0.25">
      <c r="A4906">
        <v>77.630554910000001</v>
      </c>
      <c r="B4906">
        <v>51128</v>
      </c>
      <c r="C4906">
        <v>3.076171875</v>
      </c>
      <c r="D4906">
        <v>-15.980114</v>
      </c>
      <c r="E4906">
        <v>71</v>
      </c>
      <c r="F4906">
        <v>103</v>
      </c>
      <c r="J4906" t="str">
        <f t="shared" si="119"/>
        <v>NO</v>
      </c>
    </row>
    <row r="4907" spans="1:10" x14ac:dyDescent="0.25">
      <c r="A4907">
        <v>77.640552999999997</v>
      </c>
      <c r="B4907">
        <v>51139</v>
      </c>
      <c r="C4907">
        <v>2.98828125</v>
      </c>
      <c r="D4907">
        <v>-8.7890625</v>
      </c>
      <c r="E4907">
        <v>71</v>
      </c>
      <c r="F4907">
        <v>103</v>
      </c>
      <c r="J4907" t="str">
        <f t="shared" si="119"/>
        <v>NO</v>
      </c>
    </row>
    <row r="4908" spans="1:10" x14ac:dyDescent="0.25">
      <c r="A4908">
        <v>77.651552679999995</v>
      </c>
      <c r="B4908">
        <v>51149</v>
      </c>
      <c r="C4908">
        <v>2.8125</v>
      </c>
      <c r="D4908">
        <v>-15.980114</v>
      </c>
      <c r="E4908">
        <v>71</v>
      </c>
      <c r="F4908">
        <v>103</v>
      </c>
      <c r="J4908" t="str">
        <f t="shared" si="119"/>
        <v>NO</v>
      </c>
    </row>
    <row r="4909" spans="1:10" x14ac:dyDescent="0.25">
      <c r="A4909">
        <v>77.661553620000007</v>
      </c>
      <c r="B4909">
        <v>51160</v>
      </c>
      <c r="C4909">
        <v>2.63671875</v>
      </c>
      <c r="D4909">
        <v>-17.578125</v>
      </c>
      <c r="E4909">
        <v>71</v>
      </c>
      <c r="F4909">
        <v>103</v>
      </c>
      <c r="J4909" t="str">
        <f t="shared" si="119"/>
        <v>NO</v>
      </c>
    </row>
    <row r="4910" spans="1:10" x14ac:dyDescent="0.25">
      <c r="A4910">
        <v>77.672555919999994</v>
      </c>
      <c r="B4910">
        <v>51170</v>
      </c>
      <c r="C4910">
        <v>2.4609375</v>
      </c>
      <c r="D4910">
        <v>-15.980114</v>
      </c>
      <c r="E4910">
        <v>71</v>
      </c>
      <c r="F4910">
        <v>103</v>
      </c>
      <c r="J4910" t="str">
        <f t="shared" si="119"/>
        <v>NO</v>
      </c>
    </row>
    <row r="4911" spans="1:10" x14ac:dyDescent="0.25">
      <c r="A4911">
        <v>77.682553049999996</v>
      </c>
      <c r="B4911">
        <v>51181</v>
      </c>
      <c r="C4911">
        <v>2.197265625</v>
      </c>
      <c r="D4911">
        <v>-26.3671875</v>
      </c>
      <c r="E4911">
        <v>71</v>
      </c>
      <c r="F4911">
        <v>103</v>
      </c>
      <c r="J4911" t="str">
        <f t="shared" si="119"/>
        <v>NO</v>
      </c>
    </row>
    <row r="4912" spans="1:10" x14ac:dyDescent="0.25">
      <c r="A4912">
        <v>77.693553449999996</v>
      </c>
      <c r="B4912">
        <v>51191</v>
      </c>
      <c r="C4912">
        <v>1.93359375</v>
      </c>
      <c r="D4912">
        <v>-26.3671875</v>
      </c>
      <c r="E4912">
        <v>71</v>
      </c>
      <c r="F4912">
        <v>103</v>
      </c>
      <c r="J4912" t="str">
        <f t="shared" si="119"/>
        <v>NO</v>
      </c>
    </row>
    <row r="4913" spans="1:10" x14ac:dyDescent="0.25">
      <c r="A4913">
        <v>77.703554389999994</v>
      </c>
      <c r="B4913">
        <v>51201</v>
      </c>
      <c r="C4913">
        <v>1.669921875</v>
      </c>
      <c r="D4913">
        <v>-23.970171000000001</v>
      </c>
      <c r="E4913">
        <v>71</v>
      </c>
      <c r="F4913">
        <v>103</v>
      </c>
      <c r="J4913" t="str">
        <f t="shared" si="119"/>
        <v>NO</v>
      </c>
    </row>
    <row r="4914" spans="1:10" x14ac:dyDescent="0.25">
      <c r="A4914">
        <v>77.714555500000003</v>
      </c>
      <c r="B4914">
        <v>51212</v>
      </c>
      <c r="C4914">
        <v>1.40625</v>
      </c>
      <c r="D4914">
        <v>-26.3671875</v>
      </c>
      <c r="E4914">
        <v>71</v>
      </c>
      <c r="F4914">
        <v>103</v>
      </c>
      <c r="J4914" t="str">
        <f t="shared" si="119"/>
        <v>NO</v>
      </c>
    </row>
    <row r="4915" spans="1:10" x14ac:dyDescent="0.25">
      <c r="A4915">
        <v>77.724553819999997</v>
      </c>
      <c r="B4915">
        <v>51222</v>
      </c>
      <c r="C4915">
        <v>1.142578125</v>
      </c>
      <c r="D4915">
        <v>-23.970171000000001</v>
      </c>
      <c r="E4915">
        <v>71</v>
      </c>
      <c r="F4915">
        <v>103</v>
      </c>
      <c r="J4915" t="str">
        <f t="shared" si="119"/>
        <v>NO</v>
      </c>
    </row>
    <row r="4916" spans="1:10" x14ac:dyDescent="0.25">
      <c r="A4916">
        <v>77.734552859999994</v>
      </c>
      <c r="B4916">
        <v>51233</v>
      </c>
      <c r="C4916">
        <v>0.791015625</v>
      </c>
      <c r="D4916">
        <v>-35.15625</v>
      </c>
      <c r="E4916">
        <v>71</v>
      </c>
      <c r="F4916">
        <v>103</v>
      </c>
      <c r="J4916" t="str">
        <f t="shared" si="119"/>
        <v>NO</v>
      </c>
    </row>
    <row r="4917" spans="1:10" x14ac:dyDescent="0.25">
      <c r="A4917">
        <v>77.745553490000006</v>
      </c>
      <c r="B4917">
        <v>51243</v>
      </c>
      <c r="C4917">
        <v>0.52734375</v>
      </c>
      <c r="D4917">
        <v>-23.970171000000001</v>
      </c>
      <c r="E4917">
        <v>71</v>
      </c>
      <c r="F4917">
        <v>103</v>
      </c>
      <c r="J4917" t="str">
        <f t="shared" si="119"/>
        <v>NO</v>
      </c>
    </row>
    <row r="4918" spans="1:10" x14ac:dyDescent="0.25">
      <c r="A4918">
        <v>77.755552530000003</v>
      </c>
      <c r="B4918">
        <v>51254</v>
      </c>
      <c r="C4918">
        <v>0.263671875</v>
      </c>
      <c r="D4918">
        <v>-26.3671875</v>
      </c>
      <c r="E4918">
        <v>71</v>
      </c>
      <c r="F4918">
        <v>103</v>
      </c>
      <c r="J4918" t="str">
        <f t="shared" si="119"/>
        <v>NO</v>
      </c>
    </row>
    <row r="4919" spans="1:10" x14ac:dyDescent="0.25">
      <c r="A4919">
        <v>77.765557049999998</v>
      </c>
      <c r="B4919">
        <v>51264</v>
      </c>
      <c r="C4919">
        <v>-8.7890625E-2</v>
      </c>
      <c r="D4919">
        <v>-35.15625</v>
      </c>
      <c r="E4919">
        <v>71</v>
      </c>
      <c r="F4919">
        <v>103</v>
      </c>
      <c r="J4919" t="str">
        <f t="shared" si="119"/>
        <v>NO</v>
      </c>
    </row>
    <row r="4920" spans="1:10" x14ac:dyDescent="0.25">
      <c r="A4920">
        <v>77.776556249999999</v>
      </c>
      <c r="B4920">
        <v>51274</v>
      </c>
      <c r="C4920">
        <v>-0.439453125</v>
      </c>
      <c r="D4920">
        <v>-31.960228000000001</v>
      </c>
      <c r="E4920">
        <v>71</v>
      </c>
      <c r="F4920">
        <v>103</v>
      </c>
      <c r="J4920" t="str">
        <f t="shared" si="119"/>
        <v>NO</v>
      </c>
    </row>
    <row r="4921" spans="1:10" x14ac:dyDescent="0.25">
      <c r="A4921">
        <v>77.786552670000006</v>
      </c>
      <c r="B4921">
        <v>51285</v>
      </c>
      <c r="C4921">
        <v>-0.703125</v>
      </c>
      <c r="D4921">
        <v>-26.3671875</v>
      </c>
      <c r="E4921">
        <v>71</v>
      </c>
      <c r="F4921">
        <v>103</v>
      </c>
      <c r="J4921" t="str">
        <f t="shared" si="119"/>
        <v>NO</v>
      </c>
    </row>
    <row r="4922" spans="1:10" x14ac:dyDescent="0.25">
      <c r="A4922">
        <v>77.797555689999996</v>
      </c>
      <c r="B4922">
        <v>51295</v>
      </c>
      <c r="C4922">
        <v>-1.0546875</v>
      </c>
      <c r="D4922">
        <v>-31.960228000000001</v>
      </c>
      <c r="E4922">
        <v>71</v>
      </c>
      <c r="F4922">
        <v>103</v>
      </c>
      <c r="J4922" t="str">
        <f t="shared" si="119"/>
        <v>NO</v>
      </c>
    </row>
    <row r="4923" spans="1:10" x14ac:dyDescent="0.25">
      <c r="A4923">
        <v>77.808555839999997</v>
      </c>
      <c r="B4923">
        <v>51306</v>
      </c>
      <c r="C4923">
        <v>-1.318359375</v>
      </c>
      <c r="D4923">
        <v>-26.3671875</v>
      </c>
      <c r="E4923">
        <v>71</v>
      </c>
      <c r="F4923">
        <v>103</v>
      </c>
      <c r="J4923" t="str">
        <f t="shared" si="119"/>
        <v>NO</v>
      </c>
    </row>
    <row r="4924" spans="1:10" x14ac:dyDescent="0.25">
      <c r="A4924">
        <v>77.818555590000003</v>
      </c>
      <c r="B4924">
        <v>51316</v>
      </c>
      <c r="C4924">
        <v>-1.58203125</v>
      </c>
      <c r="D4924">
        <v>-26.3671875</v>
      </c>
      <c r="E4924">
        <v>71</v>
      </c>
      <c r="F4924">
        <v>103</v>
      </c>
      <c r="J4924" t="str">
        <f t="shared" si="119"/>
        <v>NO</v>
      </c>
    </row>
    <row r="4925" spans="1:10" x14ac:dyDescent="0.25">
      <c r="A4925">
        <v>77.828553920000004</v>
      </c>
      <c r="B4925">
        <v>51326</v>
      </c>
      <c r="C4925">
        <v>-1.93359375</v>
      </c>
      <c r="D4925">
        <v>-31.960228000000001</v>
      </c>
      <c r="E4925">
        <v>71</v>
      </c>
      <c r="F4925">
        <v>103</v>
      </c>
      <c r="J4925" t="str">
        <f t="shared" si="119"/>
        <v>NO</v>
      </c>
    </row>
    <row r="4926" spans="1:10" x14ac:dyDescent="0.25">
      <c r="A4926">
        <v>77.839553589999994</v>
      </c>
      <c r="B4926">
        <v>51337</v>
      </c>
      <c r="C4926">
        <v>-2.109375</v>
      </c>
      <c r="D4926">
        <v>-17.578125</v>
      </c>
      <c r="E4926">
        <v>71</v>
      </c>
      <c r="F4926">
        <v>103</v>
      </c>
      <c r="J4926" t="str">
        <f t="shared" si="119"/>
        <v>NO</v>
      </c>
    </row>
    <row r="4927" spans="1:10" x14ac:dyDescent="0.25">
      <c r="A4927">
        <v>77.849554060000003</v>
      </c>
      <c r="B4927">
        <v>51347</v>
      </c>
      <c r="C4927">
        <v>-2.373046875</v>
      </c>
      <c r="D4927">
        <v>-23.970171000000001</v>
      </c>
      <c r="E4927">
        <v>71</v>
      </c>
      <c r="F4927">
        <v>103</v>
      </c>
      <c r="J4927" t="str">
        <f t="shared" si="119"/>
        <v>NO</v>
      </c>
    </row>
    <row r="4928" spans="1:10" x14ac:dyDescent="0.25">
      <c r="A4928">
        <v>77.859552859999994</v>
      </c>
      <c r="B4928">
        <v>51358</v>
      </c>
      <c r="C4928">
        <v>-2.63671875</v>
      </c>
      <c r="D4928">
        <v>-26.3671875</v>
      </c>
      <c r="E4928">
        <v>71</v>
      </c>
      <c r="F4928">
        <v>103</v>
      </c>
      <c r="J4928" t="str">
        <f t="shared" si="119"/>
        <v>NO</v>
      </c>
    </row>
    <row r="4929" spans="1:10" x14ac:dyDescent="0.25">
      <c r="A4929">
        <v>77.870552779999997</v>
      </c>
      <c r="B4929">
        <v>51368</v>
      </c>
      <c r="C4929">
        <v>-2.8125</v>
      </c>
      <c r="D4929">
        <v>-15.980114</v>
      </c>
      <c r="E4929">
        <v>71</v>
      </c>
      <c r="F4929">
        <v>103</v>
      </c>
      <c r="J4929" t="str">
        <f t="shared" si="119"/>
        <v>NO</v>
      </c>
    </row>
    <row r="4930" spans="1:10" x14ac:dyDescent="0.25">
      <c r="A4930">
        <v>77.880553250000006</v>
      </c>
      <c r="B4930">
        <v>51379</v>
      </c>
      <c r="C4930">
        <v>-2.98828125</v>
      </c>
      <c r="D4930">
        <v>-17.578125</v>
      </c>
      <c r="E4930">
        <v>71</v>
      </c>
      <c r="F4930">
        <v>103</v>
      </c>
      <c r="J4930" t="str">
        <f t="shared" si="119"/>
        <v>NO</v>
      </c>
    </row>
    <row r="4931" spans="1:10" x14ac:dyDescent="0.25">
      <c r="A4931">
        <v>77.891554830000004</v>
      </c>
      <c r="B4931">
        <v>51389</v>
      </c>
      <c r="C4931">
        <v>-3.1640625</v>
      </c>
      <c r="D4931">
        <v>-17.578125</v>
      </c>
      <c r="E4931">
        <v>71</v>
      </c>
      <c r="F4931">
        <v>103</v>
      </c>
      <c r="J4931" t="str">
        <f t="shared" si="119"/>
        <v>NO</v>
      </c>
    </row>
    <row r="4932" spans="1:10" x14ac:dyDescent="0.25">
      <c r="A4932">
        <v>77.901552679999995</v>
      </c>
      <c r="B4932">
        <v>51399</v>
      </c>
      <c r="C4932">
        <v>-3.251953125</v>
      </c>
      <c r="D4932">
        <v>-7.9900570000000002</v>
      </c>
      <c r="E4932">
        <v>71</v>
      </c>
      <c r="F4932">
        <v>103</v>
      </c>
      <c r="J4932" t="str">
        <f t="shared" si="119"/>
        <v>NO</v>
      </c>
    </row>
    <row r="4933" spans="1:10" x14ac:dyDescent="0.25">
      <c r="A4933">
        <v>77.911554809999998</v>
      </c>
      <c r="B4933">
        <v>51410</v>
      </c>
      <c r="C4933">
        <v>-3.427734375</v>
      </c>
      <c r="D4933">
        <v>-17.578125</v>
      </c>
      <c r="E4933">
        <v>71</v>
      </c>
      <c r="F4933">
        <v>103</v>
      </c>
      <c r="J4933" t="str">
        <f t="shared" si="119"/>
        <v>NO</v>
      </c>
    </row>
    <row r="4934" spans="1:10" x14ac:dyDescent="0.25">
      <c r="A4934">
        <v>77.922554020000007</v>
      </c>
      <c r="B4934">
        <v>51420</v>
      </c>
      <c r="C4934">
        <v>-3.515625</v>
      </c>
      <c r="D4934">
        <v>-7.9900570000000002</v>
      </c>
      <c r="E4934">
        <v>71</v>
      </c>
      <c r="F4934">
        <v>103</v>
      </c>
      <c r="J4934" t="str">
        <f t="shared" ref="J4934:J4997" si="120">IF(AND(C4935=MIN(C4931:C4939), _xlfn.STDEV.P(C4931:C4939)&gt;$K$6),"YES","NO")</f>
        <v>NO</v>
      </c>
    </row>
    <row r="4935" spans="1:10" x14ac:dyDescent="0.25">
      <c r="A4935">
        <v>77.932553769999998</v>
      </c>
      <c r="B4935">
        <v>51431</v>
      </c>
      <c r="C4935">
        <v>-3.515625</v>
      </c>
      <c r="D4935">
        <v>0</v>
      </c>
      <c r="E4935">
        <v>71</v>
      </c>
      <c r="F4935">
        <v>103</v>
      </c>
      <c r="J4935" t="str">
        <f t="shared" si="120"/>
        <v>NO</v>
      </c>
    </row>
    <row r="4936" spans="1:10" x14ac:dyDescent="0.25">
      <c r="A4936">
        <v>77.943553449999996</v>
      </c>
      <c r="B4936">
        <v>51441</v>
      </c>
      <c r="C4936">
        <v>-3.515625</v>
      </c>
      <c r="D4936">
        <v>0</v>
      </c>
      <c r="E4936">
        <v>71</v>
      </c>
      <c r="F4936">
        <v>103</v>
      </c>
      <c r="J4936" t="str">
        <f t="shared" si="120"/>
        <v>NO</v>
      </c>
    </row>
    <row r="4937" spans="1:10" x14ac:dyDescent="0.25">
      <c r="A4937">
        <v>77.953554389999994</v>
      </c>
      <c r="B4937">
        <v>51452</v>
      </c>
      <c r="C4937">
        <v>-3.515625</v>
      </c>
      <c r="D4937">
        <v>0</v>
      </c>
      <c r="E4937">
        <v>71</v>
      </c>
      <c r="F4937">
        <v>103</v>
      </c>
      <c r="J4937" t="str">
        <f t="shared" si="120"/>
        <v>NO</v>
      </c>
    </row>
    <row r="4938" spans="1:10" x14ac:dyDescent="0.25">
      <c r="A4938">
        <v>77.96455383</v>
      </c>
      <c r="B4938">
        <v>51462</v>
      </c>
      <c r="C4938">
        <v>-3.515625</v>
      </c>
      <c r="D4938">
        <v>0</v>
      </c>
      <c r="E4938">
        <v>71</v>
      </c>
      <c r="F4938">
        <v>103</v>
      </c>
      <c r="J4938" t="str">
        <f t="shared" si="120"/>
        <v>NO</v>
      </c>
    </row>
    <row r="4939" spans="1:10" x14ac:dyDescent="0.25">
      <c r="A4939">
        <v>77.974552630000005</v>
      </c>
      <c r="B4939">
        <v>51472</v>
      </c>
      <c r="C4939">
        <v>-3.427734375</v>
      </c>
      <c r="D4939">
        <v>7.9900570000000002</v>
      </c>
      <c r="E4939">
        <v>71</v>
      </c>
      <c r="F4939">
        <v>103</v>
      </c>
      <c r="J4939" t="str">
        <f t="shared" si="120"/>
        <v>NO</v>
      </c>
    </row>
    <row r="4940" spans="1:10" x14ac:dyDescent="0.25">
      <c r="A4940">
        <v>77.984553579999996</v>
      </c>
      <c r="B4940">
        <v>51483</v>
      </c>
      <c r="C4940">
        <v>-3.33984375</v>
      </c>
      <c r="D4940">
        <v>8.7890625</v>
      </c>
      <c r="E4940">
        <v>71</v>
      </c>
      <c r="F4940">
        <v>103</v>
      </c>
      <c r="J4940" t="str">
        <f t="shared" si="120"/>
        <v>NO</v>
      </c>
    </row>
    <row r="4941" spans="1:10" x14ac:dyDescent="0.25">
      <c r="A4941">
        <v>77.995553970000003</v>
      </c>
      <c r="B4941">
        <v>51493</v>
      </c>
      <c r="C4941">
        <v>-3.251953125</v>
      </c>
      <c r="D4941">
        <v>7.9900570000000002</v>
      </c>
      <c r="E4941">
        <v>71</v>
      </c>
      <c r="F4941">
        <v>103</v>
      </c>
      <c r="J4941" t="str">
        <f t="shared" si="120"/>
        <v>NO</v>
      </c>
    </row>
    <row r="4942" spans="1:10" x14ac:dyDescent="0.25">
      <c r="A4942">
        <v>78.006555079999998</v>
      </c>
      <c r="B4942">
        <v>51504</v>
      </c>
      <c r="C4942">
        <v>-3.076171875</v>
      </c>
      <c r="D4942">
        <v>17.578125</v>
      </c>
      <c r="E4942">
        <v>71</v>
      </c>
      <c r="F4942">
        <v>103</v>
      </c>
      <c r="J4942" t="str">
        <f t="shared" si="120"/>
        <v>NO</v>
      </c>
    </row>
    <row r="4943" spans="1:10" x14ac:dyDescent="0.25">
      <c r="A4943">
        <v>78.016553880000004</v>
      </c>
      <c r="B4943">
        <v>51514</v>
      </c>
      <c r="C4943">
        <v>-2.900390625</v>
      </c>
      <c r="D4943">
        <v>15.980114</v>
      </c>
      <c r="E4943">
        <v>71</v>
      </c>
      <c r="F4943">
        <v>103</v>
      </c>
      <c r="J4943" t="str">
        <f t="shared" si="120"/>
        <v>NO</v>
      </c>
    </row>
    <row r="4944" spans="1:10" x14ac:dyDescent="0.25">
      <c r="A4944">
        <v>78.026552679999995</v>
      </c>
      <c r="B4944">
        <v>51525</v>
      </c>
      <c r="C4944">
        <v>-2.724609375</v>
      </c>
      <c r="D4944">
        <v>17.578125</v>
      </c>
      <c r="E4944">
        <v>71</v>
      </c>
      <c r="F4944">
        <v>103</v>
      </c>
      <c r="J4944" t="str">
        <f t="shared" si="120"/>
        <v>NO</v>
      </c>
    </row>
    <row r="4945" spans="1:10" x14ac:dyDescent="0.25">
      <c r="A4945">
        <v>78.037553790000004</v>
      </c>
      <c r="B4945">
        <v>51535</v>
      </c>
      <c r="C4945">
        <v>-2.548828125</v>
      </c>
      <c r="D4945">
        <v>17.578125</v>
      </c>
      <c r="E4945">
        <v>71</v>
      </c>
      <c r="F4945">
        <v>103</v>
      </c>
      <c r="J4945" t="str">
        <f t="shared" si="120"/>
        <v>NO</v>
      </c>
    </row>
    <row r="4946" spans="1:10" x14ac:dyDescent="0.25">
      <c r="A4946">
        <v>78.047554489999996</v>
      </c>
      <c r="B4946">
        <v>51545</v>
      </c>
      <c r="C4946">
        <v>-2.28515625</v>
      </c>
      <c r="D4946">
        <v>23.970171000000001</v>
      </c>
      <c r="E4946">
        <v>71</v>
      </c>
      <c r="F4946">
        <v>103</v>
      </c>
      <c r="J4946" t="str">
        <f t="shared" si="120"/>
        <v>NO</v>
      </c>
    </row>
    <row r="4947" spans="1:10" x14ac:dyDescent="0.25">
      <c r="A4947">
        <v>78.057552810000004</v>
      </c>
      <c r="B4947">
        <v>51556</v>
      </c>
      <c r="C4947">
        <v>-2.021484375</v>
      </c>
      <c r="D4947">
        <v>26.3671875</v>
      </c>
      <c r="E4947">
        <v>71</v>
      </c>
      <c r="F4947">
        <v>103</v>
      </c>
      <c r="J4947" t="str">
        <f t="shared" si="120"/>
        <v>NO</v>
      </c>
    </row>
    <row r="4948" spans="1:10" x14ac:dyDescent="0.25">
      <c r="A4948">
        <v>78.068554879999994</v>
      </c>
      <c r="B4948">
        <v>51566</v>
      </c>
      <c r="C4948">
        <v>-1.7578125</v>
      </c>
      <c r="D4948">
        <v>23.970171000000001</v>
      </c>
      <c r="E4948">
        <v>71</v>
      </c>
      <c r="F4948">
        <v>103</v>
      </c>
      <c r="J4948" t="str">
        <f t="shared" si="120"/>
        <v>NO</v>
      </c>
    </row>
    <row r="4949" spans="1:10" x14ac:dyDescent="0.25">
      <c r="A4949">
        <v>78.078556059999997</v>
      </c>
      <c r="B4949">
        <v>51577</v>
      </c>
      <c r="C4949">
        <v>-1.494140625</v>
      </c>
      <c r="D4949">
        <v>26.3671875</v>
      </c>
      <c r="E4949">
        <v>71</v>
      </c>
      <c r="F4949">
        <v>103</v>
      </c>
      <c r="J4949" t="str">
        <f t="shared" si="120"/>
        <v>NO</v>
      </c>
    </row>
    <row r="4950" spans="1:10" x14ac:dyDescent="0.25">
      <c r="A4950">
        <v>78.08955383</v>
      </c>
      <c r="B4950">
        <v>51587</v>
      </c>
      <c r="C4950">
        <v>-1.142578125</v>
      </c>
      <c r="D4950">
        <v>31.960228000000001</v>
      </c>
      <c r="E4950">
        <v>71</v>
      </c>
      <c r="F4950">
        <v>103</v>
      </c>
      <c r="J4950" t="str">
        <f t="shared" si="120"/>
        <v>NO</v>
      </c>
    </row>
    <row r="4951" spans="1:10" x14ac:dyDescent="0.25">
      <c r="A4951">
        <v>78.099554299999994</v>
      </c>
      <c r="B4951">
        <v>51598</v>
      </c>
      <c r="C4951">
        <v>-0.87890625</v>
      </c>
      <c r="D4951">
        <v>26.3671875</v>
      </c>
      <c r="E4951">
        <v>71</v>
      </c>
      <c r="F4951">
        <v>103</v>
      </c>
      <c r="J4951" t="str">
        <f t="shared" si="120"/>
        <v>NO</v>
      </c>
    </row>
    <row r="4952" spans="1:10" x14ac:dyDescent="0.25">
      <c r="A4952">
        <v>78.110554699999994</v>
      </c>
      <c r="B4952">
        <v>51608</v>
      </c>
      <c r="C4952">
        <v>-0.615234375</v>
      </c>
      <c r="D4952">
        <v>26.3671875</v>
      </c>
      <c r="E4952">
        <v>71</v>
      </c>
      <c r="F4952">
        <v>103</v>
      </c>
      <c r="J4952" t="str">
        <f t="shared" si="120"/>
        <v>NO</v>
      </c>
    </row>
    <row r="4953" spans="1:10" x14ac:dyDescent="0.25">
      <c r="A4953">
        <v>78.120665310000007</v>
      </c>
      <c r="B4953">
        <v>51618</v>
      </c>
      <c r="C4953">
        <v>-0.263671875</v>
      </c>
      <c r="D4953">
        <v>31.960228000000001</v>
      </c>
      <c r="E4953">
        <v>71</v>
      </c>
      <c r="F4953">
        <v>103</v>
      </c>
      <c r="J4953" t="str">
        <f t="shared" si="120"/>
        <v>NO</v>
      </c>
    </row>
    <row r="4954" spans="1:10" x14ac:dyDescent="0.25">
      <c r="A4954">
        <v>78.131185049999999</v>
      </c>
      <c r="B4954">
        <v>51629</v>
      </c>
      <c r="C4954">
        <v>8.7890625E-2</v>
      </c>
      <c r="D4954">
        <v>35.15625</v>
      </c>
      <c r="E4954">
        <v>71</v>
      </c>
      <c r="F4954">
        <v>103</v>
      </c>
      <c r="J4954" t="str">
        <f t="shared" si="120"/>
        <v>NO</v>
      </c>
    </row>
    <row r="4955" spans="1:10" x14ac:dyDescent="0.25">
      <c r="A4955">
        <v>78.141184569999993</v>
      </c>
      <c r="B4955">
        <v>51639</v>
      </c>
      <c r="C4955">
        <v>0.3515625</v>
      </c>
      <c r="D4955">
        <v>23.970171000000001</v>
      </c>
      <c r="E4955">
        <v>71</v>
      </c>
      <c r="F4955">
        <v>103</v>
      </c>
      <c r="J4955" t="str">
        <f t="shared" si="120"/>
        <v>NO</v>
      </c>
    </row>
    <row r="4956" spans="1:10" x14ac:dyDescent="0.25">
      <c r="A4956">
        <v>78.152185200000005</v>
      </c>
      <c r="B4956">
        <v>51650</v>
      </c>
      <c r="C4956">
        <v>0.703125</v>
      </c>
      <c r="D4956">
        <v>35.15625</v>
      </c>
      <c r="E4956">
        <v>71</v>
      </c>
      <c r="F4956">
        <v>103</v>
      </c>
      <c r="J4956" t="str">
        <f t="shared" si="120"/>
        <v>NO</v>
      </c>
    </row>
    <row r="4957" spans="1:10" x14ac:dyDescent="0.25">
      <c r="A4957">
        <v>78.16218567</v>
      </c>
      <c r="B4957">
        <v>51660</v>
      </c>
      <c r="C4957">
        <v>0.966796875</v>
      </c>
      <c r="D4957">
        <v>23.970171000000001</v>
      </c>
      <c r="E4957">
        <v>71</v>
      </c>
      <c r="F4957">
        <v>103</v>
      </c>
      <c r="J4957" t="str">
        <f t="shared" si="120"/>
        <v>NO</v>
      </c>
    </row>
    <row r="4958" spans="1:10" x14ac:dyDescent="0.25">
      <c r="A4958">
        <v>78.17218518</v>
      </c>
      <c r="B4958">
        <v>51671</v>
      </c>
      <c r="C4958">
        <v>1.23046875</v>
      </c>
      <c r="D4958">
        <v>26.3671875</v>
      </c>
      <c r="E4958">
        <v>71</v>
      </c>
      <c r="F4958">
        <v>103</v>
      </c>
      <c r="J4958" t="str">
        <f t="shared" si="120"/>
        <v>NO</v>
      </c>
    </row>
    <row r="4959" spans="1:10" x14ac:dyDescent="0.25">
      <c r="A4959">
        <v>78.18318558</v>
      </c>
      <c r="B4959">
        <v>51681</v>
      </c>
      <c r="C4959">
        <v>1.494140625</v>
      </c>
      <c r="D4959">
        <v>26.3671875</v>
      </c>
      <c r="E4959">
        <v>71</v>
      </c>
      <c r="F4959">
        <v>103</v>
      </c>
      <c r="J4959" t="str">
        <f t="shared" si="120"/>
        <v>NO</v>
      </c>
    </row>
    <row r="4960" spans="1:10" x14ac:dyDescent="0.25">
      <c r="A4960">
        <v>78.1936295</v>
      </c>
      <c r="B4960">
        <v>51691</v>
      </c>
      <c r="C4960">
        <v>1.7578125</v>
      </c>
      <c r="D4960">
        <v>23.970171000000001</v>
      </c>
      <c r="E4960">
        <v>71</v>
      </c>
      <c r="F4960">
        <v>103</v>
      </c>
      <c r="J4960" t="str">
        <f t="shared" si="120"/>
        <v>NO</v>
      </c>
    </row>
    <row r="4961" spans="1:10" x14ac:dyDescent="0.25">
      <c r="A4961">
        <v>78.204185719999998</v>
      </c>
      <c r="B4961">
        <v>51702</v>
      </c>
      <c r="C4961">
        <v>2.021484375</v>
      </c>
      <c r="D4961">
        <v>26.3671875</v>
      </c>
      <c r="E4961">
        <v>71</v>
      </c>
      <c r="F4961">
        <v>103</v>
      </c>
      <c r="J4961" t="str">
        <f t="shared" si="120"/>
        <v>NO</v>
      </c>
    </row>
    <row r="4962" spans="1:10" x14ac:dyDescent="0.25">
      <c r="A4962">
        <v>78.21418405</v>
      </c>
      <c r="B4962">
        <v>51712</v>
      </c>
      <c r="C4962">
        <v>2.28515625</v>
      </c>
      <c r="D4962">
        <v>23.970171000000001</v>
      </c>
      <c r="E4962">
        <v>71</v>
      </c>
      <c r="F4962">
        <v>103</v>
      </c>
      <c r="J4962" t="str">
        <f t="shared" si="120"/>
        <v>NO</v>
      </c>
    </row>
    <row r="4963" spans="1:10" x14ac:dyDescent="0.25">
      <c r="A4963">
        <v>78.225184920000004</v>
      </c>
      <c r="B4963">
        <v>51723</v>
      </c>
      <c r="C4963">
        <v>2.4609375</v>
      </c>
      <c r="D4963">
        <v>17.578125</v>
      </c>
      <c r="E4963">
        <v>71</v>
      </c>
      <c r="F4963">
        <v>103</v>
      </c>
      <c r="J4963" t="str">
        <f t="shared" si="120"/>
        <v>NO</v>
      </c>
    </row>
    <row r="4964" spans="1:10" x14ac:dyDescent="0.25">
      <c r="A4964">
        <v>78.235183239999998</v>
      </c>
      <c r="B4964">
        <v>51733</v>
      </c>
      <c r="C4964">
        <v>2.63671875</v>
      </c>
      <c r="D4964">
        <v>15.980114</v>
      </c>
      <c r="E4964">
        <v>71</v>
      </c>
      <c r="F4964">
        <v>103</v>
      </c>
      <c r="J4964" t="str">
        <f t="shared" si="120"/>
        <v>NO</v>
      </c>
    </row>
    <row r="4965" spans="1:10" x14ac:dyDescent="0.25">
      <c r="A4965">
        <v>78.245185379999995</v>
      </c>
      <c r="B4965">
        <v>51744</v>
      </c>
      <c r="C4965">
        <v>2.8125</v>
      </c>
      <c r="D4965">
        <v>17.578125</v>
      </c>
      <c r="E4965">
        <v>71</v>
      </c>
      <c r="F4965">
        <v>103</v>
      </c>
      <c r="J4965" t="str">
        <f t="shared" si="120"/>
        <v>NO</v>
      </c>
    </row>
    <row r="4966" spans="1:10" x14ac:dyDescent="0.25">
      <c r="A4966">
        <v>78.256185290000005</v>
      </c>
      <c r="B4966">
        <v>51754</v>
      </c>
      <c r="C4966">
        <v>2.98828125</v>
      </c>
      <c r="D4966">
        <v>17.578125</v>
      </c>
      <c r="E4966">
        <v>71</v>
      </c>
      <c r="F4966">
        <v>103</v>
      </c>
      <c r="J4966" t="str">
        <f t="shared" si="120"/>
        <v>NO</v>
      </c>
    </row>
    <row r="4967" spans="1:10" x14ac:dyDescent="0.25">
      <c r="A4967">
        <v>78.266187189999997</v>
      </c>
      <c r="B4967">
        <v>51764</v>
      </c>
      <c r="C4967">
        <v>3.076171875</v>
      </c>
      <c r="D4967">
        <v>7.9900570000000002</v>
      </c>
      <c r="E4967">
        <v>71</v>
      </c>
      <c r="F4967">
        <v>103</v>
      </c>
      <c r="J4967" t="str">
        <f t="shared" si="120"/>
        <v>NO</v>
      </c>
    </row>
    <row r="4968" spans="1:10" x14ac:dyDescent="0.25">
      <c r="A4968">
        <v>78.277184719999994</v>
      </c>
      <c r="B4968">
        <v>51775</v>
      </c>
      <c r="C4968">
        <v>3.1640625</v>
      </c>
      <c r="D4968">
        <v>8.7890625</v>
      </c>
      <c r="E4968">
        <v>71</v>
      </c>
      <c r="F4968">
        <v>103</v>
      </c>
      <c r="J4968" t="str">
        <f t="shared" si="120"/>
        <v>NO</v>
      </c>
    </row>
    <row r="4969" spans="1:10" x14ac:dyDescent="0.25">
      <c r="A4969">
        <v>78.287183279999994</v>
      </c>
      <c r="B4969">
        <v>51785</v>
      </c>
      <c r="C4969">
        <v>3.251953125</v>
      </c>
      <c r="D4969">
        <v>7.9900570000000002</v>
      </c>
      <c r="E4969">
        <v>71</v>
      </c>
      <c r="F4969">
        <v>103</v>
      </c>
      <c r="J4969" t="str">
        <f t="shared" si="120"/>
        <v>NO</v>
      </c>
    </row>
    <row r="4970" spans="1:10" x14ac:dyDescent="0.25">
      <c r="A4970">
        <v>78.298189399999998</v>
      </c>
      <c r="B4970">
        <v>51796</v>
      </c>
      <c r="C4970">
        <v>3.251953125</v>
      </c>
      <c r="D4970">
        <v>0</v>
      </c>
      <c r="E4970">
        <v>71</v>
      </c>
      <c r="F4970">
        <v>103</v>
      </c>
      <c r="J4970" t="str">
        <f t="shared" si="120"/>
        <v>NO</v>
      </c>
    </row>
    <row r="4971" spans="1:10" x14ac:dyDescent="0.25">
      <c r="A4971">
        <v>78.308186050000003</v>
      </c>
      <c r="B4971">
        <v>51806</v>
      </c>
      <c r="C4971">
        <v>3.251953125</v>
      </c>
      <c r="D4971">
        <v>0</v>
      </c>
      <c r="E4971">
        <v>71</v>
      </c>
      <c r="F4971">
        <v>103</v>
      </c>
      <c r="J4971" t="str">
        <f t="shared" si="120"/>
        <v>NO</v>
      </c>
    </row>
    <row r="4972" spans="1:10" x14ac:dyDescent="0.25">
      <c r="A4972">
        <v>78.319185500000003</v>
      </c>
      <c r="B4972">
        <v>51817</v>
      </c>
      <c r="C4972">
        <v>3.251953125</v>
      </c>
      <c r="D4972">
        <v>0</v>
      </c>
      <c r="E4972">
        <v>71</v>
      </c>
      <c r="F4972">
        <v>103</v>
      </c>
      <c r="J4972" t="str">
        <f t="shared" si="120"/>
        <v>NO</v>
      </c>
    </row>
    <row r="4973" spans="1:10" x14ac:dyDescent="0.25">
      <c r="A4973">
        <v>78.32918549</v>
      </c>
      <c r="B4973">
        <v>51827</v>
      </c>
      <c r="C4973">
        <v>3.251953125</v>
      </c>
      <c r="D4973">
        <v>0</v>
      </c>
      <c r="E4973">
        <v>71</v>
      </c>
      <c r="F4973">
        <v>103</v>
      </c>
      <c r="J4973" t="str">
        <f t="shared" si="120"/>
        <v>NO</v>
      </c>
    </row>
    <row r="4974" spans="1:10" x14ac:dyDescent="0.25">
      <c r="A4974">
        <v>78.339185950000001</v>
      </c>
      <c r="B4974">
        <v>51837</v>
      </c>
      <c r="C4974">
        <v>3.1640625</v>
      </c>
      <c r="D4974">
        <v>-7.9900570000000002</v>
      </c>
      <c r="E4974">
        <v>71</v>
      </c>
      <c r="F4974">
        <v>103</v>
      </c>
      <c r="J4974" t="str">
        <f t="shared" si="120"/>
        <v>NO</v>
      </c>
    </row>
    <row r="4975" spans="1:10" x14ac:dyDescent="0.25">
      <c r="A4975">
        <v>78.350186109999996</v>
      </c>
      <c r="B4975">
        <v>51848</v>
      </c>
      <c r="C4975">
        <v>3.076171875</v>
      </c>
      <c r="D4975">
        <v>-8.7890625</v>
      </c>
      <c r="E4975">
        <v>71</v>
      </c>
      <c r="F4975">
        <v>103</v>
      </c>
      <c r="J4975" t="str">
        <f t="shared" si="120"/>
        <v>NO</v>
      </c>
    </row>
    <row r="4976" spans="1:10" x14ac:dyDescent="0.25">
      <c r="A4976">
        <v>78.360183480000003</v>
      </c>
      <c r="B4976">
        <v>51858</v>
      </c>
      <c r="C4976">
        <v>2.900390625</v>
      </c>
      <c r="D4976">
        <v>-15.980114</v>
      </c>
      <c r="E4976">
        <v>71</v>
      </c>
      <c r="F4976">
        <v>103</v>
      </c>
      <c r="J4976" t="str">
        <f t="shared" si="120"/>
        <v>NO</v>
      </c>
    </row>
    <row r="4977" spans="1:10" x14ac:dyDescent="0.25">
      <c r="A4977">
        <v>78.371184589999999</v>
      </c>
      <c r="B4977">
        <v>51869</v>
      </c>
      <c r="C4977">
        <v>2.8125</v>
      </c>
      <c r="D4977">
        <v>-8.7890625</v>
      </c>
      <c r="E4977">
        <v>71</v>
      </c>
      <c r="F4977">
        <v>103</v>
      </c>
      <c r="J4977" t="str">
        <f t="shared" si="120"/>
        <v>NO</v>
      </c>
    </row>
    <row r="4978" spans="1:10" x14ac:dyDescent="0.25">
      <c r="A4978">
        <v>78.381187920000002</v>
      </c>
      <c r="B4978">
        <v>51879</v>
      </c>
      <c r="C4978">
        <v>2.63671875</v>
      </c>
      <c r="D4978">
        <v>-17.578125</v>
      </c>
      <c r="E4978">
        <v>71</v>
      </c>
      <c r="F4978">
        <v>103</v>
      </c>
      <c r="J4978" t="str">
        <f t="shared" si="120"/>
        <v>NO</v>
      </c>
    </row>
    <row r="4979" spans="1:10" x14ac:dyDescent="0.25">
      <c r="A4979">
        <v>78.391184569999993</v>
      </c>
      <c r="B4979">
        <v>51889</v>
      </c>
      <c r="C4979">
        <v>2.373046875</v>
      </c>
      <c r="D4979">
        <v>-23.970171000000001</v>
      </c>
      <c r="E4979">
        <v>71</v>
      </c>
      <c r="F4979">
        <v>103</v>
      </c>
      <c r="J4979" t="str">
        <f t="shared" si="120"/>
        <v>NO</v>
      </c>
    </row>
    <row r="4980" spans="1:10" x14ac:dyDescent="0.25">
      <c r="A4980">
        <v>78.402186869999994</v>
      </c>
      <c r="B4980">
        <v>51900</v>
      </c>
      <c r="C4980">
        <v>2.197265625</v>
      </c>
      <c r="D4980">
        <v>-17.578125</v>
      </c>
      <c r="E4980">
        <v>71</v>
      </c>
      <c r="F4980">
        <v>103</v>
      </c>
      <c r="J4980" t="str">
        <f t="shared" si="120"/>
        <v>NO</v>
      </c>
    </row>
    <row r="4981" spans="1:10" x14ac:dyDescent="0.25">
      <c r="A4981">
        <v>78.412187099999997</v>
      </c>
      <c r="B4981">
        <v>51910</v>
      </c>
      <c r="C4981">
        <v>1.93359375</v>
      </c>
      <c r="D4981">
        <v>-23.970171000000001</v>
      </c>
      <c r="E4981">
        <v>71</v>
      </c>
      <c r="F4981">
        <v>103</v>
      </c>
      <c r="J4981" t="str">
        <f t="shared" si="120"/>
        <v>NO</v>
      </c>
    </row>
    <row r="4982" spans="1:10" x14ac:dyDescent="0.25">
      <c r="A4982">
        <v>78.42318392</v>
      </c>
      <c r="B4982">
        <v>51921</v>
      </c>
      <c r="C4982">
        <v>1.669921875</v>
      </c>
      <c r="D4982">
        <v>-26.3671875</v>
      </c>
      <c r="E4982">
        <v>71</v>
      </c>
      <c r="F4982">
        <v>103</v>
      </c>
      <c r="J4982" t="str">
        <f t="shared" si="120"/>
        <v>NO</v>
      </c>
    </row>
    <row r="4983" spans="1:10" x14ac:dyDescent="0.25">
      <c r="A4983">
        <v>78.433184859999997</v>
      </c>
      <c r="B4983">
        <v>51931</v>
      </c>
      <c r="C4983">
        <v>1.494140625</v>
      </c>
      <c r="D4983">
        <v>-15.980114</v>
      </c>
      <c r="E4983">
        <v>71</v>
      </c>
      <c r="F4983">
        <v>103</v>
      </c>
      <c r="J4983" t="str">
        <f t="shared" si="120"/>
        <v>NO</v>
      </c>
    </row>
    <row r="4984" spans="1:10" x14ac:dyDescent="0.25">
      <c r="A4984">
        <v>78.444186209999998</v>
      </c>
      <c r="B4984">
        <v>51942</v>
      </c>
      <c r="C4984">
        <v>1.142578125</v>
      </c>
      <c r="D4984">
        <v>-35.15625</v>
      </c>
      <c r="E4984">
        <v>71</v>
      </c>
      <c r="F4984">
        <v>103</v>
      </c>
      <c r="J4984" t="str">
        <f t="shared" si="120"/>
        <v>NO</v>
      </c>
    </row>
    <row r="4985" spans="1:10" x14ac:dyDescent="0.25">
      <c r="A4985">
        <v>78.454277039999994</v>
      </c>
      <c r="B4985">
        <v>51952</v>
      </c>
      <c r="C4985">
        <v>0.87890625</v>
      </c>
      <c r="D4985">
        <v>-26.3671875</v>
      </c>
      <c r="E4985">
        <v>71</v>
      </c>
      <c r="F4985">
        <v>103</v>
      </c>
      <c r="J4985" t="str">
        <f t="shared" si="120"/>
        <v>NO</v>
      </c>
    </row>
    <row r="4986" spans="1:10" x14ac:dyDescent="0.25">
      <c r="A4986">
        <v>78.464183809999994</v>
      </c>
      <c r="B4986">
        <v>51962</v>
      </c>
      <c r="C4986">
        <v>0.615234375</v>
      </c>
      <c r="D4986">
        <v>-23.970171000000001</v>
      </c>
      <c r="E4986">
        <v>71</v>
      </c>
      <c r="F4986">
        <v>103</v>
      </c>
      <c r="J4986" t="str">
        <f t="shared" si="120"/>
        <v>NO</v>
      </c>
    </row>
    <row r="4987" spans="1:10" x14ac:dyDescent="0.25">
      <c r="A4987">
        <v>78.474882359999995</v>
      </c>
      <c r="B4987">
        <v>51973</v>
      </c>
      <c r="C4987">
        <v>0.3515625</v>
      </c>
      <c r="D4987">
        <v>-26.3671875</v>
      </c>
      <c r="E4987">
        <v>71</v>
      </c>
      <c r="F4987">
        <v>103</v>
      </c>
      <c r="J4987" t="str">
        <f t="shared" si="120"/>
        <v>NO</v>
      </c>
    </row>
    <row r="4988" spans="1:10" x14ac:dyDescent="0.25">
      <c r="A4988">
        <v>78.485882040000007</v>
      </c>
      <c r="B4988">
        <v>51983</v>
      </c>
      <c r="C4988">
        <v>0</v>
      </c>
      <c r="D4988">
        <v>-31.960228000000001</v>
      </c>
      <c r="E4988">
        <v>71</v>
      </c>
      <c r="F4988">
        <v>103</v>
      </c>
      <c r="J4988" t="str">
        <f t="shared" si="120"/>
        <v>NO</v>
      </c>
    </row>
    <row r="4989" spans="1:10" x14ac:dyDescent="0.25">
      <c r="A4989">
        <v>78.495880369999995</v>
      </c>
      <c r="B4989">
        <v>51994</v>
      </c>
      <c r="C4989">
        <v>-0.3515625</v>
      </c>
      <c r="D4989">
        <v>-35.15625</v>
      </c>
      <c r="E4989">
        <v>71</v>
      </c>
      <c r="F4989">
        <v>103</v>
      </c>
      <c r="J4989" t="str">
        <f t="shared" si="120"/>
        <v>NO</v>
      </c>
    </row>
    <row r="4990" spans="1:10" x14ac:dyDescent="0.25">
      <c r="A4990">
        <v>78.505882499999998</v>
      </c>
      <c r="B4990">
        <v>52004</v>
      </c>
      <c r="C4990">
        <v>-0.615234375</v>
      </c>
      <c r="D4990">
        <v>-23.970171000000001</v>
      </c>
      <c r="E4990">
        <v>71</v>
      </c>
      <c r="F4990">
        <v>103</v>
      </c>
      <c r="J4990" t="str">
        <f t="shared" si="120"/>
        <v>NO</v>
      </c>
    </row>
    <row r="4991" spans="1:10" x14ac:dyDescent="0.25">
      <c r="A4991">
        <v>78.516879799999998</v>
      </c>
      <c r="B4991">
        <v>52015</v>
      </c>
      <c r="C4991">
        <v>-0.966796875</v>
      </c>
      <c r="D4991">
        <v>-35.15625</v>
      </c>
      <c r="E4991">
        <v>71</v>
      </c>
      <c r="F4991">
        <v>103</v>
      </c>
      <c r="J4991" t="str">
        <f t="shared" si="120"/>
        <v>NO</v>
      </c>
    </row>
    <row r="4992" spans="1:10" x14ac:dyDescent="0.25">
      <c r="A4992">
        <v>78.526882409999999</v>
      </c>
      <c r="B4992">
        <v>52025</v>
      </c>
      <c r="C4992">
        <v>-1.23046875</v>
      </c>
      <c r="D4992">
        <v>-26.3671875</v>
      </c>
      <c r="E4992">
        <v>71</v>
      </c>
      <c r="F4992">
        <v>103</v>
      </c>
      <c r="J4992" t="str">
        <f t="shared" si="120"/>
        <v>NO</v>
      </c>
    </row>
    <row r="4993" spans="1:10" x14ac:dyDescent="0.25">
      <c r="A4993">
        <v>78.537882800000006</v>
      </c>
      <c r="B4993">
        <v>52035</v>
      </c>
      <c r="C4993">
        <v>-1.494140625</v>
      </c>
      <c r="D4993">
        <v>-23.970171000000001</v>
      </c>
      <c r="E4993">
        <v>71</v>
      </c>
      <c r="F4993">
        <v>103</v>
      </c>
      <c r="J4993" t="str">
        <f t="shared" si="120"/>
        <v>NO</v>
      </c>
    </row>
    <row r="4994" spans="1:10" x14ac:dyDescent="0.25">
      <c r="A4994">
        <v>78.547881599999997</v>
      </c>
      <c r="B4994">
        <v>52046</v>
      </c>
      <c r="C4994">
        <v>-1.7578125</v>
      </c>
      <c r="D4994">
        <v>-26.3671875</v>
      </c>
      <c r="E4994">
        <v>71</v>
      </c>
      <c r="F4994">
        <v>103</v>
      </c>
      <c r="J4994" t="str">
        <f t="shared" si="120"/>
        <v>NO</v>
      </c>
    </row>
    <row r="4995" spans="1:10" x14ac:dyDescent="0.25">
      <c r="A4995">
        <v>78.558881279999994</v>
      </c>
      <c r="B4995">
        <v>52056</v>
      </c>
      <c r="C4995">
        <v>-2.021484375</v>
      </c>
      <c r="D4995">
        <v>-23.970171000000001</v>
      </c>
      <c r="E4995">
        <v>71</v>
      </c>
      <c r="F4995">
        <v>103</v>
      </c>
      <c r="J4995" t="str">
        <f t="shared" si="120"/>
        <v>NO</v>
      </c>
    </row>
    <row r="4996" spans="1:10" x14ac:dyDescent="0.25">
      <c r="A4996">
        <v>78.568882700000003</v>
      </c>
      <c r="B4996">
        <v>52067</v>
      </c>
      <c r="C4996">
        <v>-2.197265625</v>
      </c>
      <c r="D4996">
        <v>-17.578125</v>
      </c>
      <c r="E4996">
        <v>71</v>
      </c>
      <c r="F4996">
        <v>103</v>
      </c>
      <c r="J4996" t="str">
        <f t="shared" si="120"/>
        <v>NO</v>
      </c>
    </row>
    <row r="4997" spans="1:10" x14ac:dyDescent="0.25">
      <c r="A4997">
        <v>78.578883649999995</v>
      </c>
      <c r="B4997">
        <v>52077</v>
      </c>
      <c r="C4997">
        <v>-2.4609375</v>
      </c>
      <c r="D4997">
        <v>-23.970171000000001</v>
      </c>
      <c r="E4997">
        <v>71</v>
      </c>
      <c r="F4997">
        <v>103</v>
      </c>
      <c r="J4997" t="str">
        <f t="shared" si="120"/>
        <v>NO</v>
      </c>
    </row>
    <row r="4998" spans="1:10" x14ac:dyDescent="0.25">
      <c r="A4998">
        <v>78.589879749999994</v>
      </c>
      <c r="B4998">
        <v>52088</v>
      </c>
      <c r="C4998">
        <v>-2.724609375</v>
      </c>
      <c r="D4998">
        <v>-26.3671875</v>
      </c>
      <c r="E4998">
        <v>71</v>
      </c>
      <c r="F4998">
        <v>103</v>
      </c>
      <c r="J4998" t="str">
        <f t="shared" ref="J4998:J5061" si="121">IF(AND(C4999=MIN(C4995:C5003), _xlfn.STDEV.P(C4995:C5003)&gt;$K$6),"YES","NO")</f>
        <v>NO</v>
      </c>
    </row>
    <row r="4999" spans="1:10" x14ac:dyDescent="0.25">
      <c r="A4999">
        <v>78.599884509999995</v>
      </c>
      <c r="B4999">
        <v>52098</v>
      </c>
      <c r="C4999">
        <v>-2.8125</v>
      </c>
      <c r="D4999">
        <v>-8.7890625</v>
      </c>
      <c r="E4999">
        <v>71</v>
      </c>
      <c r="F4999">
        <v>103</v>
      </c>
      <c r="J4999" t="str">
        <f t="shared" si="121"/>
        <v>NO</v>
      </c>
    </row>
    <row r="5000" spans="1:10" x14ac:dyDescent="0.25">
      <c r="A5000">
        <v>78.610880850000001</v>
      </c>
      <c r="B5000">
        <v>52108</v>
      </c>
      <c r="C5000">
        <v>-2.98828125</v>
      </c>
      <c r="D5000">
        <v>-15.980114</v>
      </c>
      <c r="E5000">
        <v>71</v>
      </c>
      <c r="F5000">
        <v>103</v>
      </c>
      <c r="J5000" t="str">
        <f t="shared" si="121"/>
        <v>NO</v>
      </c>
    </row>
    <row r="5001" spans="1:10" x14ac:dyDescent="0.25">
      <c r="A5001">
        <v>78.621419189999997</v>
      </c>
      <c r="B5001">
        <v>52119</v>
      </c>
      <c r="C5001">
        <v>-3.1640625</v>
      </c>
      <c r="D5001">
        <v>-17.578125</v>
      </c>
      <c r="E5001">
        <v>71</v>
      </c>
      <c r="F5001">
        <v>103</v>
      </c>
      <c r="J5001" t="str">
        <f t="shared" si="121"/>
        <v>NO</v>
      </c>
    </row>
    <row r="5002" spans="1:10" x14ac:dyDescent="0.25">
      <c r="A5002">
        <v>78.631050110000004</v>
      </c>
      <c r="B5002">
        <v>52129</v>
      </c>
      <c r="C5002">
        <v>-3.251953125</v>
      </c>
      <c r="D5002">
        <v>-7.9900570000000002</v>
      </c>
      <c r="E5002">
        <v>71</v>
      </c>
      <c r="F5002">
        <v>103</v>
      </c>
      <c r="J5002" t="str">
        <f t="shared" si="121"/>
        <v>NO</v>
      </c>
    </row>
    <row r="5003" spans="1:10" x14ac:dyDescent="0.25">
      <c r="A5003">
        <v>78.642050499999996</v>
      </c>
      <c r="B5003">
        <v>52140</v>
      </c>
      <c r="C5003">
        <v>-3.33984375</v>
      </c>
      <c r="D5003">
        <v>-8.7890625</v>
      </c>
      <c r="E5003">
        <v>71</v>
      </c>
      <c r="F5003">
        <v>103</v>
      </c>
      <c r="J5003" t="str">
        <f t="shared" si="121"/>
        <v>NO</v>
      </c>
    </row>
    <row r="5004" spans="1:10" x14ac:dyDescent="0.25">
      <c r="A5004">
        <v>78.652049779999999</v>
      </c>
      <c r="B5004">
        <v>52150</v>
      </c>
      <c r="C5004">
        <v>-3.33984375</v>
      </c>
      <c r="D5004">
        <v>0</v>
      </c>
      <c r="E5004">
        <v>71</v>
      </c>
      <c r="F5004">
        <v>103</v>
      </c>
      <c r="J5004" t="str">
        <f t="shared" si="121"/>
        <v>NO</v>
      </c>
    </row>
    <row r="5005" spans="1:10" x14ac:dyDescent="0.25">
      <c r="A5005">
        <v>78.663051129999999</v>
      </c>
      <c r="B5005">
        <v>52161</v>
      </c>
      <c r="C5005">
        <v>-3.427734375</v>
      </c>
      <c r="D5005">
        <v>-8.7890625</v>
      </c>
      <c r="E5005">
        <v>71</v>
      </c>
      <c r="F5005">
        <v>103</v>
      </c>
      <c r="J5005" t="str">
        <f t="shared" si="121"/>
        <v>NO</v>
      </c>
    </row>
    <row r="5006" spans="1:10" x14ac:dyDescent="0.25">
      <c r="A5006">
        <v>78.673051360000002</v>
      </c>
      <c r="B5006">
        <v>52171</v>
      </c>
      <c r="C5006">
        <v>-3.427734375</v>
      </c>
      <c r="D5006">
        <v>0</v>
      </c>
      <c r="E5006">
        <v>71</v>
      </c>
      <c r="F5006">
        <v>103</v>
      </c>
      <c r="J5006" t="str">
        <f t="shared" si="121"/>
        <v>NO</v>
      </c>
    </row>
    <row r="5007" spans="1:10" x14ac:dyDescent="0.25">
      <c r="A5007">
        <v>78.68405104</v>
      </c>
      <c r="B5007">
        <v>52181</v>
      </c>
      <c r="C5007">
        <v>-3.33984375</v>
      </c>
      <c r="D5007">
        <v>7.9900570000000002</v>
      </c>
      <c r="E5007">
        <v>71</v>
      </c>
      <c r="F5007">
        <v>103</v>
      </c>
      <c r="J5007" t="str">
        <f t="shared" si="121"/>
        <v>NO</v>
      </c>
    </row>
    <row r="5008" spans="1:10" x14ac:dyDescent="0.25">
      <c r="A5008">
        <v>78.693961139999999</v>
      </c>
      <c r="B5008">
        <v>52192</v>
      </c>
      <c r="C5008">
        <v>-3.251953125</v>
      </c>
      <c r="D5008">
        <v>8.7890625</v>
      </c>
      <c r="E5008">
        <v>71</v>
      </c>
      <c r="F5008">
        <v>103</v>
      </c>
      <c r="J5008" t="str">
        <f t="shared" si="121"/>
        <v>NO</v>
      </c>
    </row>
    <row r="5009" spans="1:10" x14ac:dyDescent="0.25">
      <c r="A5009">
        <v>78.704526189999996</v>
      </c>
      <c r="B5009">
        <v>52202</v>
      </c>
      <c r="C5009">
        <v>-3.251953125</v>
      </c>
      <c r="D5009">
        <v>0</v>
      </c>
      <c r="E5009">
        <v>71</v>
      </c>
      <c r="F5009">
        <v>103</v>
      </c>
      <c r="J5009" t="str">
        <f t="shared" si="121"/>
        <v>NO</v>
      </c>
    </row>
    <row r="5010" spans="1:10" x14ac:dyDescent="0.25">
      <c r="A5010">
        <v>78.714525219999999</v>
      </c>
      <c r="B5010">
        <v>52213</v>
      </c>
      <c r="C5010">
        <v>-3.1640625</v>
      </c>
      <c r="D5010">
        <v>8.7890625</v>
      </c>
      <c r="E5010">
        <v>71</v>
      </c>
      <c r="F5010">
        <v>103</v>
      </c>
      <c r="J5010" t="str">
        <f t="shared" si="121"/>
        <v>NO</v>
      </c>
    </row>
    <row r="5011" spans="1:10" x14ac:dyDescent="0.25">
      <c r="A5011">
        <v>78.725524429999993</v>
      </c>
      <c r="B5011">
        <v>52223</v>
      </c>
      <c r="C5011">
        <v>-2.98828125</v>
      </c>
      <c r="D5011">
        <v>15.980114</v>
      </c>
      <c r="E5011">
        <v>71</v>
      </c>
      <c r="F5011">
        <v>103</v>
      </c>
      <c r="J5011" t="str">
        <f t="shared" si="121"/>
        <v>NO</v>
      </c>
    </row>
    <row r="5012" spans="1:10" x14ac:dyDescent="0.25">
      <c r="A5012">
        <v>78.735524179999999</v>
      </c>
      <c r="B5012">
        <v>52234</v>
      </c>
      <c r="C5012">
        <v>-2.8125</v>
      </c>
      <c r="D5012">
        <v>17.578125</v>
      </c>
      <c r="E5012">
        <v>71</v>
      </c>
      <c r="F5012">
        <v>103</v>
      </c>
      <c r="J5012" t="str">
        <f t="shared" si="121"/>
        <v>NO</v>
      </c>
    </row>
    <row r="5013" spans="1:10" x14ac:dyDescent="0.25">
      <c r="A5013">
        <v>78.745602610000006</v>
      </c>
      <c r="B5013">
        <v>52244</v>
      </c>
      <c r="C5013">
        <v>-2.63671875</v>
      </c>
      <c r="D5013">
        <v>17.578125</v>
      </c>
      <c r="E5013">
        <v>71</v>
      </c>
      <c r="F5013">
        <v>103</v>
      </c>
      <c r="J5013" t="str">
        <f t="shared" si="121"/>
        <v>NO</v>
      </c>
    </row>
    <row r="5014" spans="1:10" x14ac:dyDescent="0.25">
      <c r="A5014">
        <v>78.756602049999998</v>
      </c>
      <c r="B5014">
        <v>52254</v>
      </c>
      <c r="C5014">
        <v>-2.4609375</v>
      </c>
      <c r="D5014">
        <v>15.980114</v>
      </c>
      <c r="E5014">
        <v>71</v>
      </c>
      <c r="F5014">
        <v>103</v>
      </c>
      <c r="J5014" t="str">
        <f t="shared" si="121"/>
        <v>NO</v>
      </c>
    </row>
    <row r="5015" spans="1:10" x14ac:dyDescent="0.25">
      <c r="A5015">
        <v>78.766604419999993</v>
      </c>
      <c r="B5015">
        <v>52265</v>
      </c>
      <c r="C5015">
        <v>-2.197265625</v>
      </c>
      <c r="D5015">
        <v>26.3671875</v>
      </c>
      <c r="E5015">
        <v>71</v>
      </c>
      <c r="F5015">
        <v>103</v>
      </c>
      <c r="J5015" t="str">
        <f t="shared" si="121"/>
        <v>NO</v>
      </c>
    </row>
    <row r="5016" spans="1:10" x14ac:dyDescent="0.25">
      <c r="A5016">
        <v>78.777601959999998</v>
      </c>
      <c r="B5016">
        <v>52275</v>
      </c>
      <c r="C5016">
        <v>-2.021484375</v>
      </c>
      <c r="D5016">
        <v>15.980114</v>
      </c>
      <c r="E5016">
        <v>71</v>
      </c>
      <c r="F5016">
        <v>103</v>
      </c>
      <c r="J5016" t="str">
        <f t="shared" si="121"/>
        <v>NO</v>
      </c>
    </row>
    <row r="5017" spans="1:10" x14ac:dyDescent="0.25">
      <c r="A5017">
        <v>78.787604569999999</v>
      </c>
      <c r="B5017">
        <v>52286</v>
      </c>
      <c r="C5017">
        <v>-1.7578125</v>
      </c>
      <c r="D5017">
        <v>26.3671875</v>
      </c>
      <c r="E5017">
        <v>71</v>
      </c>
      <c r="F5017">
        <v>103</v>
      </c>
      <c r="J5017" t="str">
        <f t="shared" si="121"/>
        <v>NO</v>
      </c>
    </row>
    <row r="5018" spans="1:10" x14ac:dyDescent="0.25">
      <c r="A5018">
        <v>78.798602340000002</v>
      </c>
      <c r="B5018">
        <v>52296</v>
      </c>
      <c r="C5018">
        <v>-1.494140625</v>
      </c>
      <c r="D5018">
        <v>23.970171000000001</v>
      </c>
      <c r="E5018">
        <v>71</v>
      </c>
      <c r="F5018">
        <v>103</v>
      </c>
      <c r="J5018" t="str">
        <f t="shared" si="121"/>
        <v>NO</v>
      </c>
    </row>
    <row r="5019" spans="1:10" x14ac:dyDescent="0.25">
      <c r="A5019">
        <v>78.808614019999993</v>
      </c>
      <c r="B5019">
        <v>52307</v>
      </c>
      <c r="C5019">
        <v>-1.23046875</v>
      </c>
      <c r="D5019">
        <v>26.3671875</v>
      </c>
      <c r="E5019">
        <v>71</v>
      </c>
      <c r="F5019">
        <v>103</v>
      </c>
      <c r="J5019" t="str">
        <f t="shared" si="121"/>
        <v>NO</v>
      </c>
    </row>
    <row r="5020" spans="1:10" x14ac:dyDescent="0.25">
      <c r="A5020">
        <v>78.819612739999997</v>
      </c>
      <c r="B5020">
        <v>52317</v>
      </c>
      <c r="C5020">
        <v>-0.966796875</v>
      </c>
      <c r="D5020">
        <v>26.3671875</v>
      </c>
      <c r="E5020">
        <v>71</v>
      </c>
      <c r="F5020">
        <v>103</v>
      </c>
      <c r="J5020" t="str">
        <f t="shared" si="121"/>
        <v>NO</v>
      </c>
    </row>
    <row r="5021" spans="1:10" x14ac:dyDescent="0.25">
      <c r="A5021">
        <v>78.829612729999994</v>
      </c>
      <c r="B5021">
        <v>52327</v>
      </c>
      <c r="C5021">
        <v>-0.615234375</v>
      </c>
      <c r="D5021">
        <v>31.960228000000001</v>
      </c>
      <c r="E5021">
        <v>71</v>
      </c>
      <c r="F5021">
        <v>103</v>
      </c>
      <c r="J5021" t="str">
        <f t="shared" si="121"/>
        <v>NO</v>
      </c>
    </row>
    <row r="5022" spans="1:10" x14ac:dyDescent="0.25">
      <c r="A5022">
        <v>78.839610820000004</v>
      </c>
      <c r="B5022">
        <v>52338</v>
      </c>
      <c r="C5022">
        <v>-0.3515625</v>
      </c>
      <c r="D5022">
        <v>26.3671875</v>
      </c>
      <c r="E5022">
        <v>71</v>
      </c>
      <c r="F5022">
        <v>103</v>
      </c>
      <c r="J5022" t="str">
        <f t="shared" si="121"/>
        <v>NO</v>
      </c>
    </row>
    <row r="5023" spans="1:10" x14ac:dyDescent="0.25">
      <c r="A5023">
        <v>78.850610970000005</v>
      </c>
      <c r="B5023">
        <v>52348</v>
      </c>
      <c r="C5023">
        <v>0</v>
      </c>
      <c r="D5023">
        <v>31.960228000000001</v>
      </c>
      <c r="E5023">
        <v>71</v>
      </c>
      <c r="F5023">
        <v>103</v>
      </c>
      <c r="J5023" t="str">
        <f t="shared" si="121"/>
        <v>NO</v>
      </c>
    </row>
    <row r="5024" spans="1:10" x14ac:dyDescent="0.25">
      <c r="A5024">
        <v>78.86061239</v>
      </c>
      <c r="B5024">
        <v>52359</v>
      </c>
      <c r="C5024">
        <v>0.263671875</v>
      </c>
      <c r="D5024">
        <v>26.3671875</v>
      </c>
      <c r="E5024">
        <v>71</v>
      </c>
      <c r="F5024">
        <v>103</v>
      </c>
      <c r="J5024" t="str">
        <f t="shared" si="121"/>
        <v>NO</v>
      </c>
    </row>
    <row r="5025" spans="1:10" x14ac:dyDescent="0.25">
      <c r="A5025">
        <v>78.871610880000006</v>
      </c>
      <c r="B5025">
        <v>52369</v>
      </c>
      <c r="C5025">
        <v>0.52734375</v>
      </c>
      <c r="D5025">
        <v>23.970171000000001</v>
      </c>
      <c r="E5025">
        <v>71</v>
      </c>
      <c r="F5025">
        <v>103</v>
      </c>
      <c r="J5025" t="str">
        <f t="shared" si="121"/>
        <v>NO</v>
      </c>
    </row>
    <row r="5026" spans="1:10" x14ac:dyDescent="0.25">
      <c r="A5026">
        <v>78.881610870000003</v>
      </c>
      <c r="B5026">
        <v>52380</v>
      </c>
      <c r="C5026">
        <v>0.87890625</v>
      </c>
      <c r="D5026">
        <v>35.15625</v>
      </c>
      <c r="E5026">
        <v>71</v>
      </c>
      <c r="F5026">
        <v>103</v>
      </c>
      <c r="J5026" t="str">
        <f t="shared" si="121"/>
        <v>NO</v>
      </c>
    </row>
    <row r="5027" spans="1:10" x14ac:dyDescent="0.25">
      <c r="A5027">
        <v>78.891612530000003</v>
      </c>
      <c r="B5027">
        <v>52390</v>
      </c>
      <c r="C5027">
        <v>1.142578125</v>
      </c>
      <c r="D5027">
        <v>26.3671875</v>
      </c>
      <c r="E5027">
        <v>71</v>
      </c>
      <c r="F5027">
        <v>103</v>
      </c>
      <c r="J5027" t="str">
        <f t="shared" si="121"/>
        <v>NO</v>
      </c>
    </row>
    <row r="5028" spans="1:10" x14ac:dyDescent="0.25">
      <c r="A5028">
        <v>78.902612689999998</v>
      </c>
      <c r="B5028">
        <v>52400</v>
      </c>
      <c r="C5028">
        <v>1.40625</v>
      </c>
      <c r="D5028">
        <v>23.970171000000001</v>
      </c>
      <c r="E5028">
        <v>71</v>
      </c>
      <c r="F5028">
        <v>103</v>
      </c>
      <c r="J5028" t="str">
        <f t="shared" si="121"/>
        <v>NO</v>
      </c>
    </row>
    <row r="5029" spans="1:10" x14ac:dyDescent="0.25">
      <c r="A5029">
        <v>78.912610770000001</v>
      </c>
      <c r="B5029">
        <v>52411</v>
      </c>
      <c r="C5029">
        <v>1.669921875</v>
      </c>
      <c r="D5029">
        <v>26.3671875</v>
      </c>
      <c r="E5029">
        <v>71</v>
      </c>
      <c r="F5029">
        <v>103</v>
      </c>
      <c r="J5029" t="str">
        <f t="shared" si="121"/>
        <v>NO</v>
      </c>
    </row>
    <row r="5030" spans="1:10" x14ac:dyDescent="0.25">
      <c r="A5030">
        <v>78.923610929999995</v>
      </c>
      <c r="B5030">
        <v>52421</v>
      </c>
      <c r="C5030">
        <v>1.845703125</v>
      </c>
      <c r="D5030">
        <v>15.980114</v>
      </c>
      <c r="E5030">
        <v>71</v>
      </c>
      <c r="F5030">
        <v>103</v>
      </c>
      <c r="J5030" t="str">
        <f t="shared" si="121"/>
        <v>NO</v>
      </c>
    </row>
    <row r="5031" spans="1:10" x14ac:dyDescent="0.25">
      <c r="A5031">
        <v>78.933613539999996</v>
      </c>
      <c r="B5031">
        <v>52432</v>
      </c>
      <c r="C5031">
        <v>2.109375</v>
      </c>
      <c r="D5031">
        <v>26.3671875</v>
      </c>
      <c r="E5031">
        <v>71</v>
      </c>
      <c r="F5031">
        <v>103</v>
      </c>
      <c r="J5031" t="str">
        <f t="shared" si="121"/>
        <v>NO</v>
      </c>
    </row>
    <row r="5032" spans="1:10" x14ac:dyDescent="0.25">
      <c r="A5032">
        <v>78.944611550000005</v>
      </c>
      <c r="B5032">
        <v>52442</v>
      </c>
      <c r="C5032">
        <v>2.28515625</v>
      </c>
      <c r="D5032">
        <v>17.578125</v>
      </c>
      <c r="E5032">
        <v>71</v>
      </c>
      <c r="F5032">
        <v>103</v>
      </c>
      <c r="J5032" t="str">
        <f t="shared" si="121"/>
        <v>NO</v>
      </c>
    </row>
    <row r="5033" spans="1:10" x14ac:dyDescent="0.25">
      <c r="A5033">
        <v>78.954611060000005</v>
      </c>
      <c r="B5033">
        <v>52452</v>
      </c>
      <c r="C5033">
        <v>2.4609375</v>
      </c>
      <c r="D5033">
        <v>15.980114</v>
      </c>
      <c r="E5033">
        <v>71</v>
      </c>
      <c r="F5033">
        <v>103</v>
      </c>
      <c r="J5033" t="str">
        <f t="shared" si="121"/>
        <v>NO</v>
      </c>
    </row>
    <row r="5034" spans="1:10" x14ac:dyDescent="0.25">
      <c r="A5034">
        <v>78.964612720000005</v>
      </c>
      <c r="B5034">
        <v>52463</v>
      </c>
      <c r="C5034">
        <v>2.63671875</v>
      </c>
      <c r="D5034">
        <v>17.578125</v>
      </c>
      <c r="E5034">
        <v>71</v>
      </c>
      <c r="F5034">
        <v>103</v>
      </c>
      <c r="J5034" t="str">
        <f t="shared" si="121"/>
        <v>NO</v>
      </c>
    </row>
    <row r="5035" spans="1:10" x14ac:dyDescent="0.25">
      <c r="A5035">
        <v>78.975610970000005</v>
      </c>
      <c r="B5035">
        <v>52473</v>
      </c>
      <c r="C5035">
        <v>2.8125</v>
      </c>
      <c r="D5035">
        <v>15.980114</v>
      </c>
      <c r="E5035">
        <v>71</v>
      </c>
      <c r="F5035">
        <v>103</v>
      </c>
      <c r="J5035" t="str">
        <f t="shared" si="121"/>
        <v>NO</v>
      </c>
    </row>
    <row r="5036" spans="1:10" x14ac:dyDescent="0.25">
      <c r="A5036">
        <v>78.986277340000001</v>
      </c>
      <c r="B5036">
        <v>52484</v>
      </c>
      <c r="C5036">
        <v>2.900390625</v>
      </c>
      <c r="D5036">
        <v>8.7890625</v>
      </c>
      <c r="E5036">
        <v>71</v>
      </c>
      <c r="F5036">
        <v>103</v>
      </c>
      <c r="J5036" t="str">
        <f t="shared" si="121"/>
        <v>NO</v>
      </c>
    </row>
    <row r="5037" spans="1:10" x14ac:dyDescent="0.25">
      <c r="A5037">
        <v>78.996460909999996</v>
      </c>
      <c r="B5037">
        <v>52494</v>
      </c>
      <c r="C5037">
        <v>2.98828125</v>
      </c>
      <c r="D5037">
        <v>7.9900570000000002</v>
      </c>
      <c r="E5037">
        <v>71</v>
      </c>
      <c r="F5037">
        <v>103</v>
      </c>
      <c r="J5037" t="str">
        <f t="shared" si="121"/>
        <v>NO</v>
      </c>
    </row>
    <row r="5038" spans="1:10" x14ac:dyDescent="0.25">
      <c r="A5038">
        <v>79.007145170000001</v>
      </c>
      <c r="B5038">
        <v>52505</v>
      </c>
      <c r="C5038">
        <v>3.076171875</v>
      </c>
      <c r="D5038">
        <v>8.7890625</v>
      </c>
      <c r="E5038">
        <v>71</v>
      </c>
      <c r="F5038">
        <v>103</v>
      </c>
      <c r="J5038" t="str">
        <f t="shared" si="121"/>
        <v>NO</v>
      </c>
    </row>
    <row r="5039" spans="1:10" x14ac:dyDescent="0.25">
      <c r="A5039">
        <v>79.01724935</v>
      </c>
      <c r="B5039">
        <v>52515</v>
      </c>
      <c r="C5039">
        <v>3.076171875</v>
      </c>
      <c r="D5039">
        <v>0</v>
      </c>
      <c r="E5039">
        <v>71</v>
      </c>
      <c r="F5039">
        <v>103</v>
      </c>
      <c r="J5039" t="str">
        <f t="shared" si="121"/>
        <v>NO</v>
      </c>
    </row>
    <row r="5040" spans="1:10" x14ac:dyDescent="0.25">
      <c r="A5040">
        <v>79.027707579999998</v>
      </c>
      <c r="B5040">
        <v>52525</v>
      </c>
      <c r="C5040">
        <v>3.1640625</v>
      </c>
      <c r="D5040">
        <v>7.9900570000000002</v>
      </c>
      <c r="E5040">
        <v>71</v>
      </c>
      <c r="F5040">
        <v>103</v>
      </c>
      <c r="J5040" t="str">
        <f t="shared" si="121"/>
        <v>NO</v>
      </c>
    </row>
    <row r="5041" spans="1:10" x14ac:dyDescent="0.25">
      <c r="A5041">
        <v>79.038171289999994</v>
      </c>
      <c r="B5041">
        <v>52536</v>
      </c>
      <c r="C5041">
        <v>3.1640625</v>
      </c>
      <c r="D5041">
        <v>0</v>
      </c>
      <c r="E5041">
        <v>71</v>
      </c>
      <c r="F5041">
        <v>103</v>
      </c>
      <c r="J5041" t="str">
        <f t="shared" si="121"/>
        <v>NO</v>
      </c>
    </row>
    <row r="5042" spans="1:10" x14ac:dyDescent="0.25">
      <c r="A5042">
        <v>79.048221830000003</v>
      </c>
      <c r="B5042">
        <v>52546</v>
      </c>
      <c r="C5042">
        <v>3.076171875</v>
      </c>
      <c r="D5042">
        <v>-7.9900570000000002</v>
      </c>
      <c r="E5042">
        <v>71</v>
      </c>
      <c r="F5042">
        <v>103</v>
      </c>
      <c r="J5042" t="str">
        <f t="shared" si="121"/>
        <v>NO</v>
      </c>
    </row>
    <row r="5043" spans="1:10" x14ac:dyDescent="0.25">
      <c r="A5043">
        <v>79.059432979999997</v>
      </c>
      <c r="B5043">
        <v>52557</v>
      </c>
      <c r="C5043">
        <v>2.98828125</v>
      </c>
      <c r="D5043">
        <v>-8.7890625</v>
      </c>
      <c r="E5043">
        <v>71</v>
      </c>
      <c r="F5043">
        <v>103</v>
      </c>
      <c r="J5043" t="str">
        <f t="shared" si="121"/>
        <v>NO</v>
      </c>
    </row>
    <row r="5044" spans="1:10" x14ac:dyDescent="0.25">
      <c r="A5044">
        <v>79.069630380000007</v>
      </c>
      <c r="B5044">
        <v>52567</v>
      </c>
      <c r="C5044">
        <v>2.900390625</v>
      </c>
      <c r="D5044">
        <v>-7.9900570000000002</v>
      </c>
      <c r="E5044">
        <v>71</v>
      </c>
      <c r="F5044">
        <v>103</v>
      </c>
      <c r="J5044" t="str">
        <f t="shared" si="121"/>
        <v>NO</v>
      </c>
    </row>
    <row r="5045" spans="1:10" x14ac:dyDescent="0.25">
      <c r="A5045">
        <v>79.08006263</v>
      </c>
      <c r="B5045">
        <v>52578</v>
      </c>
      <c r="C5045">
        <v>2.8125</v>
      </c>
      <c r="D5045">
        <v>-8.7890625</v>
      </c>
      <c r="E5045">
        <v>71</v>
      </c>
      <c r="F5045">
        <v>103</v>
      </c>
      <c r="J5045" t="str">
        <f t="shared" si="121"/>
        <v>NO</v>
      </c>
    </row>
    <row r="5046" spans="1:10" x14ac:dyDescent="0.25">
      <c r="A5046">
        <v>79.090499159999993</v>
      </c>
      <c r="B5046">
        <v>52588</v>
      </c>
      <c r="C5046">
        <v>2.724609375</v>
      </c>
      <c r="D5046">
        <v>-8.7890625</v>
      </c>
      <c r="E5046">
        <v>71</v>
      </c>
      <c r="F5046">
        <v>103</v>
      </c>
      <c r="J5046" t="str">
        <f t="shared" si="121"/>
        <v>NO</v>
      </c>
    </row>
    <row r="5047" spans="1:10" x14ac:dyDescent="0.25">
      <c r="A5047">
        <v>79.100864169999994</v>
      </c>
      <c r="B5047">
        <v>52598</v>
      </c>
      <c r="C5047">
        <v>2.548828125</v>
      </c>
      <c r="D5047">
        <v>-15.980114</v>
      </c>
      <c r="E5047">
        <v>71</v>
      </c>
      <c r="F5047">
        <v>103</v>
      </c>
      <c r="J5047" t="str">
        <f t="shared" si="121"/>
        <v>NO</v>
      </c>
    </row>
    <row r="5048" spans="1:10" x14ac:dyDescent="0.25">
      <c r="A5048">
        <v>79.111641649999996</v>
      </c>
      <c r="B5048">
        <v>52609</v>
      </c>
      <c r="C5048">
        <v>2.28515625</v>
      </c>
      <c r="D5048">
        <v>-26.3671875</v>
      </c>
      <c r="E5048">
        <v>71</v>
      </c>
      <c r="F5048">
        <v>103</v>
      </c>
      <c r="J5048" t="str">
        <f t="shared" si="121"/>
        <v>NO</v>
      </c>
    </row>
    <row r="5049" spans="1:10" x14ac:dyDescent="0.25">
      <c r="A5049">
        <v>79.122061970000004</v>
      </c>
      <c r="B5049">
        <v>52619</v>
      </c>
      <c r="C5049">
        <v>2.197265625</v>
      </c>
      <c r="D5049">
        <v>-7.9900570000000002</v>
      </c>
      <c r="E5049">
        <v>71</v>
      </c>
      <c r="F5049">
        <v>103</v>
      </c>
      <c r="J5049" t="str">
        <f t="shared" si="121"/>
        <v>NO</v>
      </c>
    </row>
    <row r="5050" spans="1:10" x14ac:dyDescent="0.25">
      <c r="A5050">
        <v>79.132579329999999</v>
      </c>
      <c r="B5050">
        <v>52630</v>
      </c>
      <c r="C5050">
        <v>1.93359375</v>
      </c>
      <c r="D5050">
        <v>-26.3671875</v>
      </c>
      <c r="E5050">
        <v>71</v>
      </c>
      <c r="F5050">
        <v>103</v>
      </c>
      <c r="J5050" t="str">
        <f t="shared" si="121"/>
        <v>NO</v>
      </c>
    </row>
    <row r="5051" spans="1:10" x14ac:dyDescent="0.25">
      <c r="A5051">
        <v>79.142393830000003</v>
      </c>
      <c r="B5051">
        <v>52640</v>
      </c>
      <c r="C5051">
        <v>1.669921875</v>
      </c>
      <c r="D5051">
        <v>-23.970171000000001</v>
      </c>
      <c r="E5051">
        <v>71</v>
      </c>
      <c r="F5051">
        <v>103</v>
      </c>
      <c r="J5051" t="str">
        <f t="shared" si="121"/>
        <v>NO</v>
      </c>
    </row>
    <row r="5052" spans="1:10" x14ac:dyDescent="0.25">
      <c r="A5052">
        <v>79.153340580000005</v>
      </c>
      <c r="B5052">
        <v>52651</v>
      </c>
      <c r="C5052">
        <v>1.40625</v>
      </c>
      <c r="D5052">
        <v>-26.3671875</v>
      </c>
      <c r="E5052">
        <v>71</v>
      </c>
      <c r="F5052">
        <v>103</v>
      </c>
      <c r="J5052" t="str">
        <f t="shared" si="121"/>
        <v>NO</v>
      </c>
    </row>
    <row r="5053" spans="1:10" x14ac:dyDescent="0.25">
      <c r="A5053">
        <v>79.163429500000007</v>
      </c>
      <c r="B5053">
        <v>52661</v>
      </c>
      <c r="C5053">
        <v>1.142578125</v>
      </c>
      <c r="D5053">
        <v>-26.3671875</v>
      </c>
      <c r="E5053">
        <v>71</v>
      </c>
      <c r="F5053">
        <v>103</v>
      </c>
      <c r="J5053" t="str">
        <f t="shared" si="121"/>
        <v>NO</v>
      </c>
    </row>
    <row r="5054" spans="1:10" x14ac:dyDescent="0.25">
      <c r="A5054">
        <v>79.173427579999995</v>
      </c>
      <c r="B5054">
        <v>52671</v>
      </c>
      <c r="C5054">
        <v>0.87890625</v>
      </c>
      <c r="D5054">
        <v>-23.970171000000001</v>
      </c>
      <c r="E5054">
        <v>71</v>
      </c>
      <c r="F5054">
        <v>103</v>
      </c>
      <c r="J5054" t="str">
        <f t="shared" si="121"/>
        <v>NO</v>
      </c>
    </row>
    <row r="5055" spans="1:10" x14ac:dyDescent="0.25">
      <c r="A5055">
        <v>79.184428220000001</v>
      </c>
      <c r="B5055">
        <v>52682</v>
      </c>
      <c r="C5055">
        <v>0.615234375</v>
      </c>
      <c r="D5055">
        <v>-26.3671875</v>
      </c>
      <c r="E5055">
        <v>71</v>
      </c>
      <c r="F5055">
        <v>103</v>
      </c>
      <c r="J5055" t="str">
        <f t="shared" si="121"/>
        <v>NO</v>
      </c>
    </row>
    <row r="5056" spans="1:10" x14ac:dyDescent="0.25">
      <c r="A5056">
        <v>79.194429400000004</v>
      </c>
      <c r="B5056">
        <v>52692</v>
      </c>
      <c r="C5056">
        <v>0.3515625</v>
      </c>
      <c r="D5056">
        <v>-23.970171000000001</v>
      </c>
      <c r="E5056">
        <v>71</v>
      </c>
      <c r="F5056">
        <v>103</v>
      </c>
      <c r="J5056" t="str">
        <f t="shared" si="121"/>
        <v>NO</v>
      </c>
    </row>
    <row r="5057" spans="1:10" x14ac:dyDescent="0.25">
      <c r="A5057">
        <v>79.205429550000005</v>
      </c>
      <c r="B5057">
        <v>52703</v>
      </c>
      <c r="C5057">
        <v>0</v>
      </c>
      <c r="D5057">
        <v>-35.15625</v>
      </c>
      <c r="E5057">
        <v>71</v>
      </c>
      <c r="F5057">
        <v>103</v>
      </c>
      <c r="J5057" t="str">
        <f t="shared" si="121"/>
        <v>NO</v>
      </c>
    </row>
    <row r="5058" spans="1:10" x14ac:dyDescent="0.25">
      <c r="A5058">
        <v>79.215429779999994</v>
      </c>
      <c r="B5058">
        <v>52713</v>
      </c>
      <c r="C5058">
        <v>-0.263671875</v>
      </c>
      <c r="D5058">
        <v>-23.970171000000001</v>
      </c>
      <c r="E5058">
        <v>71</v>
      </c>
      <c r="F5058">
        <v>103</v>
      </c>
      <c r="J5058" t="str">
        <f t="shared" si="121"/>
        <v>NO</v>
      </c>
    </row>
    <row r="5059" spans="1:10" x14ac:dyDescent="0.25">
      <c r="A5059">
        <v>79.226208929999999</v>
      </c>
      <c r="B5059">
        <v>52724</v>
      </c>
      <c r="C5059">
        <v>-0.52734375</v>
      </c>
      <c r="D5059">
        <v>-26.3671875</v>
      </c>
      <c r="E5059">
        <v>71</v>
      </c>
      <c r="F5059">
        <v>103</v>
      </c>
      <c r="J5059" t="str">
        <f t="shared" si="121"/>
        <v>NO</v>
      </c>
    </row>
    <row r="5060" spans="1:10" x14ac:dyDescent="0.25">
      <c r="A5060">
        <v>79.23622537</v>
      </c>
      <c r="B5060">
        <v>52734</v>
      </c>
      <c r="C5060">
        <v>-0.87890625</v>
      </c>
      <c r="D5060">
        <v>-35.15625</v>
      </c>
      <c r="E5060">
        <v>71</v>
      </c>
      <c r="F5060">
        <v>103</v>
      </c>
      <c r="J5060" t="str">
        <f t="shared" si="121"/>
        <v>NO</v>
      </c>
    </row>
    <row r="5061" spans="1:10" x14ac:dyDescent="0.25">
      <c r="A5061">
        <v>79.246221300000002</v>
      </c>
      <c r="B5061">
        <v>52744</v>
      </c>
      <c r="C5061">
        <v>-1.142578125</v>
      </c>
      <c r="D5061">
        <v>-23.970171000000001</v>
      </c>
      <c r="E5061">
        <v>71</v>
      </c>
      <c r="F5061">
        <v>103</v>
      </c>
      <c r="J5061" t="str">
        <f t="shared" si="121"/>
        <v>NO</v>
      </c>
    </row>
    <row r="5062" spans="1:10" x14ac:dyDescent="0.25">
      <c r="A5062">
        <v>79.257221700000002</v>
      </c>
      <c r="B5062">
        <v>52755</v>
      </c>
      <c r="C5062">
        <v>-1.40625</v>
      </c>
      <c r="D5062">
        <v>-26.3671875</v>
      </c>
      <c r="E5062">
        <v>71</v>
      </c>
      <c r="F5062">
        <v>103</v>
      </c>
      <c r="J5062" t="str">
        <f t="shared" ref="J5062:J5125" si="122">IF(AND(C5063=MIN(C5059:C5067), _xlfn.STDEV.P(C5059:C5067)&gt;$K$6),"YES","NO")</f>
        <v>NO</v>
      </c>
    </row>
    <row r="5063" spans="1:10" x14ac:dyDescent="0.25">
      <c r="A5063">
        <v>79.267226219999998</v>
      </c>
      <c r="B5063">
        <v>52765</v>
      </c>
      <c r="C5063">
        <v>-1.669921875</v>
      </c>
      <c r="D5063">
        <v>-23.970171000000001</v>
      </c>
      <c r="E5063">
        <v>71</v>
      </c>
      <c r="F5063">
        <v>103</v>
      </c>
      <c r="J5063" t="str">
        <f t="shared" si="122"/>
        <v>NO</v>
      </c>
    </row>
    <row r="5064" spans="1:10" x14ac:dyDescent="0.25">
      <c r="A5064">
        <v>79.278222799999995</v>
      </c>
      <c r="B5064">
        <v>52776</v>
      </c>
      <c r="C5064">
        <v>-1.93359375</v>
      </c>
      <c r="D5064">
        <v>-26.3671875</v>
      </c>
      <c r="E5064">
        <v>71</v>
      </c>
      <c r="F5064">
        <v>103</v>
      </c>
      <c r="J5064" t="str">
        <f t="shared" si="122"/>
        <v>NO</v>
      </c>
    </row>
    <row r="5065" spans="1:10" x14ac:dyDescent="0.25">
      <c r="A5065">
        <v>79.288221359999994</v>
      </c>
      <c r="B5065">
        <v>52786</v>
      </c>
      <c r="C5065">
        <v>-2.109375</v>
      </c>
      <c r="D5065">
        <v>-15.980114</v>
      </c>
      <c r="E5065">
        <v>71</v>
      </c>
      <c r="F5065">
        <v>103</v>
      </c>
      <c r="J5065" t="str">
        <f t="shared" si="122"/>
        <v>NO</v>
      </c>
    </row>
    <row r="5066" spans="1:10" x14ac:dyDescent="0.25">
      <c r="A5066">
        <v>79.299223659999996</v>
      </c>
      <c r="B5066">
        <v>52797</v>
      </c>
      <c r="C5066">
        <v>-2.373046875</v>
      </c>
      <c r="D5066">
        <v>-26.3671875</v>
      </c>
      <c r="E5066">
        <v>71</v>
      </c>
      <c r="F5066">
        <v>103</v>
      </c>
      <c r="J5066" t="str">
        <f t="shared" si="122"/>
        <v>NO</v>
      </c>
    </row>
    <row r="5067" spans="1:10" x14ac:dyDescent="0.25">
      <c r="A5067">
        <v>79.309222939999998</v>
      </c>
      <c r="B5067">
        <v>52807</v>
      </c>
      <c r="C5067">
        <v>-2.548828125</v>
      </c>
      <c r="D5067">
        <v>-17.578125</v>
      </c>
      <c r="E5067">
        <v>71</v>
      </c>
      <c r="F5067">
        <v>103</v>
      </c>
      <c r="J5067" t="str">
        <f t="shared" si="122"/>
        <v>NO</v>
      </c>
    </row>
    <row r="5068" spans="1:10" x14ac:dyDescent="0.25">
      <c r="A5068">
        <v>79.319224360000007</v>
      </c>
      <c r="B5068">
        <v>52817</v>
      </c>
      <c r="C5068">
        <v>-2.724609375</v>
      </c>
      <c r="D5068">
        <v>-15.980114</v>
      </c>
      <c r="E5068">
        <v>71</v>
      </c>
      <c r="F5068">
        <v>103</v>
      </c>
      <c r="J5068" t="str">
        <f t="shared" si="122"/>
        <v>NO</v>
      </c>
    </row>
    <row r="5069" spans="1:10" x14ac:dyDescent="0.25">
      <c r="A5069">
        <v>79.330220220000001</v>
      </c>
      <c r="B5069">
        <v>52828</v>
      </c>
      <c r="C5069">
        <v>-2.900390625</v>
      </c>
      <c r="D5069">
        <v>-17.578125</v>
      </c>
      <c r="E5069">
        <v>71</v>
      </c>
      <c r="F5069">
        <v>103</v>
      </c>
      <c r="J5069" t="str">
        <f t="shared" si="122"/>
        <v>NO</v>
      </c>
    </row>
    <row r="5070" spans="1:10" x14ac:dyDescent="0.25">
      <c r="A5070">
        <v>79.340224980000002</v>
      </c>
      <c r="B5070">
        <v>52838</v>
      </c>
      <c r="C5070">
        <v>-3.076171875</v>
      </c>
      <c r="D5070">
        <v>-15.980114</v>
      </c>
      <c r="E5070">
        <v>71</v>
      </c>
      <c r="F5070">
        <v>103</v>
      </c>
      <c r="J5070" t="str">
        <f t="shared" si="122"/>
        <v>NO</v>
      </c>
    </row>
    <row r="5071" spans="1:10" x14ac:dyDescent="0.25">
      <c r="A5071">
        <v>79.351223950000005</v>
      </c>
      <c r="B5071">
        <v>52849</v>
      </c>
      <c r="C5071">
        <v>-3.1640625</v>
      </c>
      <c r="D5071">
        <v>-8.7890625</v>
      </c>
      <c r="E5071">
        <v>71</v>
      </c>
      <c r="F5071">
        <v>103</v>
      </c>
      <c r="J5071" t="str">
        <f t="shared" si="122"/>
        <v>NO</v>
      </c>
    </row>
    <row r="5072" spans="1:10" x14ac:dyDescent="0.25">
      <c r="A5072">
        <v>79.361221310000005</v>
      </c>
      <c r="B5072">
        <v>52859</v>
      </c>
      <c r="C5072">
        <v>-3.251953125</v>
      </c>
      <c r="D5072">
        <v>-7.9900570000000002</v>
      </c>
      <c r="E5072">
        <v>71</v>
      </c>
      <c r="F5072">
        <v>103</v>
      </c>
      <c r="J5072" t="str">
        <f t="shared" si="122"/>
        <v>NO</v>
      </c>
    </row>
    <row r="5073" spans="1:10" x14ac:dyDescent="0.25">
      <c r="A5073">
        <v>79.371224400000003</v>
      </c>
      <c r="B5073">
        <v>52870</v>
      </c>
      <c r="C5073">
        <v>-3.251953125</v>
      </c>
      <c r="D5073">
        <v>0</v>
      </c>
      <c r="E5073">
        <v>71</v>
      </c>
      <c r="F5073">
        <v>103</v>
      </c>
      <c r="J5073" t="str">
        <f t="shared" si="122"/>
        <v>NO</v>
      </c>
    </row>
    <row r="5074" spans="1:10" x14ac:dyDescent="0.25">
      <c r="A5074">
        <v>79.382221220000005</v>
      </c>
      <c r="B5074">
        <v>52880</v>
      </c>
      <c r="C5074">
        <v>-3.33984375</v>
      </c>
      <c r="D5074">
        <v>-8.7890625</v>
      </c>
      <c r="E5074">
        <v>71</v>
      </c>
      <c r="F5074">
        <v>103</v>
      </c>
      <c r="J5074" t="str">
        <f t="shared" si="122"/>
        <v>NO</v>
      </c>
    </row>
    <row r="5075" spans="1:10" x14ac:dyDescent="0.25">
      <c r="A5075">
        <v>79.392222399999994</v>
      </c>
      <c r="B5075">
        <v>52890</v>
      </c>
      <c r="C5075">
        <v>-3.33984375</v>
      </c>
      <c r="D5075">
        <v>0</v>
      </c>
      <c r="E5075">
        <v>71</v>
      </c>
      <c r="F5075">
        <v>103</v>
      </c>
      <c r="J5075" t="str">
        <f t="shared" si="122"/>
        <v>NO</v>
      </c>
    </row>
    <row r="5076" spans="1:10" x14ac:dyDescent="0.25">
      <c r="A5076">
        <v>79.403221130000006</v>
      </c>
      <c r="B5076">
        <v>52901</v>
      </c>
      <c r="C5076">
        <v>-3.33984375</v>
      </c>
      <c r="D5076">
        <v>0</v>
      </c>
      <c r="E5076">
        <v>71</v>
      </c>
      <c r="F5076">
        <v>103</v>
      </c>
      <c r="J5076" t="str">
        <f t="shared" si="122"/>
        <v>NO</v>
      </c>
    </row>
    <row r="5077" spans="1:10" x14ac:dyDescent="0.25">
      <c r="A5077">
        <v>79.4132216</v>
      </c>
      <c r="B5077">
        <v>52911</v>
      </c>
      <c r="C5077">
        <v>-3.251953125</v>
      </c>
      <c r="D5077">
        <v>7.9900570000000002</v>
      </c>
      <c r="E5077">
        <v>71</v>
      </c>
      <c r="F5077">
        <v>103</v>
      </c>
      <c r="J5077" t="str">
        <f t="shared" si="122"/>
        <v>NO</v>
      </c>
    </row>
    <row r="5078" spans="1:10" x14ac:dyDescent="0.25">
      <c r="A5078">
        <v>79.424221750000001</v>
      </c>
      <c r="B5078">
        <v>52922</v>
      </c>
      <c r="C5078">
        <v>-3.251953125</v>
      </c>
      <c r="D5078">
        <v>0</v>
      </c>
      <c r="E5078">
        <v>71</v>
      </c>
      <c r="F5078">
        <v>103</v>
      </c>
      <c r="J5078" t="str">
        <f t="shared" si="122"/>
        <v>NO</v>
      </c>
    </row>
    <row r="5079" spans="1:10" x14ac:dyDescent="0.25">
      <c r="A5079">
        <v>79.434221269999995</v>
      </c>
      <c r="B5079">
        <v>52932</v>
      </c>
      <c r="C5079">
        <v>-3.076171875</v>
      </c>
      <c r="D5079">
        <v>17.578125</v>
      </c>
      <c r="E5079">
        <v>71</v>
      </c>
      <c r="F5079">
        <v>103</v>
      </c>
      <c r="J5079" t="str">
        <f t="shared" si="122"/>
        <v>NO</v>
      </c>
    </row>
    <row r="5080" spans="1:10" x14ac:dyDescent="0.25">
      <c r="A5080">
        <v>79.444222210000007</v>
      </c>
      <c r="B5080">
        <v>52943</v>
      </c>
      <c r="C5080">
        <v>-2.98828125</v>
      </c>
      <c r="D5080">
        <v>7.9900570000000002</v>
      </c>
      <c r="E5080">
        <v>71</v>
      </c>
      <c r="F5080">
        <v>103</v>
      </c>
      <c r="J5080" t="str">
        <f t="shared" si="122"/>
        <v>NO</v>
      </c>
    </row>
    <row r="5081" spans="1:10" x14ac:dyDescent="0.25">
      <c r="A5081">
        <v>79.455222849999998</v>
      </c>
      <c r="B5081">
        <v>52953</v>
      </c>
      <c r="C5081">
        <v>-2.8125</v>
      </c>
      <c r="D5081">
        <v>17.578125</v>
      </c>
      <c r="E5081">
        <v>71</v>
      </c>
      <c r="F5081">
        <v>103</v>
      </c>
      <c r="J5081" t="str">
        <f t="shared" si="122"/>
        <v>NO</v>
      </c>
    </row>
    <row r="5082" spans="1:10" x14ac:dyDescent="0.25">
      <c r="A5082">
        <v>79.466223720000002</v>
      </c>
      <c r="B5082">
        <v>52963</v>
      </c>
      <c r="C5082">
        <v>-2.63671875</v>
      </c>
      <c r="D5082">
        <v>15.980114</v>
      </c>
      <c r="E5082">
        <v>71</v>
      </c>
      <c r="F5082">
        <v>103</v>
      </c>
      <c r="J5082" t="str">
        <f t="shared" si="122"/>
        <v>NO</v>
      </c>
    </row>
    <row r="5083" spans="1:10" x14ac:dyDescent="0.25">
      <c r="A5083">
        <v>79.476224180000003</v>
      </c>
      <c r="B5083">
        <v>52974</v>
      </c>
      <c r="C5083">
        <v>-2.4609375</v>
      </c>
      <c r="D5083">
        <v>17.578125</v>
      </c>
      <c r="E5083">
        <v>71</v>
      </c>
      <c r="F5083">
        <v>103</v>
      </c>
      <c r="J5083" t="str">
        <f t="shared" si="122"/>
        <v>NO</v>
      </c>
    </row>
    <row r="5084" spans="1:10" x14ac:dyDescent="0.25">
      <c r="A5084">
        <v>79.486220119999999</v>
      </c>
      <c r="B5084">
        <v>52984</v>
      </c>
      <c r="C5084">
        <v>-2.28515625</v>
      </c>
      <c r="D5084">
        <v>15.980114</v>
      </c>
      <c r="E5084">
        <v>71</v>
      </c>
      <c r="F5084">
        <v>103</v>
      </c>
      <c r="J5084" t="str">
        <f t="shared" si="122"/>
        <v>NO</v>
      </c>
    </row>
    <row r="5085" spans="1:10" x14ac:dyDescent="0.25">
      <c r="A5085">
        <v>79.497221469999999</v>
      </c>
      <c r="B5085">
        <v>52995</v>
      </c>
      <c r="C5085">
        <v>-2.021484375</v>
      </c>
      <c r="D5085">
        <v>26.3671875</v>
      </c>
      <c r="E5085">
        <v>71</v>
      </c>
      <c r="F5085">
        <v>103</v>
      </c>
      <c r="J5085" t="str">
        <f t="shared" si="122"/>
        <v>NO</v>
      </c>
    </row>
    <row r="5086" spans="1:10" x14ac:dyDescent="0.25">
      <c r="A5086">
        <v>79.507221459999997</v>
      </c>
      <c r="B5086">
        <v>53005</v>
      </c>
      <c r="C5086">
        <v>-1.7578125</v>
      </c>
      <c r="D5086">
        <v>26.3671875</v>
      </c>
      <c r="E5086">
        <v>71</v>
      </c>
      <c r="F5086">
        <v>103</v>
      </c>
      <c r="J5086" t="str">
        <f t="shared" si="122"/>
        <v>NO</v>
      </c>
    </row>
    <row r="5087" spans="1:10" x14ac:dyDescent="0.25">
      <c r="A5087">
        <v>79.518222809999997</v>
      </c>
      <c r="B5087">
        <v>53015</v>
      </c>
      <c r="C5087">
        <v>-1.494140625</v>
      </c>
      <c r="D5087">
        <v>23.970171000000001</v>
      </c>
      <c r="E5087">
        <v>71</v>
      </c>
      <c r="F5087">
        <v>103</v>
      </c>
      <c r="J5087" t="str">
        <f t="shared" si="122"/>
        <v>NO</v>
      </c>
    </row>
    <row r="5088" spans="1:10" x14ac:dyDescent="0.25">
      <c r="A5088">
        <v>79.528221369999997</v>
      </c>
      <c r="B5088">
        <v>53026</v>
      </c>
      <c r="C5088">
        <v>-1.23046875</v>
      </c>
      <c r="D5088">
        <v>26.3671875</v>
      </c>
      <c r="E5088">
        <v>71</v>
      </c>
      <c r="F5088">
        <v>103</v>
      </c>
      <c r="J5088" t="str">
        <f t="shared" si="122"/>
        <v>NO</v>
      </c>
    </row>
    <row r="5089" spans="1:10" x14ac:dyDescent="0.25">
      <c r="A5089">
        <v>79.538222790000006</v>
      </c>
      <c r="B5089">
        <v>53036</v>
      </c>
      <c r="C5089">
        <v>-0.966796875</v>
      </c>
      <c r="D5089">
        <v>23.970171000000001</v>
      </c>
      <c r="E5089">
        <v>71</v>
      </c>
      <c r="F5089">
        <v>103</v>
      </c>
      <c r="J5089" t="str">
        <f t="shared" si="122"/>
        <v>NO</v>
      </c>
    </row>
    <row r="5090" spans="1:10" x14ac:dyDescent="0.25">
      <c r="A5090">
        <v>79.549220320000003</v>
      </c>
      <c r="B5090">
        <v>53047</v>
      </c>
      <c r="C5090">
        <v>-0.703125</v>
      </c>
      <c r="D5090">
        <v>26.3671875</v>
      </c>
      <c r="E5090">
        <v>71</v>
      </c>
      <c r="F5090">
        <v>103</v>
      </c>
      <c r="J5090" t="str">
        <f t="shared" si="122"/>
        <v>NO</v>
      </c>
    </row>
    <row r="5091" spans="1:10" x14ac:dyDescent="0.25">
      <c r="A5091">
        <v>79.559222700000007</v>
      </c>
      <c r="B5091">
        <v>53057</v>
      </c>
      <c r="C5091">
        <v>-0.439453125</v>
      </c>
      <c r="D5091">
        <v>23.970171000000001</v>
      </c>
      <c r="E5091">
        <v>71</v>
      </c>
      <c r="F5091">
        <v>103</v>
      </c>
      <c r="J5091" t="str">
        <f t="shared" si="122"/>
        <v>NO</v>
      </c>
    </row>
    <row r="5092" spans="1:10" x14ac:dyDescent="0.25">
      <c r="A5092">
        <v>79.569221020000001</v>
      </c>
      <c r="B5092">
        <v>53068</v>
      </c>
      <c r="C5092">
        <v>-0.17578125</v>
      </c>
      <c r="D5092">
        <v>26.3671875</v>
      </c>
      <c r="E5092">
        <v>71</v>
      </c>
      <c r="F5092">
        <v>103</v>
      </c>
      <c r="J5092" t="str">
        <f t="shared" si="122"/>
        <v>NO</v>
      </c>
    </row>
    <row r="5093" spans="1:10" x14ac:dyDescent="0.25">
      <c r="A5093">
        <v>79.580219979999995</v>
      </c>
      <c r="B5093">
        <v>53078</v>
      </c>
      <c r="C5093">
        <v>0.17578125</v>
      </c>
      <c r="D5093">
        <v>35.15625</v>
      </c>
      <c r="E5093">
        <v>71</v>
      </c>
      <c r="F5093">
        <v>103</v>
      </c>
      <c r="J5093" t="str">
        <f t="shared" si="122"/>
        <v>NO</v>
      </c>
    </row>
    <row r="5094" spans="1:10" x14ac:dyDescent="0.25">
      <c r="A5094">
        <v>79.590222120000007</v>
      </c>
      <c r="B5094">
        <v>53088</v>
      </c>
      <c r="C5094">
        <v>0.439453125</v>
      </c>
      <c r="D5094">
        <v>23.970171000000001</v>
      </c>
      <c r="E5094">
        <v>71</v>
      </c>
      <c r="F5094">
        <v>103</v>
      </c>
      <c r="J5094" t="str">
        <f t="shared" si="122"/>
        <v>NO</v>
      </c>
    </row>
    <row r="5095" spans="1:10" x14ac:dyDescent="0.25">
      <c r="A5095">
        <v>79.601221559999999</v>
      </c>
      <c r="B5095">
        <v>53099</v>
      </c>
      <c r="C5095">
        <v>0.703125</v>
      </c>
      <c r="D5095">
        <v>26.3671875</v>
      </c>
      <c r="E5095">
        <v>71</v>
      </c>
      <c r="F5095">
        <v>103</v>
      </c>
      <c r="J5095" t="str">
        <f t="shared" si="122"/>
        <v>NO</v>
      </c>
    </row>
    <row r="5096" spans="1:10" x14ac:dyDescent="0.25">
      <c r="A5096">
        <v>79.611222740000002</v>
      </c>
      <c r="B5096">
        <v>53109</v>
      </c>
      <c r="C5096">
        <v>1.0546875</v>
      </c>
      <c r="D5096">
        <v>31.960228000000001</v>
      </c>
      <c r="E5096">
        <v>71</v>
      </c>
      <c r="F5096">
        <v>103</v>
      </c>
      <c r="J5096" t="str">
        <f t="shared" si="122"/>
        <v>NO</v>
      </c>
    </row>
    <row r="5097" spans="1:10" x14ac:dyDescent="0.25">
      <c r="A5097">
        <v>79.622220749999997</v>
      </c>
      <c r="B5097">
        <v>53120</v>
      </c>
      <c r="C5097">
        <v>1.23046875</v>
      </c>
      <c r="D5097">
        <v>17.578125</v>
      </c>
      <c r="E5097">
        <v>71</v>
      </c>
      <c r="F5097">
        <v>103</v>
      </c>
      <c r="J5097" t="str">
        <f t="shared" si="122"/>
        <v>NO</v>
      </c>
    </row>
    <row r="5098" spans="1:10" x14ac:dyDescent="0.25">
      <c r="A5098">
        <v>79.632220509999996</v>
      </c>
      <c r="B5098">
        <v>53130</v>
      </c>
      <c r="C5098">
        <v>1.494140625</v>
      </c>
      <c r="D5098">
        <v>23.970171000000001</v>
      </c>
      <c r="E5098">
        <v>71</v>
      </c>
      <c r="F5098">
        <v>103</v>
      </c>
      <c r="J5098" t="str">
        <f t="shared" si="122"/>
        <v>NO</v>
      </c>
    </row>
    <row r="5099" spans="1:10" x14ac:dyDescent="0.25">
      <c r="A5099">
        <v>79.64322233</v>
      </c>
      <c r="B5099">
        <v>53141</v>
      </c>
      <c r="C5099">
        <v>1.7578125</v>
      </c>
      <c r="D5099">
        <v>26.3671875</v>
      </c>
      <c r="E5099">
        <v>71</v>
      </c>
      <c r="F5099">
        <v>103</v>
      </c>
      <c r="J5099" t="str">
        <f t="shared" si="122"/>
        <v>NO</v>
      </c>
    </row>
    <row r="5100" spans="1:10" x14ac:dyDescent="0.25">
      <c r="A5100">
        <v>79.653220419999997</v>
      </c>
      <c r="B5100">
        <v>53151</v>
      </c>
      <c r="C5100">
        <v>1.93359375</v>
      </c>
      <c r="D5100">
        <v>17.578125</v>
      </c>
      <c r="E5100">
        <v>71</v>
      </c>
      <c r="F5100">
        <v>103</v>
      </c>
      <c r="J5100" t="str">
        <f t="shared" si="122"/>
        <v>NO</v>
      </c>
    </row>
    <row r="5101" spans="1:10" x14ac:dyDescent="0.25">
      <c r="A5101">
        <v>79.66322255</v>
      </c>
      <c r="B5101">
        <v>53161</v>
      </c>
      <c r="C5101">
        <v>2.197265625</v>
      </c>
      <c r="D5101">
        <v>23.970171000000001</v>
      </c>
      <c r="E5101">
        <v>71</v>
      </c>
      <c r="F5101">
        <v>103</v>
      </c>
      <c r="J5101" t="str">
        <f t="shared" si="122"/>
        <v>NO</v>
      </c>
    </row>
    <row r="5102" spans="1:10" x14ac:dyDescent="0.25">
      <c r="A5102">
        <v>79.674220800000001</v>
      </c>
      <c r="B5102">
        <v>53172</v>
      </c>
      <c r="C5102">
        <v>2.373046875</v>
      </c>
      <c r="D5102">
        <v>17.578125</v>
      </c>
      <c r="E5102">
        <v>71</v>
      </c>
      <c r="F5102">
        <v>103</v>
      </c>
      <c r="J5102" t="str">
        <f t="shared" si="122"/>
        <v>NO</v>
      </c>
    </row>
    <row r="5103" spans="1:10" x14ac:dyDescent="0.25">
      <c r="A5103">
        <v>79.684225799999993</v>
      </c>
      <c r="B5103">
        <v>53182</v>
      </c>
      <c r="C5103">
        <v>2.548828125</v>
      </c>
      <c r="D5103">
        <v>15.980114</v>
      </c>
      <c r="E5103">
        <v>71</v>
      </c>
      <c r="F5103">
        <v>103</v>
      </c>
      <c r="J5103" t="str">
        <f t="shared" si="122"/>
        <v>NO</v>
      </c>
    </row>
    <row r="5104" spans="1:10" x14ac:dyDescent="0.25">
      <c r="A5104">
        <v>79.695220230000004</v>
      </c>
      <c r="B5104">
        <v>53193</v>
      </c>
      <c r="C5104">
        <v>2.724609375</v>
      </c>
      <c r="D5104">
        <v>17.578125</v>
      </c>
      <c r="E5104">
        <v>71</v>
      </c>
      <c r="F5104">
        <v>103</v>
      </c>
      <c r="J5104" t="str">
        <f t="shared" si="122"/>
        <v>NO</v>
      </c>
    </row>
    <row r="5105" spans="1:10" x14ac:dyDescent="0.25">
      <c r="A5105">
        <v>79.705220460000007</v>
      </c>
      <c r="B5105">
        <v>53203</v>
      </c>
      <c r="C5105">
        <v>2.8125</v>
      </c>
      <c r="D5105">
        <v>7.9900570000000002</v>
      </c>
      <c r="E5105">
        <v>71</v>
      </c>
      <c r="F5105">
        <v>103</v>
      </c>
      <c r="J5105" t="str">
        <f t="shared" si="122"/>
        <v>NO</v>
      </c>
    </row>
    <row r="5106" spans="1:10" x14ac:dyDescent="0.25">
      <c r="A5106">
        <v>79.715225219999994</v>
      </c>
      <c r="B5106">
        <v>53214</v>
      </c>
      <c r="C5106">
        <v>2.900390625</v>
      </c>
      <c r="D5106">
        <v>8.7890625</v>
      </c>
      <c r="E5106">
        <v>71</v>
      </c>
      <c r="F5106">
        <v>103</v>
      </c>
      <c r="J5106" t="str">
        <f t="shared" si="122"/>
        <v>NO</v>
      </c>
    </row>
    <row r="5107" spans="1:10" x14ac:dyDescent="0.25">
      <c r="A5107">
        <v>79.726221080000002</v>
      </c>
      <c r="B5107">
        <v>53224</v>
      </c>
      <c r="C5107">
        <v>2.98828125</v>
      </c>
      <c r="D5107">
        <v>8.7890625</v>
      </c>
      <c r="E5107">
        <v>71</v>
      </c>
      <c r="F5107">
        <v>103</v>
      </c>
      <c r="J5107" t="str">
        <f t="shared" si="122"/>
        <v>NO</v>
      </c>
    </row>
    <row r="5108" spans="1:10" x14ac:dyDescent="0.25">
      <c r="A5108">
        <v>79.736220840000001</v>
      </c>
      <c r="B5108">
        <v>53234</v>
      </c>
      <c r="C5108">
        <v>2.98828125</v>
      </c>
      <c r="D5108">
        <v>0</v>
      </c>
      <c r="E5108">
        <v>71</v>
      </c>
      <c r="F5108">
        <v>103</v>
      </c>
      <c r="J5108" t="str">
        <f t="shared" si="122"/>
        <v>NO</v>
      </c>
    </row>
    <row r="5109" spans="1:10" x14ac:dyDescent="0.25">
      <c r="A5109">
        <v>79.747220279999993</v>
      </c>
      <c r="B5109">
        <v>53245</v>
      </c>
      <c r="C5109">
        <v>3.076171875</v>
      </c>
      <c r="D5109">
        <v>8.7890625</v>
      </c>
      <c r="E5109">
        <v>71</v>
      </c>
      <c r="F5109">
        <v>103</v>
      </c>
      <c r="J5109" t="str">
        <f t="shared" si="122"/>
        <v>NO</v>
      </c>
    </row>
    <row r="5110" spans="1:10" x14ac:dyDescent="0.25">
      <c r="A5110">
        <v>79.757813220000003</v>
      </c>
      <c r="B5110">
        <v>53255</v>
      </c>
      <c r="C5110">
        <v>2.98828125</v>
      </c>
      <c r="D5110">
        <v>-7.9900570000000002</v>
      </c>
      <c r="E5110">
        <v>71</v>
      </c>
      <c r="F5110">
        <v>103</v>
      </c>
      <c r="J5110" t="str">
        <f t="shared" si="122"/>
        <v>NO</v>
      </c>
    </row>
    <row r="5111" spans="1:10" x14ac:dyDescent="0.25">
      <c r="A5111">
        <v>79.767811780000002</v>
      </c>
      <c r="B5111">
        <v>53266</v>
      </c>
      <c r="C5111">
        <v>2.98828125</v>
      </c>
      <c r="D5111">
        <v>0</v>
      </c>
      <c r="E5111">
        <v>71</v>
      </c>
      <c r="F5111">
        <v>103</v>
      </c>
      <c r="J5111" t="str">
        <f t="shared" si="122"/>
        <v>NO</v>
      </c>
    </row>
    <row r="5112" spans="1:10" x14ac:dyDescent="0.25">
      <c r="A5112">
        <v>79.777811999999997</v>
      </c>
      <c r="B5112">
        <v>53276</v>
      </c>
      <c r="C5112">
        <v>2.900390625</v>
      </c>
      <c r="D5112">
        <v>-7.9900570000000002</v>
      </c>
      <c r="E5112">
        <v>71</v>
      </c>
      <c r="F5112">
        <v>103</v>
      </c>
      <c r="J5112" t="str">
        <f t="shared" si="122"/>
        <v>NO</v>
      </c>
    </row>
    <row r="5113" spans="1:10" x14ac:dyDescent="0.25">
      <c r="A5113">
        <v>79.788812879999995</v>
      </c>
      <c r="B5113">
        <v>53287</v>
      </c>
      <c r="C5113">
        <v>2.900390625</v>
      </c>
      <c r="D5113">
        <v>0</v>
      </c>
      <c r="E5113">
        <v>71</v>
      </c>
      <c r="F5113">
        <v>103</v>
      </c>
      <c r="J5113" t="str">
        <f t="shared" si="122"/>
        <v>NO</v>
      </c>
    </row>
    <row r="5114" spans="1:10" x14ac:dyDescent="0.25">
      <c r="A5114">
        <v>79.798811909999998</v>
      </c>
      <c r="B5114">
        <v>53297</v>
      </c>
      <c r="C5114">
        <v>2.8125</v>
      </c>
      <c r="D5114">
        <v>-8.7890625</v>
      </c>
      <c r="E5114">
        <v>71</v>
      </c>
      <c r="F5114">
        <v>103</v>
      </c>
      <c r="J5114" t="str">
        <f t="shared" si="122"/>
        <v>NO</v>
      </c>
    </row>
    <row r="5115" spans="1:10" x14ac:dyDescent="0.25">
      <c r="A5115">
        <v>79.809812070000007</v>
      </c>
      <c r="B5115">
        <v>53307</v>
      </c>
      <c r="C5115">
        <v>2.63671875</v>
      </c>
      <c r="D5115">
        <v>-15.980114</v>
      </c>
      <c r="E5115">
        <v>71</v>
      </c>
      <c r="F5115">
        <v>103</v>
      </c>
      <c r="J5115" t="str">
        <f t="shared" si="122"/>
        <v>NO</v>
      </c>
    </row>
    <row r="5116" spans="1:10" x14ac:dyDescent="0.25">
      <c r="A5116">
        <v>79.819813010000004</v>
      </c>
      <c r="B5116">
        <v>53318</v>
      </c>
      <c r="C5116">
        <v>2.4609375</v>
      </c>
      <c r="D5116">
        <v>-17.578125</v>
      </c>
      <c r="E5116">
        <v>71</v>
      </c>
      <c r="F5116">
        <v>103</v>
      </c>
      <c r="J5116" t="str">
        <f t="shared" si="122"/>
        <v>NO</v>
      </c>
    </row>
    <row r="5117" spans="1:10" x14ac:dyDescent="0.25">
      <c r="A5117">
        <v>79.830812219999999</v>
      </c>
      <c r="B5117">
        <v>53328</v>
      </c>
      <c r="C5117">
        <v>2.28515625</v>
      </c>
      <c r="D5117">
        <v>-15.980114</v>
      </c>
      <c r="E5117">
        <v>71</v>
      </c>
      <c r="F5117">
        <v>103</v>
      </c>
      <c r="J5117" t="str">
        <f t="shared" si="122"/>
        <v>NO</v>
      </c>
    </row>
    <row r="5118" spans="1:10" x14ac:dyDescent="0.25">
      <c r="A5118">
        <v>79.840815539999994</v>
      </c>
      <c r="B5118">
        <v>53339</v>
      </c>
      <c r="C5118">
        <v>2.109375</v>
      </c>
      <c r="D5118">
        <v>-17.578125</v>
      </c>
      <c r="E5118">
        <v>71</v>
      </c>
      <c r="F5118">
        <v>103</v>
      </c>
      <c r="J5118" t="str">
        <f t="shared" si="122"/>
        <v>NO</v>
      </c>
    </row>
    <row r="5119" spans="1:10" x14ac:dyDescent="0.25">
      <c r="A5119">
        <v>79.851815220000006</v>
      </c>
      <c r="B5119">
        <v>53349</v>
      </c>
      <c r="C5119">
        <v>1.93359375</v>
      </c>
      <c r="D5119">
        <v>-15.980114</v>
      </c>
      <c r="E5119">
        <v>71</v>
      </c>
      <c r="F5119">
        <v>103</v>
      </c>
      <c r="J5119" t="str">
        <f t="shared" si="122"/>
        <v>NO</v>
      </c>
    </row>
    <row r="5120" spans="1:10" x14ac:dyDescent="0.25">
      <c r="A5120">
        <v>79.861814980000005</v>
      </c>
      <c r="B5120">
        <v>53360</v>
      </c>
      <c r="C5120">
        <v>1.669921875</v>
      </c>
      <c r="D5120">
        <v>-26.3671875</v>
      </c>
      <c r="E5120">
        <v>71</v>
      </c>
      <c r="F5120">
        <v>103</v>
      </c>
      <c r="J5120" t="str">
        <f t="shared" si="122"/>
        <v>NO</v>
      </c>
    </row>
    <row r="5121" spans="1:10" x14ac:dyDescent="0.25">
      <c r="A5121">
        <v>79.871814729999997</v>
      </c>
      <c r="B5121">
        <v>53370</v>
      </c>
      <c r="C5121">
        <v>1.494140625</v>
      </c>
      <c r="D5121">
        <v>-17.578125</v>
      </c>
      <c r="E5121">
        <v>71</v>
      </c>
      <c r="F5121">
        <v>103</v>
      </c>
      <c r="J5121" t="str">
        <f t="shared" si="122"/>
        <v>NO</v>
      </c>
    </row>
    <row r="5122" spans="1:10" x14ac:dyDescent="0.25">
      <c r="A5122">
        <v>79.88281155</v>
      </c>
      <c r="B5122">
        <v>53380</v>
      </c>
      <c r="C5122">
        <v>1.23046875</v>
      </c>
      <c r="D5122">
        <v>-23.970171000000001</v>
      </c>
      <c r="E5122">
        <v>71</v>
      </c>
      <c r="F5122">
        <v>103</v>
      </c>
      <c r="J5122" t="str">
        <f t="shared" si="122"/>
        <v>NO</v>
      </c>
    </row>
    <row r="5123" spans="1:10" x14ac:dyDescent="0.25">
      <c r="A5123">
        <v>79.892812250000006</v>
      </c>
      <c r="B5123">
        <v>53391</v>
      </c>
      <c r="C5123">
        <v>0.966796875</v>
      </c>
      <c r="D5123">
        <v>-26.3671875</v>
      </c>
      <c r="E5123">
        <v>71</v>
      </c>
      <c r="F5123">
        <v>103</v>
      </c>
      <c r="J5123" t="str">
        <f t="shared" si="122"/>
        <v>NO</v>
      </c>
    </row>
    <row r="5124" spans="1:10" x14ac:dyDescent="0.25">
      <c r="A5124">
        <v>79.903814550000007</v>
      </c>
      <c r="B5124">
        <v>53401</v>
      </c>
      <c r="C5124">
        <v>0.703125</v>
      </c>
      <c r="D5124">
        <v>-23.970171000000001</v>
      </c>
      <c r="E5124">
        <v>71</v>
      </c>
      <c r="F5124">
        <v>103</v>
      </c>
      <c r="J5124" t="str">
        <f t="shared" si="122"/>
        <v>NO</v>
      </c>
    </row>
    <row r="5125" spans="1:10" x14ac:dyDescent="0.25">
      <c r="A5125">
        <v>79.913811679999995</v>
      </c>
      <c r="B5125">
        <v>53412</v>
      </c>
      <c r="C5125">
        <v>0.439453125</v>
      </c>
      <c r="D5125">
        <v>-26.3671875</v>
      </c>
      <c r="E5125">
        <v>71</v>
      </c>
      <c r="F5125">
        <v>103</v>
      </c>
      <c r="J5125" t="str">
        <f t="shared" si="122"/>
        <v>NO</v>
      </c>
    </row>
    <row r="5126" spans="1:10" x14ac:dyDescent="0.25">
      <c r="A5126">
        <v>79.923811670000006</v>
      </c>
      <c r="B5126">
        <v>53422</v>
      </c>
      <c r="C5126">
        <v>0.17578125</v>
      </c>
      <c r="D5126">
        <v>-23.970171000000001</v>
      </c>
      <c r="E5126">
        <v>71</v>
      </c>
      <c r="F5126">
        <v>103</v>
      </c>
      <c r="J5126" t="str">
        <f t="shared" ref="J5126:J5189" si="123">IF(AND(C5127=MIN(C5123:C5131), _xlfn.STDEV.P(C5123:C5131)&gt;$K$6),"YES","NO")</f>
        <v>NO</v>
      </c>
    </row>
    <row r="5127" spans="1:10" x14ac:dyDescent="0.25">
      <c r="A5127">
        <v>79.934812780000001</v>
      </c>
      <c r="B5127">
        <v>53433</v>
      </c>
      <c r="C5127">
        <v>-0.17578125</v>
      </c>
      <c r="D5127">
        <v>-35.15625</v>
      </c>
      <c r="E5127">
        <v>71</v>
      </c>
      <c r="F5127">
        <v>103</v>
      </c>
      <c r="J5127" t="str">
        <f t="shared" si="123"/>
        <v>NO</v>
      </c>
    </row>
    <row r="5128" spans="1:10" x14ac:dyDescent="0.25">
      <c r="A5128">
        <v>79.944812540000001</v>
      </c>
      <c r="B5128">
        <v>53443</v>
      </c>
      <c r="C5128">
        <v>-0.439453125</v>
      </c>
      <c r="D5128">
        <v>-26.3671875</v>
      </c>
      <c r="E5128">
        <v>71</v>
      </c>
      <c r="F5128">
        <v>103</v>
      </c>
      <c r="J5128" t="str">
        <f t="shared" si="123"/>
        <v>NO</v>
      </c>
    </row>
    <row r="5129" spans="1:10" x14ac:dyDescent="0.25">
      <c r="A5129">
        <v>79.955811499999996</v>
      </c>
      <c r="B5129">
        <v>53453</v>
      </c>
      <c r="C5129">
        <v>-0.703125</v>
      </c>
      <c r="D5129">
        <v>-23.970171000000001</v>
      </c>
      <c r="E5129">
        <v>71</v>
      </c>
      <c r="F5129">
        <v>103</v>
      </c>
      <c r="J5129" t="str">
        <f t="shared" si="123"/>
        <v>NO</v>
      </c>
    </row>
    <row r="5130" spans="1:10" x14ac:dyDescent="0.25">
      <c r="A5130">
        <v>79.965811489999993</v>
      </c>
      <c r="B5130">
        <v>53464</v>
      </c>
      <c r="C5130">
        <v>-0.966796875</v>
      </c>
      <c r="D5130">
        <v>-26.3671875</v>
      </c>
      <c r="E5130">
        <v>71</v>
      </c>
      <c r="F5130">
        <v>103</v>
      </c>
      <c r="J5130" t="str">
        <f t="shared" si="123"/>
        <v>NO</v>
      </c>
    </row>
    <row r="5131" spans="1:10" x14ac:dyDescent="0.25">
      <c r="A5131">
        <v>79.976815939999994</v>
      </c>
      <c r="B5131">
        <v>53474</v>
      </c>
      <c r="C5131">
        <v>-1.23046875</v>
      </c>
      <c r="D5131">
        <v>-23.970171000000001</v>
      </c>
      <c r="E5131">
        <v>71</v>
      </c>
      <c r="F5131">
        <v>103</v>
      </c>
      <c r="J5131" t="str">
        <f t="shared" si="123"/>
        <v>NO</v>
      </c>
    </row>
    <row r="5132" spans="1:10" x14ac:dyDescent="0.25">
      <c r="A5132">
        <v>79.986811880000005</v>
      </c>
      <c r="B5132">
        <v>53485</v>
      </c>
      <c r="C5132">
        <v>-1.494140625</v>
      </c>
      <c r="D5132">
        <v>-26.3671875</v>
      </c>
      <c r="E5132">
        <v>71</v>
      </c>
      <c r="F5132">
        <v>103</v>
      </c>
      <c r="J5132" t="str">
        <f t="shared" si="123"/>
        <v>NO</v>
      </c>
    </row>
    <row r="5133" spans="1:10" x14ac:dyDescent="0.25">
      <c r="A5133">
        <v>79.996811870000002</v>
      </c>
      <c r="B5133">
        <v>53495</v>
      </c>
      <c r="C5133">
        <v>-1.7578125</v>
      </c>
      <c r="D5133">
        <v>-23.970171000000001</v>
      </c>
      <c r="E5133">
        <v>71</v>
      </c>
      <c r="F5133">
        <v>103</v>
      </c>
      <c r="J5133" t="str">
        <f t="shared" si="123"/>
        <v>NO</v>
      </c>
    </row>
    <row r="5134" spans="1:10" x14ac:dyDescent="0.25">
      <c r="A5134">
        <v>80.007812740000006</v>
      </c>
      <c r="B5134">
        <v>53506</v>
      </c>
      <c r="C5134">
        <v>-2.021484375</v>
      </c>
      <c r="D5134">
        <v>-26.3671875</v>
      </c>
      <c r="E5134">
        <v>71</v>
      </c>
      <c r="F5134">
        <v>103</v>
      </c>
      <c r="J5134" t="str">
        <f t="shared" si="123"/>
        <v>NO</v>
      </c>
    </row>
    <row r="5135" spans="1:10" x14ac:dyDescent="0.25">
      <c r="A5135">
        <v>80.017753600000006</v>
      </c>
      <c r="B5135">
        <v>53516</v>
      </c>
      <c r="C5135">
        <v>-2.197265625</v>
      </c>
      <c r="D5135">
        <v>-17.578125</v>
      </c>
      <c r="E5135">
        <v>71</v>
      </c>
      <c r="F5135">
        <v>103</v>
      </c>
      <c r="J5135" t="str">
        <f t="shared" si="123"/>
        <v>NO</v>
      </c>
    </row>
    <row r="5136" spans="1:10" x14ac:dyDescent="0.25">
      <c r="A5136">
        <v>80.028749469999994</v>
      </c>
      <c r="B5136">
        <v>53526</v>
      </c>
      <c r="C5136">
        <v>-2.373046875</v>
      </c>
      <c r="D5136">
        <v>-15.980114</v>
      </c>
      <c r="E5136">
        <v>71</v>
      </c>
      <c r="F5136">
        <v>103</v>
      </c>
      <c r="J5136" t="str">
        <f t="shared" si="123"/>
        <v>NO</v>
      </c>
    </row>
    <row r="5137" spans="1:10" x14ac:dyDescent="0.25">
      <c r="A5137">
        <v>80.038762570000003</v>
      </c>
      <c r="B5137">
        <v>53537</v>
      </c>
      <c r="C5137">
        <v>-2.548828125</v>
      </c>
      <c r="D5137">
        <v>-17.578125</v>
      </c>
      <c r="E5137">
        <v>71</v>
      </c>
      <c r="F5137">
        <v>103</v>
      </c>
      <c r="J5137" t="str">
        <f t="shared" si="123"/>
        <v>NO</v>
      </c>
    </row>
    <row r="5138" spans="1:10" x14ac:dyDescent="0.25">
      <c r="A5138">
        <v>80.049762250000001</v>
      </c>
      <c r="B5138">
        <v>53547</v>
      </c>
      <c r="C5138">
        <v>-2.724609375</v>
      </c>
      <c r="D5138">
        <v>-15.980114</v>
      </c>
      <c r="E5138">
        <v>71</v>
      </c>
      <c r="F5138">
        <v>103</v>
      </c>
      <c r="J5138" t="str">
        <f t="shared" si="123"/>
        <v>NO</v>
      </c>
    </row>
    <row r="5139" spans="1:10" x14ac:dyDescent="0.25">
      <c r="A5139">
        <v>80.059764389999998</v>
      </c>
      <c r="B5139">
        <v>53558</v>
      </c>
      <c r="C5139">
        <v>-2.8125</v>
      </c>
      <c r="D5139">
        <v>-8.7890625</v>
      </c>
      <c r="E5139">
        <v>71</v>
      </c>
      <c r="F5139">
        <v>103</v>
      </c>
      <c r="J5139" t="str">
        <f t="shared" si="123"/>
        <v>NO</v>
      </c>
    </row>
    <row r="5140" spans="1:10" x14ac:dyDescent="0.25">
      <c r="A5140">
        <v>80.069764140000004</v>
      </c>
      <c r="B5140">
        <v>53568</v>
      </c>
      <c r="C5140">
        <v>-2.98828125</v>
      </c>
      <c r="D5140">
        <v>-17.578125</v>
      </c>
      <c r="E5140">
        <v>71</v>
      </c>
      <c r="F5140">
        <v>103</v>
      </c>
      <c r="J5140" t="str">
        <f t="shared" si="123"/>
        <v>NO</v>
      </c>
    </row>
    <row r="5141" spans="1:10" x14ac:dyDescent="0.25">
      <c r="A5141">
        <v>80.080761670000001</v>
      </c>
      <c r="B5141">
        <v>53578</v>
      </c>
      <c r="C5141">
        <v>-3.076171875</v>
      </c>
      <c r="D5141">
        <v>-7.9900570000000002</v>
      </c>
      <c r="E5141">
        <v>71</v>
      </c>
      <c r="F5141">
        <v>103</v>
      </c>
      <c r="J5141" t="str">
        <f t="shared" si="123"/>
        <v>NO</v>
      </c>
    </row>
    <row r="5142" spans="1:10" x14ac:dyDescent="0.25">
      <c r="A5142">
        <v>80.090765000000005</v>
      </c>
      <c r="B5142">
        <v>53589</v>
      </c>
      <c r="C5142">
        <v>-3.076171875</v>
      </c>
      <c r="D5142">
        <v>0</v>
      </c>
      <c r="E5142">
        <v>71</v>
      </c>
      <c r="F5142">
        <v>103</v>
      </c>
      <c r="J5142" t="str">
        <f t="shared" si="123"/>
        <v>NO</v>
      </c>
    </row>
    <row r="5143" spans="1:10" x14ac:dyDescent="0.25">
      <c r="A5143">
        <v>80.101763250000005</v>
      </c>
      <c r="B5143">
        <v>53599</v>
      </c>
      <c r="C5143">
        <v>-3.1640625</v>
      </c>
      <c r="D5143">
        <v>-7.9900570000000002</v>
      </c>
      <c r="E5143">
        <v>71</v>
      </c>
      <c r="F5143">
        <v>103</v>
      </c>
      <c r="J5143" t="str">
        <f t="shared" si="123"/>
        <v>NO</v>
      </c>
    </row>
    <row r="5144" spans="1:10" x14ac:dyDescent="0.25">
      <c r="A5144">
        <v>80.111761810000004</v>
      </c>
      <c r="B5144">
        <v>53610</v>
      </c>
      <c r="C5144">
        <v>-3.1640625</v>
      </c>
      <c r="D5144">
        <v>0</v>
      </c>
      <c r="E5144">
        <v>71</v>
      </c>
      <c r="F5144">
        <v>103</v>
      </c>
      <c r="J5144" t="str">
        <f t="shared" si="123"/>
        <v>NO</v>
      </c>
    </row>
    <row r="5145" spans="1:10" x14ac:dyDescent="0.25">
      <c r="A5145">
        <v>80.121763709999996</v>
      </c>
      <c r="B5145">
        <v>53620</v>
      </c>
      <c r="C5145">
        <v>-3.1640625</v>
      </c>
      <c r="D5145">
        <v>0</v>
      </c>
      <c r="E5145">
        <v>71</v>
      </c>
      <c r="F5145">
        <v>103</v>
      </c>
      <c r="J5145" t="str">
        <f t="shared" si="123"/>
        <v>NO</v>
      </c>
    </row>
    <row r="5146" spans="1:10" x14ac:dyDescent="0.25">
      <c r="A5146">
        <v>80.132763389999994</v>
      </c>
      <c r="B5146">
        <v>53631</v>
      </c>
      <c r="C5146">
        <v>-3.076171875</v>
      </c>
      <c r="D5146">
        <v>8.7890625</v>
      </c>
      <c r="E5146">
        <v>71</v>
      </c>
      <c r="F5146">
        <v>103</v>
      </c>
      <c r="J5146" t="str">
        <f t="shared" si="123"/>
        <v>NO</v>
      </c>
    </row>
    <row r="5147" spans="1:10" x14ac:dyDescent="0.25">
      <c r="A5147">
        <v>80.142762180000005</v>
      </c>
      <c r="B5147">
        <v>53641</v>
      </c>
      <c r="C5147">
        <v>-2.98828125</v>
      </c>
      <c r="D5147">
        <v>8.7890625</v>
      </c>
      <c r="E5147">
        <v>71</v>
      </c>
      <c r="F5147">
        <v>103</v>
      </c>
      <c r="J5147" t="str">
        <f t="shared" si="123"/>
        <v>NO</v>
      </c>
    </row>
    <row r="5148" spans="1:10" x14ac:dyDescent="0.25">
      <c r="A5148">
        <v>80.153773779999995</v>
      </c>
      <c r="B5148">
        <v>53651</v>
      </c>
      <c r="C5148">
        <v>-2.900390625</v>
      </c>
      <c r="D5148">
        <v>7.9900570000000002</v>
      </c>
      <c r="E5148">
        <v>71</v>
      </c>
      <c r="F5148">
        <v>103</v>
      </c>
      <c r="J5148" t="str">
        <f t="shared" si="123"/>
        <v>NO</v>
      </c>
    </row>
    <row r="5149" spans="1:10" x14ac:dyDescent="0.25">
      <c r="A5149">
        <v>80.163776159999998</v>
      </c>
      <c r="B5149">
        <v>53662</v>
      </c>
      <c r="C5149">
        <v>-2.8125</v>
      </c>
      <c r="D5149">
        <v>8.7890625</v>
      </c>
      <c r="E5149">
        <v>71</v>
      </c>
      <c r="F5149">
        <v>103</v>
      </c>
      <c r="J5149" t="str">
        <f t="shared" si="123"/>
        <v>NO</v>
      </c>
    </row>
    <row r="5150" spans="1:10" x14ac:dyDescent="0.25">
      <c r="A5150">
        <v>80.174774650000003</v>
      </c>
      <c r="B5150">
        <v>53672</v>
      </c>
      <c r="C5150">
        <v>-2.724609375</v>
      </c>
      <c r="D5150">
        <v>7.9900570000000002</v>
      </c>
      <c r="E5150">
        <v>71</v>
      </c>
      <c r="F5150">
        <v>103</v>
      </c>
      <c r="J5150" t="str">
        <f t="shared" si="123"/>
        <v>NO</v>
      </c>
    </row>
    <row r="5151" spans="1:10" x14ac:dyDescent="0.25">
      <c r="A5151">
        <v>80.184773680000006</v>
      </c>
      <c r="B5151">
        <v>53683</v>
      </c>
      <c r="C5151">
        <v>-2.548828125</v>
      </c>
      <c r="D5151">
        <v>17.578125</v>
      </c>
      <c r="E5151">
        <v>71</v>
      </c>
      <c r="F5151">
        <v>103</v>
      </c>
      <c r="J5151" t="str">
        <f t="shared" si="123"/>
        <v>NO</v>
      </c>
    </row>
    <row r="5152" spans="1:10" x14ac:dyDescent="0.25">
      <c r="A5152">
        <v>80.195773599999995</v>
      </c>
      <c r="B5152">
        <v>53693</v>
      </c>
      <c r="C5152">
        <v>-2.373046875</v>
      </c>
      <c r="D5152">
        <v>15.980114</v>
      </c>
      <c r="E5152">
        <v>71</v>
      </c>
      <c r="F5152">
        <v>103</v>
      </c>
      <c r="J5152" t="str">
        <f t="shared" si="123"/>
        <v>NO</v>
      </c>
    </row>
    <row r="5153" spans="1:10" x14ac:dyDescent="0.25">
      <c r="A5153">
        <v>80.205775020000004</v>
      </c>
      <c r="B5153">
        <v>53704</v>
      </c>
      <c r="C5153">
        <v>-2.197265625</v>
      </c>
      <c r="D5153">
        <v>17.578125</v>
      </c>
      <c r="E5153">
        <v>71</v>
      </c>
      <c r="F5153">
        <v>103</v>
      </c>
      <c r="J5153" t="str">
        <f t="shared" si="123"/>
        <v>NO</v>
      </c>
    </row>
    <row r="5154" spans="1:10" x14ac:dyDescent="0.25">
      <c r="A5154">
        <v>80.215773580000004</v>
      </c>
      <c r="B5154">
        <v>53714</v>
      </c>
      <c r="C5154">
        <v>-1.93359375</v>
      </c>
      <c r="D5154">
        <v>26.3671875</v>
      </c>
      <c r="E5154">
        <v>71</v>
      </c>
      <c r="F5154">
        <v>103</v>
      </c>
      <c r="J5154" t="str">
        <f t="shared" si="123"/>
        <v>NO</v>
      </c>
    </row>
    <row r="5155" spans="1:10" x14ac:dyDescent="0.25">
      <c r="A5155">
        <v>80.226776119999997</v>
      </c>
      <c r="B5155">
        <v>53724</v>
      </c>
      <c r="C5155">
        <v>-1.7578125</v>
      </c>
      <c r="D5155">
        <v>15.980114</v>
      </c>
      <c r="E5155">
        <v>71</v>
      </c>
      <c r="F5155">
        <v>103</v>
      </c>
      <c r="J5155" t="str">
        <f t="shared" si="123"/>
        <v>NO</v>
      </c>
    </row>
    <row r="5156" spans="1:10" x14ac:dyDescent="0.25">
      <c r="A5156">
        <v>80.236775159999993</v>
      </c>
      <c r="B5156">
        <v>53735</v>
      </c>
      <c r="C5156">
        <v>-1.494140625</v>
      </c>
      <c r="D5156">
        <v>26.3671875</v>
      </c>
      <c r="E5156">
        <v>71</v>
      </c>
      <c r="F5156">
        <v>103</v>
      </c>
      <c r="J5156" t="str">
        <f t="shared" si="123"/>
        <v>NO</v>
      </c>
    </row>
    <row r="5157" spans="1:10" x14ac:dyDescent="0.25">
      <c r="A5157">
        <v>80.247773890000005</v>
      </c>
      <c r="B5157">
        <v>53745</v>
      </c>
      <c r="C5157">
        <v>-1.23046875</v>
      </c>
      <c r="D5157">
        <v>23.970171000000001</v>
      </c>
      <c r="E5157">
        <v>71</v>
      </c>
      <c r="F5157">
        <v>103</v>
      </c>
      <c r="J5157" t="str">
        <f t="shared" si="123"/>
        <v>NO</v>
      </c>
    </row>
    <row r="5158" spans="1:10" x14ac:dyDescent="0.25">
      <c r="A5158">
        <v>80.257773400000005</v>
      </c>
      <c r="B5158">
        <v>53756</v>
      </c>
      <c r="C5158">
        <v>-0.966796875</v>
      </c>
      <c r="D5158">
        <v>26.3671875</v>
      </c>
      <c r="E5158">
        <v>71</v>
      </c>
      <c r="F5158">
        <v>103</v>
      </c>
      <c r="J5158" t="str">
        <f t="shared" si="123"/>
        <v>NO</v>
      </c>
    </row>
    <row r="5159" spans="1:10" x14ac:dyDescent="0.25">
      <c r="A5159">
        <v>80.267776010000006</v>
      </c>
      <c r="B5159">
        <v>53766</v>
      </c>
      <c r="C5159">
        <v>-0.703125</v>
      </c>
      <c r="D5159">
        <v>23.970171000000001</v>
      </c>
      <c r="E5159">
        <v>71</v>
      </c>
      <c r="F5159">
        <v>103</v>
      </c>
      <c r="J5159" t="str">
        <f t="shared" si="123"/>
        <v>NO</v>
      </c>
    </row>
    <row r="5160" spans="1:10" x14ac:dyDescent="0.25">
      <c r="A5160">
        <v>80.278774740000003</v>
      </c>
      <c r="B5160">
        <v>53777</v>
      </c>
      <c r="C5160">
        <v>-0.439453125</v>
      </c>
      <c r="D5160">
        <v>26.3671875</v>
      </c>
      <c r="E5160">
        <v>71</v>
      </c>
      <c r="F5160">
        <v>103</v>
      </c>
      <c r="J5160" t="str">
        <f t="shared" si="123"/>
        <v>NO</v>
      </c>
    </row>
    <row r="5161" spans="1:10" x14ac:dyDescent="0.25">
      <c r="A5161">
        <v>80.28877378</v>
      </c>
      <c r="B5161">
        <v>53787</v>
      </c>
      <c r="C5161">
        <v>-0.17578125</v>
      </c>
      <c r="D5161">
        <v>26.3671875</v>
      </c>
      <c r="E5161">
        <v>71</v>
      </c>
      <c r="F5161">
        <v>103</v>
      </c>
      <c r="J5161" t="str">
        <f t="shared" si="123"/>
        <v>NO</v>
      </c>
    </row>
    <row r="5162" spans="1:10" x14ac:dyDescent="0.25">
      <c r="A5162">
        <v>80.299773450000004</v>
      </c>
      <c r="B5162">
        <v>53797</v>
      </c>
      <c r="C5162">
        <v>8.7890625E-2</v>
      </c>
      <c r="D5162">
        <v>23.970171000000001</v>
      </c>
      <c r="E5162">
        <v>71</v>
      </c>
      <c r="F5162">
        <v>103</v>
      </c>
      <c r="J5162" t="str">
        <f t="shared" si="123"/>
        <v>NO</v>
      </c>
    </row>
    <row r="5163" spans="1:10" x14ac:dyDescent="0.25">
      <c r="A5163">
        <v>80.309774160000003</v>
      </c>
      <c r="B5163">
        <v>53808</v>
      </c>
      <c r="C5163">
        <v>0.439453125</v>
      </c>
      <c r="D5163">
        <v>35.15625</v>
      </c>
      <c r="E5163">
        <v>71</v>
      </c>
      <c r="F5163">
        <v>103</v>
      </c>
      <c r="J5163" t="str">
        <f t="shared" si="123"/>
        <v>NO</v>
      </c>
    </row>
    <row r="5164" spans="1:10" x14ac:dyDescent="0.25">
      <c r="A5164">
        <v>80.320774560000004</v>
      </c>
      <c r="B5164">
        <v>53818</v>
      </c>
      <c r="C5164">
        <v>0.615234375</v>
      </c>
      <c r="D5164">
        <v>15.980114</v>
      </c>
      <c r="E5164">
        <v>71</v>
      </c>
      <c r="F5164">
        <v>103</v>
      </c>
      <c r="J5164" t="str">
        <f t="shared" si="123"/>
        <v>NO</v>
      </c>
    </row>
    <row r="5165" spans="1:10" x14ac:dyDescent="0.25">
      <c r="A5165">
        <v>80.330773120000003</v>
      </c>
      <c r="B5165">
        <v>53829</v>
      </c>
      <c r="C5165">
        <v>0.87890625</v>
      </c>
      <c r="D5165">
        <v>26.3671875</v>
      </c>
      <c r="E5165">
        <v>71</v>
      </c>
      <c r="F5165">
        <v>103</v>
      </c>
      <c r="J5165" t="str">
        <f t="shared" si="123"/>
        <v>NO</v>
      </c>
    </row>
    <row r="5166" spans="1:10" x14ac:dyDescent="0.25">
      <c r="A5166">
        <v>80.341773509999996</v>
      </c>
      <c r="B5166">
        <v>53839</v>
      </c>
      <c r="C5166">
        <v>1.142578125</v>
      </c>
      <c r="D5166">
        <v>23.970171000000001</v>
      </c>
      <c r="E5166">
        <v>71</v>
      </c>
      <c r="F5166">
        <v>103</v>
      </c>
      <c r="J5166" t="str">
        <f t="shared" si="123"/>
        <v>NO</v>
      </c>
    </row>
    <row r="5167" spans="1:10" x14ac:dyDescent="0.25">
      <c r="A5167">
        <v>80.351774930000005</v>
      </c>
      <c r="B5167">
        <v>53850</v>
      </c>
      <c r="C5167">
        <v>1.40625</v>
      </c>
      <c r="D5167">
        <v>26.3671875</v>
      </c>
      <c r="E5167">
        <v>71</v>
      </c>
      <c r="F5167">
        <v>103</v>
      </c>
      <c r="J5167" t="str">
        <f t="shared" si="123"/>
        <v>NO</v>
      </c>
    </row>
    <row r="5168" spans="1:10" x14ac:dyDescent="0.25">
      <c r="A5168">
        <v>80.361773490000004</v>
      </c>
      <c r="B5168">
        <v>53860</v>
      </c>
      <c r="C5168">
        <v>1.669921875</v>
      </c>
      <c r="D5168">
        <v>26.3671875</v>
      </c>
      <c r="E5168">
        <v>71</v>
      </c>
      <c r="F5168">
        <v>103</v>
      </c>
      <c r="J5168" t="str">
        <f t="shared" si="123"/>
        <v>NO</v>
      </c>
    </row>
    <row r="5169" spans="1:10" x14ac:dyDescent="0.25">
      <c r="A5169">
        <v>80.372776029999997</v>
      </c>
      <c r="B5169">
        <v>53870</v>
      </c>
      <c r="C5169">
        <v>1.845703125</v>
      </c>
      <c r="D5169">
        <v>15.980114</v>
      </c>
      <c r="E5169">
        <v>71</v>
      </c>
      <c r="F5169">
        <v>103</v>
      </c>
      <c r="J5169" t="str">
        <f t="shared" si="123"/>
        <v>NO</v>
      </c>
    </row>
    <row r="5170" spans="1:10" x14ac:dyDescent="0.25">
      <c r="A5170">
        <v>80.382776019999994</v>
      </c>
      <c r="B5170">
        <v>53881</v>
      </c>
      <c r="C5170">
        <v>2.021484375</v>
      </c>
      <c r="D5170">
        <v>17.578125</v>
      </c>
      <c r="E5170">
        <v>71</v>
      </c>
      <c r="F5170">
        <v>103</v>
      </c>
      <c r="J5170" t="str">
        <f t="shared" si="123"/>
        <v>NO</v>
      </c>
    </row>
    <row r="5171" spans="1:10" x14ac:dyDescent="0.25">
      <c r="A5171">
        <v>80.393775460000001</v>
      </c>
      <c r="B5171">
        <v>53891</v>
      </c>
      <c r="C5171">
        <v>2.197265625</v>
      </c>
      <c r="D5171">
        <v>15.980114</v>
      </c>
      <c r="E5171">
        <v>71</v>
      </c>
      <c r="F5171">
        <v>103</v>
      </c>
      <c r="J5171" t="str">
        <f t="shared" si="123"/>
        <v>NO</v>
      </c>
    </row>
    <row r="5172" spans="1:10" x14ac:dyDescent="0.25">
      <c r="A5172">
        <v>80.403773779999995</v>
      </c>
      <c r="B5172">
        <v>53902</v>
      </c>
      <c r="C5172">
        <v>2.373046875</v>
      </c>
      <c r="D5172">
        <v>17.578125</v>
      </c>
      <c r="E5172">
        <v>71</v>
      </c>
      <c r="F5172">
        <v>103</v>
      </c>
      <c r="J5172" t="str">
        <f t="shared" si="123"/>
        <v>NO</v>
      </c>
    </row>
    <row r="5173" spans="1:10" x14ac:dyDescent="0.25">
      <c r="A5173">
        <v>80.413774250000003</v>
      </c>
      <c r="B5173">
        <v>53912</v>
      </c>
      <c r="C5173">
        <v>2.548828125</v>
      </c>
      <c r="D5173">
        <v>15.980114</v>
      </c>
      <c r="E5173">
        <v>71</v>
      </c>
      <c r="F5173">
        <v>103</v>
      </c>
      <c r="J5173" t="str">
        <f t="shared" si="123"/>
        <v>NO</v>
      </c>
    </row>
    <row r="5174" spans="1:10" x14ac:dyDescent="0.25">
      <c r="A5174">
        <v>80.424775600000004</v>
      </c>
      <c r="B5174">
        <v>53923</v>
      </c>
      <c r="C5174">
        <v>2.63671875</v>
      </c>
      <c r="D5174">
        <v>8.7890625</v>
      </c>
      <c r="E5174">
        <v>71</v>
      </c>
      <c r="F5174">
        <v>103</v>
      </c>
      <c r="J5174" t="str">
        <f t="shared" si="123"/>
        <v>NO</v>
      </c>
    </row>
    <row r="5175" spans="1:10" x14ac:dyDescent="0.25">
      <c r="A5175">
        <v>80.434773680000006</v>
      </c>
      <c r="B5175">
        <v>53933</v>
      </c>
      <c r="C5175">
        <v>2.724609375</v>
      </c>
      <c r="D5175">
        <v>8.7890625</v>
      </c>
      <c r="E5175">
        <v>71</v>
      </c>
      <c r="F5175">
        <v>103</v>
      </c>
      <c r="J5175" t="str">
        <f t="shared" si="123"/>
        <v>NO</v>
      </c>
    </row>
    <row r="5176" spans="1:10" x14ac:dyDescent="0.25">
      <c r="A5176">
        <v>80.445773599999995</v>
      </c>
      <c r="B5176">
        <v>53943</v>
      </c>
      <c r="C5176">
        <v>2.8125</v>
      </c>
      <c r="D5176">
        <v>7.9900570000000002</v>
      </c>
      <c r="E5176">
        <v>71</v>
      </c>
      <c r="F5176">
        <v>103</v>
      </c>
      <c r="J5176" t="str">
        <f t="shared" si="123"/>
        <v>NO</v>
      </c>
    </row>
    <row r="5177" spans="1:10" x14ac:dyDescent="0.25">
      <c r="A5177">
        <v>80.455776209999996</v>
      </c>
      <c r="B5177">
        <v>53954</v>
      </c>
      <c r="C5177">
        <v>2.900390625</v>
      </c>
      <c r="D5177">
        <v>8.7890625</v>
      </c>
      <c r="E5177">
        <v>71</v>
      </c>
      <c r="F5177">
        <v>103</v>
      </c>
      <c r="J5177" t="str">
        <f t="shared" si="123"/>
        <v>NO</v>
      </c>
    </row>
    <row r="5178" spans="1:10" x14ac:dyDescent="0.25">
      <c r="A5178">
        <v>80.466774459999996</v>
      </c>
      <c r="B5178">
        <v>53964</v>
      </c>
      <c r="C5178">
        <v>2.900390625</v>
      </c>
      <c r="D5178">
        <v>0</v>
      </c>
      <c r="E5178">
        <v>71</v>
      </c>
      <c r="F5178">
        <v>103</v>
      </c>
      <c r="J5178" t="str">
        <f t="shared" si="123"/>
        <v>NO</v>
      </c>
    </row>
    <row r="5179" spans="1:10" x14ac:dyDescent="0.25">
      <c r="A5179">
        <v>80.476773499999993</v>
      </c>
      <c r="B5179">
        <v>53975</v>
      </c>
      <c r="C5179">
        <v>2.900390625</v>
      </c>
      <c r="D5179">
        <v>0</v>
      </c>
      <c r="E5179">
        <v>71</v>
      </c>
      <c r="F5179">
        <v>103</v>
      </c>
      <c r="J5179" t="str">
        <f t="shared" si="123"/>
        <v>NO</v>
      </c>
    </row>
    <row r="5180" spans="1:10" x14ac:dyDescent="0.25">
      <c r="A5180">
        <v>80.486773249999999</v>
      </c>
      <c r="B5180">
        <v>53985</v>
      </c>
      <c r="C5180">
        <v>2.900390625</v>
      </c>
      <c r="D5180">
        <v>0</v>
      </c>
      <c r="E5180">
        <v>71</v>
      </c>
      <c r="F5180">
        <v>103</v>
      </c>
      <c r="J5180" t="str">
        <f t="shared" si="123"/>
        <v>NO</v>
      </c>
    </row>
    <row r="5181" spans="1:10" x14ac:dyDescent="0.25">
      <c r="A5181">
        <v>80.497778179999997</v>
      </c>
      <c r="B5181">
        <v>53996</v>
      </c>
      <c r="C5181">
        <v>2.8125</v>
      </c>
      <c r="D5181">
        <v>-8.7890625</v>
      </c>
      <c r="E5181">
        <v>71</v>
      </c>
      <c r="F5181">
        <v>103</v>
      </c>
      <c r="J5181" t="str">
        <f t="shared" si="123"/>
        <v>NO</v>
      </c>
    </row>
    <row r="5182" spans="1:10" x14ac:dyDescent="0.25">
      <c r="A5182">
        <v>80.507773639999996</v>
      </c>
      <c r="B5182">
        <v>54006</v>
      </c>
      <c r="C5182">
        <v>2.724609375</v>
      </c>
      <c r="D5182">
        <v>-8.7890625</v>
      </c>
      <c r="E5182">
        <v>71</v>
      </c>
      <c r="F5182">
        <v>103</v>
      </c>
      <c r="J5182" t="str">
        <f t="shared" si="123"/>
        <v>NO</v>
      </c>
    </row>
    <row r="5183" spans="1:10" x14ac:dyDescent="0.25">
      <c r="A5183">
        <v>80.518774030000003</v>
      </c>
      <c r="B5183">
        <v>54016</v>
      </c>
      <c r="C5183">
        <v>2.63671875</v>
      </c>
      <c r="D5183">
        <v>-7.9900570000000002</v>
      </c>
      <c r="E5183">
        <v>71</v>
      </c>
      <c r="F5183">
        <v>103</v>
      </c>
      <c r="J5183" t="str">
        <f t="shared" si="123"/>
        <v>NO</v>
      </c>
    </row>
    <row r="5184" spans="1:10" x14ac:dyDescent="0.25">
      <c r="A5184">
        <v>80.52877307</v>
      </c>
      <c r="B5184">
        <v>54027</v>
      </c>
      <c r="C5184">
        <v>2.548828125</v>
      </c>
      <c r="D5184">
        <v>-8.7890625</v>
      </c>
      <c r="E5184">
        <v>71</v>
      </c>
      <c r="F5184">
        <v>103</v>
      </c>
      <c r="J5184" t="str">
        <f t="shared" si="123"/>
        <v>NO</v>
      </c>
    </row>
    <row r="5185" spans="1:10" x14ac:dyDescent="0.25">
      <c r="A5185">
        <v>80.539777279999996</v>
      </c>
      <c r="B5185">
        <v>54037</v>
      </c>
      <c r="C5185">
        <v>2.373046875</v>
      </c>
      <c r="D5185">
        <v>-15.980114</v>
      </c>
      <c r="E5185">
        <v>71</v>
      </c>
      <c r="F5185">
        <v>103</v>
      </c>
      <c r="J5185" t="str">
        <f t="shared" si="123"/>
        <v>NO</v>
      </c>
    </row>
    <row r="5186" spans="1:10" x14ac:dyDescent="0.25">
      <c r="A5186">
        <v>80.549780609999999</v>
      </c>
      <c r="B5186">
        <v>54048</v>
      </c>
      <c r="C5186">
        <v>2.197265625</v>
      </c>
      <c r="D5186">
        <v>-17.578125</v>
      </c>
      <c r="E5186">
        <v>71</v>
      </c>
      <c r="F5186">
        <v>103</v>
      </c>
      <c r="J5186" t="str">
        <f t="shared" si="123"/>
        <v>NO</v>
      </c>
    </row>
    <row r="5187" spans="1:10" x14ac:dyDescent="0.25">
      <c r="A5187">
        <v>80.559773210000003</v>
      </c>
      <c r="B5187">
        <v>54058</v>
      </c>
      <c r="C5187">
        <v>2.021484375</v>
      </c>
      <c r="D5187">
        <v>-17.578125</v>
      </c>
      <c r="E5187">
        <v>71</v>
      </c>
      <c r="F5187">
        <v>103</v>
      </c>
      <c r="J5187" t="str">
        <f t="shared" si="123"/>
        <v>NO</v>
      </c>
    </row>
    <row r="5188" spans="1:10" x14ac:dyDescent="0.25">
      <c r="A5188">
        <v>80.570776219999999</v>
      </c>
      <c r="B5188">
        <v>54069</v>
      </c>
      <c r="C5188">
        <v>1.845703125</v>
      </c>
      <c r="D5188">
        <v>-15.980114</v>
      </c>
      <c r="E5188">
        <v>71</v>
      </c>
      <c r="F5188">
        <v>103</v>
      </c>
      <c r="J5188" t="str">
        <f t="shared" si="123"/>
        <v>NO</v>
      </c>
    </row>
    <row r="5189" spans="1:10" x14ac:dyDescent="0.25">
      <c r="A5189">
        <v>80.580774070000004</v>
      </c>
      <c r="B5189">
        <v>54079</v>
      </c>
      <c r="C5189">
        <v>1.669921875</v>
      </c>
      <c r="D5189">
        <v>-17.578125</v>
      </c>
      <c r="E5189">
        <v>71</v>
      </c>
      <c r="F5189">
        <v>103</v>
      </c>
      <c r="J5189" t="str">
        <f t="shared" si="123"/>
        <v>NO</v>
      </c>
    </row>
    <row r="5190" spans="1:10" x14ac:dyDescent="0.25">
      <c r="A5190">
        <v>80.591774229999999</v>
      </c>
      <c r="B5190">
        <v>54089</v>
      </c>
      <c r="C5190">
        <v>1.40625</v>
      </c>
      <c r="D5190">
        <v>-23.970171000000001</v>
      </c>
      <c r="E5190">
        <v>71</v>
      </c>
      <c r="F5190">
        <v>103</v>
      </c>
      <c r="J5190" t="str">
        <f t="shared" ref="J5190:J5253" si="124">IF(AND(C5191=MIN(C5187:C5195), _xlfn.STDEV.P(C5187:C5195)&gt;$K$6),"YES","NO")</f>
        <v>NO</v>
      </c>
    </row>
    <row r="5191" spans="1:10" x14ac:dyDescent="0.25">
      <c r="A5191">
        <v>80.601775649999993</v>
      </c>
      <c r="B5191">
        <v>54100</v>
      </c>
      <c r="C5191">
        <v>1.23046875</v>
      </c>
      <c r="D5191">
        <v>-17.578125</v>
      </c>
      <c r="E5191">
        <v>71</v>
      </c>
      <c r="F5191">
        <v>103</v>
      </c>
      <c r="J5191" t="str">
        <f t="shared" si="124"/>
        <v>NO</v>
      </c>
    </row>
    <row r="5192" spans="1:10" x14ac:dyDescent="0.25">
      <c r="A5192">
        <v>80.612618920000003</v>
      </c>
      <c r="B5192">
        <v>54110</v>
      </c>
      <c r="C5192">
        <v>0.966796875</v>
      </c>
      <c r="D5192">
        <v>-23.970171000000001</v>
      </c>
      <c r="E5192">
        <v>71</v>
      </c>
      <c r="F5192">
        <v>103</v>
      </c>
      <c r="J5192" t="str">
        <f t="shared" si="124"/>
        <v>NO</v>
      </c>
    </row>
    <row r="5193" spans="1:10" x14ac:dyDescent="0.25">
      <c r="A5193">
        <v>80.622618200000005</v>
      </c>
      <c r="B5193">
        <v>54121</v>
      </c>
      <c r="C5193">
        <v>0.703125</v>
      </c>
      <c r="D5193">
        <v>-26.3671875</v>
      </c>
      <c r="E5193">
        <v>71</v>
      </c>
      <c r="F5193">
        <v>103</v>
      </c>
      <c r="J5193" t="str">
        <f t="shared" si="124"/>
        <v>NO</v>
      </c>
    </row>
    <row r="5194" spans="1:10" x14ac:dyDescent="0.25">
      <c r="A5194">
        <v>80.633615969999994</v>
      </c>
      <c r="B5194">
        <v>54131</v>
      </c>
      <c r="C5194">
        <v>0.439453125</v>
      </c>
      <c r="D5194">
        <v>-26.3671875</v>
      </c>
      <c r="E5194">
        <v>71</v>
      </c>
      <c r="F5194">
        <v>103</v>
      </c>
      <c r="J5194" t="str">
        <f t="shared" si="124"/>
        <v>NO</v>
      </c>
    </row>
    <row r="5195" spans="1:10" x14ac:dyDescent="0.25">
      <c r="A5195">
        <v>80.643616199999997</v>
      </c>
      <c r="B5195">
        <v>54141</v>
      </c>
      <c r="C5195">
        <v>0.17578125</v>
      </c>
      <c r="D5195">
        <v>-23.970171000000001</v>
      </c>
      <c r="E5195">
        <v>71</v>
      </c>
      <c r="F5195">
        <v>103</v>
      </c>
      <c r="J5195" t="str">
        <f t="shared" si="124"/>
        <v>NO</v>
      </c>
    </row>
    <row r="5196" spans="1:10" x14ac:dyDescent="0.25">
      <c r="A5196">
        <v>80.653618339999994</v>
      </c>
      <c r="B5196">
        <v>54152</v>
      </c>
      <c r="C5196">
        <v>-0.17578125</v>
      </c>
      <c r="D5196">
        <v>-35.15625</v>
      </c>
      <c r="E5196">
        <v>71</v>
      </c>
      <c r="F5196">
        <v>103</v>
      </c>
      <c r="J5196" t="str">
        <f t="shared" si="124"/>
        <v>NO</v>
      </c>
    </row>
    <row r="5197" spans="1:10" x14ac:dyDescent="0.25">
      <c r="A5197">
        <v>80.664616109999997</v>
      </c>
      <c r="B5197">
        <v>54162</v>
      </c>
      <c r="C5197">
        <v>-0.3515625</v>
      </c>
      <c r="D5197">
        <v>-15.980114</v>
      </c>
      <c r="E5197">
        <v>71</v>
      </c>
      <c r="F5197">
        <v>103</v>
      </c>
      <c r="J5197" t="str">
        <f t="shared" si="124"/>
        <v>NO</v>
      </c>
    </row>
    <row r="5198" spans="1:10" x14ac:dyDescent="0.25">
      <c r="A5198">
        <v>80.674615860000003</v>
      </c>
      <c r="B5198">
        <v>54173</v>
      </c>
      <c r="C5198">
        <v>-0.703125</v>
      </c>
      <c r="D5198">
        <v>-35.15625</v>
      </c>
      <c r="E5198">
        <v>71</v>
      </c>
      <c r="F5198">
        <v>103</v>
      </c>
      <c r="J5198" t="str">
        <f t="shared" si="124"/>
        <v>NO</v>
      </c>
    </row>
    <row r="5199" spans="1:10" x14ac:dyDescent="0.25">
      <c r="A5199">
        <v>80.685618880000007</v>
      </c>
      <c r="B5199">
        <v>54183</v>
      </c>
      <c r="C5199">
        <v>-0.966796875</v>
      </c>
      <c r="D5199">
        <v>-23.970171000000001</v>
      </c>
      <c r="E5199">
        <v>71</v>
      </c>
      <c r="F5199">
        <v>103</v>
      </c>
      <c r="J5199" t="str">
        <f t="shared" si="124"/>
        <v>NO</v>
      </c>
    </row>
    <row r="5200" spans="1:10" x14ac:dyDescent="0.25">
      <c r="A5200">
        <v>80.695615529999998</v>
      </c>
      <c r="B5200">
        <v>54194</v>
      </c>
      <c r="C5200">
        <v>-1.142578125</v>
      </c>
      <c r="D5200">
        <v>-17.578125</v>
      </c>
      <c r="E5200">
        <v>71</v>
      </c>
      <c r="F5200">
        <v>103</v>
      </c>
      <c r="J5200" t="str">
        <f t="shared" si="124"/>
        <v>NO</v>
      </c>
    </row>
    <row r="5201" spans="1:10" x14ac:dyDescent="0.25">
      <c r="A5201">
        <v>80.706616159999996</v>
      </c>
      <c r="B5201">
        <v>54204</v>
      </c>
      <c r="C5201">
        <v>-1.40625</v>
      </c>
      <c r="D5201">
        <v>-26.3671875</v>
      </c>
      <c r="E5201">
        <v>71</v>
      </c>
      <c r="F5201">
        <v>103</v>
      </c>
      <c r="J5201" t="str">
        <f t="shared" si="124"/>
        <v>NO</v>
      </c>
    </row>
    <row r="5202" spans="1:10" x14ac:dyDescent="0.25">
      <c r="A5202">
        <v>80.716616149999993</v>
      </c>
      <c r="B5202">
        <v>54214</v>
      </c>
      <c r="C5202">
        <v>-1.669921875</v>
      </c>
      <c r="D5202">
        <v>-23.970171000000001</v>
      </c>
      <c r="E5202">
        <v>71</v>
      </c>
      <c r="F5202">
        <v>103</v>
      </c>
      <c r="J5202" t="str">
        <f t="shared" si="124"/>
        <v>NO</v>
      </c>
    </row>
    <row r="5203" spans="1:10" x14ac:dyDescent="0.25">
      <c r="A5203">
        <v>80.726701019999993</v>
      </c>
      <c r="B5203">
        <v>54225</v>
      </c>
      <c r="C5203">
        <v>-1.845703125</v>
      </c>
      <c r="D5203">
        <v>-17.578125</v>
      </c>
      <c r="E5203">
        <v>71</v>
      </c>
      <c r="F5203">
        <v>103</v>
      </c>
      <c r="J5203" t="str">
        <f t="shared" si="124"/>
        <v>NO</v>
      </c>
    </row>
    <row r="5204" spans="1:10" x14ac:dyDescent="0.25">
      <c r="A5204">
        <v>80.737703319999994</v>
      </c>
      <c r="B5204">
        <v>54235</v>
      </c>
      <c r="C5204">
        <v>-2.109375</v>
      </c>
      <c r="D5204">
        <v>-23.970171000000001</v>
      </c>
      <c r="E5204">
        <v>71</v>
      </c>
      <c r="F5204">
        <v>103</v>
      </c>
      <c r="J5204" t="str">
        <f t="shared" si="124"/>
        <v>NO</v>
      </c>
    </row>
    <row r="5205" spans="1:10" x14ac:dyDescent="0.25">
      <c r="A5205">
        <v>80.747699260000005</v>
      </c>
      <c r="B5205">
        <v>54246</v>
      </c>
      <c r="C5205">
        <v>-2.28515625</v>
      </c>
      <c r="D5205">
        <v>-17.578125</v>
      </c>
      <c r="E5205">
        <v>71</v>
      </c>
      <c r="F5205">
        <v>103</v>
      </c>
      <c r="J5205" t="str">
        <f t="shared" si="124"/>
        <v>NO</v>
      </c>
    </row>
    <row r="5206" spans="1:10" x14ac:dyDescent="0.25">
      <c r="A5206">
        <v>80.758702279999994</v>
      </c>
      <c r="B5206">
        <v>54256</v>
      </c>
      <c r="C5206">
        <v>-2.4609375</v>
      </c>
      <c r="D5206">
        <v>-15.980114</v>
      </c>
      <c r="E5206">
        <v>71</v>
      </c>
      <c r="F5206">
        <v>103</v>
      </c>
      <c r="J5206" t="str">
        <f t="shared" si="124"/>
        <v>NO</v>
      </c>
    </row>
    <row r="5207" spans="1:10" x14ac:dyDescent="0.25">
      <c r="A5207">
        <v>80.769440650000007</v>
      </c>
      <c r="B5207">
        <v>54267</v>
      </c>
      <c r="C5207">
        <v>-2.63671875</v>
      </c>
      <c r="D5207">
        <v>-17.578125</v>
      </c>
      <c r="E5207">
        <v>71</v>
      </c>
      <c r="F5207">
        <v>103</v>
      </c>
      <c r="J5207" t="str">
        <f t="shared" si="124"/>
        <v>NO</v>
      </c>
    </row>
    <row r="5208" spans="1:10" x14ac:dyDescent="0.25">
      <c r="A5208">
        <v>80.778699160000002</v>
      </c>
      <c r="B5208">
        <v>54277</v>
      </c>
      <c r="C5208">
        <v>-2.724609375</v>
      </c>
      <c r="D5208">
        <v>-8.7890625</v>
      </c>
      <c r="E5208">
        <v>71</v>
      </c>
      <c r="F5208">
        <v>103</v>
      </c>
      <c r="J5208" t="str">
        <f t="shared" si="124"/>
        <v>NO</v>
      </c>
    </row>
    <row r="5209" spans="1:10" x14ac:dyDescent="0.25">
      <c r="A5209">
        <v>80.789702419999998</v>
      </c>
      <c r="B5209">
        <v>54287</v>
      </c>
      <c r="C5209">
        <v>-2.8125</v>
      </c>
      <c r="D5209">
        <v>-7.9900570000000002</v>
      </c>
      <c r="E5209">
        <v>71</v>
      </c>
      <c r="F5209">
        <v>103</v>
      </c>
      <c r="J5209" t="str">
        <f t="shared" si="124"/>
        <v>NO</v>
      </c>
    </row>
    <row r="5210" spans="1:10" x14ac:dyDescent="0.25">
      <c r="A5210">
        <v>80.799698590000006</v>
      </c>
      <c r="B5210">
        <v>54298</v>
      </c>
      <c r="C5210">
        <v>-2.900390625</v>
      </c>
      <c r="D5210">
        <v>-8.7890625</v>
      </c>
      <c r="E5210">
        <v>71</v>
      </c>
      <c r="F5210">
        <v>103</v>
      </c>
      <c r="J5210" t="str">
        <f t="shared" si="124"/>
        <v>NO</v>
      </c>
    </row>
    <row r="5211" spans="1:10" x14ac:dyDescent="0.25">
      <c r="A5211">
        <v>80.810700890000007</v>
      </c>
      <c r="B5211">
        <v>54308</v>
      </c>
      <c r="C5211">
        <v>-2.98828125</v>
      </c>
      <c r="D5211">
        <v>-7.9900570000000002</v>
      </c>
      <c r="E5211">
        <v>71</v>
      </c>
      <c r="F5211">
        <v>103</v>
      </c>
      <c r="J5211" t="str">
        <f t="shared" si="124"/>
        <v>NO</v>
      </c>
    </row>
    <row r="5212" spans="1:10" x14ac:dyDescent="0.25">
      <c r="A5212">
        <v>80.820698980000003</v>
      </c>
      <c r="B5212">
        <v>54319</v>
      </c>
      <c r="C5212">
        <v>-3.076171875</v>
      </c>
      <c r="D5212">
        <v>-8.7890625</v>
      </c>
      <c r="E5212">
        <v>71</v>
      </c>
      <c r="F5212">
        <v>103</v>
      </c>
      <c r="J5212" t="str">
        <f t="shared" si="124"/>
        <v>NO</v>
      </c>
    </row>
    <row r="5213" spans="1:10" x14ac:dyDescent="0.25">
      <c r="A5213">
        <v>80.830699679999995</v>
      </c>
      <c r="B5213">
        <v>54329</v>
      </c>
      <c r="C5213">
        <v>-3.076171875</v>
      </c>
      <c r="D5213">
        <v>0</v>
      </c>
      <c r="E5213">
        <v>71</v>
      </c>
      <c r="F5213">
        <v>103</v>
      </c>
      <c r="J5213" t="str">
        <f t="shared" si="124"/>
        <v>NO</v>
      </c>
    </row>
    <row r="5214" spans="1:10" x14ac:dyDescent="0.25">
      <c r="A5214">
        <v>80.841701509999993</v>
      </c>
      <c r="B5214">
        <v>54340</v>
      </c>
      <c r="C5214">
        <v>-3.076171875</v>
      </c>
      <c r="D5214">
        <v>0</v>
      </c>
      <c r="E5214">
        <v>71</v>
      </c>
      <c r="F5214">
        <v>103</v>
      </c>
      <c r="J5214" t="str">
        <f t="shared" si="124"/>
        <v>NO</v>
      </c>
    </row>
    <row r="5215" spans="1:10" x14ac:dyDescent="0.25">
      <c r="A5215">
        <v>80.851698400000004</v>
      </c>
      <c r="B5215">
        <v>54350</v>
      </c>
      <c r="C5215">
        <v>-2.98828125</v>
      </c>
      <c r="D5215">
        <v>8.7890625</v>
      </c>
      <c r="E5215">
        <v>71</v>
      </c>
      <c r="F5215">
        <v>103</v>
      </c>
      <c r="J5215" t="str">
        <f t="shared" si="124"/>
        <v>NO</v>
      </c>
    </row>
    <row r="5216" spans="1:10" x14ac:dyDescent="0.25">
      <c r="A5216">
        <v>80.862702850000005</v>
      </c>
      <c r="B5216">
        <v>54360</v>
      </c>
      <c r="C5216">
        <v>-2.900390625</v>
      </c>
      <c r="D5216">
        <v>7.9900570000000002</v>
      </c>
      <c r="E5216">
        <v>71</v>
      </c>
      <c r="F5216">
        <v>103</v>
      </c>
      <c r="J5216" t="str">
        <f t="shared" si="124"/>
        <v>NO</v>
      </c>
    </row>
    <row r="5217" spans="1:10" x14ac:dyDescent="0.25">
      <c r="A5217">
        <v>80.872702360000005</v>
      </c>
      <c r="B5217">
        <v>54371</v>
      </c>
      <c r="C5217">
        <v>-2.900390625</v>
      </c>
      <c r="D5217">
        <v>0</v>
      </c>
      <c r="E5217">
        <v>71</v>
      </c>
      <c r="F5217">
        <v>103</v>
      </c>
      <c r="J5217" t="str">
        <f t="shared" si="124"/>
        <v>NO</v>
      </c>
    </row>
    <row r="5218" spans="1:10" x14ac:dyDescent="0.25">
      <c r="A5218">
        <v>80.883699660000005</v>
      </c>
      <c r="B5218">
        <v>54381</v>
      </c>
      <c r="C5218">
        <v>-2.724609375</v>
      </c>
      <c r="D5218">
        <v>15.980114</v>
      </c>
      <c r="E5218">
        <v>71</v>
      </c>
      <c r="F5218">
        <v>103</v>
      </c>
      <c r="J5218" t="str">
        <f t="shared" si="124"/>
        <v>NO</v>
      </c>
    </row>
    <row r="5219" spans="1:10" x14ac:dyDescent="0.25">
      <c r="A5219">
        <v>80.893697979999999</v>
      </c>
      <c r="B5219">
        <v>54392</v>
      </c>
      <c r="C5219">
        <v>-2.63671875</v>
      </c>
      <c r="D5219">
        <v>8.7890625</v>
      </c>
      <c r="E5219">
        <v>71</v>
      </c>
      <c r="F5219">
        <v>103</v>
      </c>
      <c r="J5219" t="str">
        <f t="shared" si="124"/>
        <v>NO</v>
      </c>
    </row>
    <row r="5220" spans="1:10" x14ac:dyDescent="0.25">
      <c r="A5220">
        <v>80.904732940000002</v>
      </c>
      <c r="B5220">
        <v>54402</v>
      </c>
      <c r="C5220">
        <v>-2.4609375</v>
      </c>
      <c r="D5220">
        <v>15.980114</v>
      </c>
      <c r="E5220">
        <v>71</v>
      </c>
      <c r="F5220">
        <v>103</v>
      </c>
      <c r="J5220" t="str">
        <f t="shared" si="124"/>
        <v>NO</v>
      </c>
    </row>
    <row r="5221" spans="1:10" x14ac:dyDescent="0.25">
      <c r="A5221">
        <v>80.914716010000006</v>
      </c>
      <c r="B5221">
        <v>54413</v>
      </c>
      <c r="C5221">
        <v>-2.28515625</v>
      </c>
      <c r="D5221">
        <v>17.578125</v>
      </c>
      <c r="E5221">
        <v>71</v>
      </c>
      <c r="F5221">
        <v>103</v>
      </c>
      <c r="J5221" t="str">
        <f t="shared" si="124"/>
        <v>NO</v>
      </c>
    </row>
    <row r="5222" spans="1:10" x14ac:dyDescent="0.25">
      <c r="A5222">
        <v>80.92471433</v>
      </c>
      <c r="B5222">
        <v>54423</v>
      </c>
      <c r="C5222">
        <v>-2.109375</v>
      </c>
      <c r="D5222">
        <v>17.578125</v>
      </c>
      <c r="E5222">
        <v>71</v>
      </c>
      <c r="F5222">
        <v>103</v>
      </c>
      <c r="J5222" t="str">
        <f t="shared" si="124"/>
        <v>NO</v>
      </c>
    </row>
    <row r="5223" spans="1:10" x14ac:dyDescent="0.25">
      <c r="A5223">
        <v>80.935718059999999</v>
      </c>
      <c r="B5223">
        <v>54433</v>
      </c>
      <c r="C5223">
        <v>-1.93359375</v>
      </c>
      <c r="D5223">
        <v>15.980114</v>
      </c>
      <c r="E5223">
        <v>71</v>
      </c>
      <c r="F5223">
        <v>103</v>
      </c>
      <c r="J5223" t="str">
        <f t="shared" si="124"/>
        <v>NO</v>
      </c>
    </row>
    <row r="5224" spans="1:10" x14ac:dyDescent="0.25">
      <c r="A5224">
        <v>80.945715430000007</v>
      </c>
      <c r="B5224">
        <v>54444</v>
      </c>
      <c r="C5224">
        <v>-1.7578125</v>
      </c>
      <c r="D5224">
        <v>17.578125</v>
      </c>
      <c r="E5224">
        <v>71</v>
      </c>
      <c r="F5224">
        <v>103</v>
      </c>
      <c r="J5224" t="str">
        <f t="shared" si="124"/>
        <v>NO</v>
      </c>
    </row>
    <row r="5225" spans="1:10" x14ac:dyDescent="0.25">
      <c r="A5225">
        <v>80.956717010000006</v>
      </c>
      <c r="B5225">
        <v>54454</v>
      </c>
      <c r="C5225">
        <v>-1.494140625</v>
      </c>
      <c r="D5225">
        <v>23.970171000000001</v>
      </c>
      <c r="E5225">
        <v>71</v>
      </c>
      <c r="F5225">
        <v>103</v>
      </c>
      <c r="J5225" t="str">
        <f t="shared" si="124"/>
        <v>NO</v>
      </c>
    </row>
    <row r="5226" spans="1:10" x14ac:dyDescent="0.25">
      <c r="A5226">
        <v>80.966715809999997</v>
      </c>
      <c r="B5226">
        <v>54465</v>
      </c>
      <c r="C5226">
        <v>-1.23046875</v>
      </c>
      <c r="D5226">
        <v>26.3671875</v>
      </c>
      <c r="E5226">
        <v>71</v>
      </c>
      <c r="F5226">
        <v>103</v>
      </c>
      <c r="J5226" t="str">
        <f t="shared" si="124"/>
        <v>NO</v>
      </c>
    </row>
    <row r="5227" spans="1:10" x14ac:dyDescent="0.25">
      <c r="A5227">
        <v>80.977718589999995</v>
      </c>
      <c r="B5227">
        <v>54475</v>
      </c>
      <c r="C5227">
        <v>-0.966796875</v>
      </c>
      <c r="D5227">
        <v>23.970171000000001</v>
      </c>
      <c r="E5227">
        <v>71</v>
      </c>
      <c r="F5227">
        <v>103</v>
      </c>
      <c r="J5227" t="str">
        <f t="shared" si="124"/>
        <v>NO</v>
      </c>
    </row>
    <row r="5228" spans="1:10" x14ac:dyDescent="0.25">
      <c r="A5228">
        <v>80.987399819999993</v>
      </c>
      <c r="B5228">
        <v>54486</v>
      </c>
      <c r="C5228">
        <v>-0.791015625</v>
      </c>
      <c r="D5228">
        <v>17.578125</v>
      </c>
      <c r="E5228">
        <v>71</v>
      </c>
      <c r="F5228">
        <v>103</v>
      </c>
      <c r="J5228" t="str">
        <f t="shared" si="124"/>
        <v>NO</v>
      </c>
    </row>
    <row r="5229" spans="1:10" x14ac:dyDescent="0.25">
      <c r="A5229">
        <v>80.997878069999999</v>
      </c>
      <c r="B5229">
        <v>54496</v>
      </c>
      <c r="C5229">
        <v>-0.439453125</v>
      </c>
      <c r="D5229">
        <v>35.15625</v>
      </c>
      <c r="E5229">
        <v>71</v>
      </c>
      <c r="F5229">
        <v>103</v>
      </c>
      <c r="J5229" t="str">
        <f t="shared" si="124"/>
        <v>NO</v>
      </c>
    </row>
    <row r="5230" spans="1:10" x14ac:dyDescent="0.25">
      <c r="A5230">
        <v>81.008878949999996</v>
      </c>
      <c r="B5230">
        <v>54506</v>
      </c>
      <c r="C5230">
        <v>-0.263671875</v>
      </c>
      <c r="D5230">
        <v>15.980114</v>
      </c>
      <c r="E5230">
        <v>71</v>
      </c>
      <c r="F5230">
        <v>103</v>
      </c>
      <c r="J5230" t="str">
        <f t="shared" si="124"/>
        <v>NO</v>
      </c>
    </row>
    <row r="5231" spans="1:10" x14ac:dyDescent="0.25">
      <c r="A5231">
        <v>81.018878220000005</v>
      </c>
      <c r="B5231">
        <v>54517</v>
      </c>
      <c r="C5231">
        <v>8.7890625E-2</v>
      </c>
      <c r="D5231">
        <v>35.15625</v>
      </c>
      <c r="E5231">
        <v>71</v>
      </c>
      <c r="F5231">
        <v>103</v>
      </c>
      <c r="J5231" t="str">
        <f t="shared" si="124"/>
        <v>NO</v>
      </c>
    </row>
    <row r="5232" spans="1:10" x14ac:dyDescent="0.25">
      <c r="A5232">
        <v>81.029881720000006</v>
      </c>
      <c r="B5232">
        <v>54527</v>
      </c>
      <c r="C5232">
        <v>0.3515625</v>
      </c>
      <c r="D5232">
        <v>23.970171000000001</v>
      </c>
      <c r="E5232">
        <v>71</v>
      </c>
      <c r="F5232">
        <v>103</v>
      </c>
      <c r="J5232" t="str">
        <f t="shared" si="124"/>
        <v>NO</v>
      </c>
    </row>
    <row r="5233" spans="1:10" x14ac:dyDescent="0.25">
      <c r="A5233">
        <v>81.03988099</v>
      </c>
      <c r="B5233">
        <v>54538</v>
      </c>
      <c r="C5233">
        <v>0.52734375</v>
      </c>
      <c r="D5233">
        <v>17.578125</v>
      </c>
      <c r="E5233">
        <v>71</v>
      </c>
      <c r="F5233">
        <v>103</v>
      </c>
      <c r="J5233" t="str">
        <f t="shared" si="124"/>
        <v>NO</v>
      </c>
    </row>
    <row r="5234" spans="1:10" x14ac:dyDescent="0.25">
      <c r="A5234">
        <v>81.0498786</v>
      </c>
      <c r="B5234">
        <v>54548</v>
      </c>
      <c r="C5234">
        <v>0.791015625</v>
      </c>
      <c r="D5234">
        <v>23.970171000000001</v>
      </c>
      <c r="E5234">
        <v>71</v>
      </c>
      <c r="F5234">
        <v>103</v>
      </c>
      <c r="J5234" t="str">
        <f t="shared" si="124"/>
        <v>NO</v>
      </c>
    </row>
    <row r="5235" spans="1:10" x14ac:dyDescent="0.25">
      <c r="A5235">
        <v>81.060879470000003</v>
      </c>
      <c r="B5235">
        <v>54559</v>
      </c>
      <c r="C5235">
        <v>1.0546875</v>
      </c>
      <c r="D5235">
        <v>26.3671875</v>
      </c>
      <c r="E5235">
        <v>71</v>
      </c>
      <c r="F5235">
        <v>103</v>
      </c>
      <c r="J5235" t="str">
        <f t="shared" si="124"/>
        <v>NO</v>
      </c>
    </row>
    <row r="5236" spans="1:10" x14ac:dyDescent="0.25">
      <c r="A5236">
        <v>81.070878980000003</v>
      </c>
      <c r="B5236">
        <v>54569</v>
      </c>
      <c r="C5236">
        <v>1.318359375</v>
      </c>
      <c r="D5236">
        <v>26.3671875</v>
      </c>
      <c r="E5236">
        <v>71</v>
      </c>
      <c r="F5236">
        <v>103</v>
      </c>
      <c r="J5236" t="str">
        <f t="shared" si="124"/>
        <v>NO</v>
      </c>
    </row>
    <row r="5237" spans="1:10" x14ac:dyDescent="0.25">
      <c r="A5237">
        <v>81.081878189999998</v>
      </c>
      <c r="B5237">
        <v>54579</v>
      </c>
      <c r="C5237">
        <v>1.494140625</v>
      </c>
      <c r="D5237">
        <v>15.980114</v>
      </c>
      <c r="E5237">
        <v>71</v>
      </c>
      <c r="F5237">
        <v>103</v>
      </c>
      <c r="J5237" t="str">
        <f t="shared" si="124"/>
        <v>NO</v>
      </c>
    </row>
    <row r="5238" spans="1:10" x14ac:dyDescent="0.25">
      <c r="A5238">
        <v>81.091879610000007</v>
      </c>
      <c r="B5238">
        <v>54590</v>
      </c>
      <c r="C5238">
        <v>1.7578125</v>
      </c>
      <c r="D5238">
        <v>26.3671875</v>
      </c>
      <c r="E5238">
        <v>71</v>
      </c>
      <c r="F5238">
        <v>103</v>
      </c>
      <c r="J5238" t="str">
        <f t="shared" si="124"/>
        <v>NO</v>
      </c>
    </row>
    <row r="5239" spans="1:10" x14ac:dyDescent="0.25">
      <c r="A5239">
        <v>81.102879759999993</v>
      </c>
      <c r="B5239">
        <v>54600</v>
      </c>
      <c r="C5239">
        <v>1.93359375</v>
      </c>
      <c r="D5239">
        <v>15.980114</v>
      </c>
      <c r="E5239">
        <v>71</v>
      </c>
      <c r="F5239">
        <v>103</v>
      </c>
      <c r="J5239" t="str">
        <f t="shared" si="124"/>
        <v>NO</v>
      </c>
    </row>
    <row r="5240" spans="1:10" x14ac:dyDescent="0.25">
      <c r="A5240">
        <v>81.112880469999993</v>
      </c>
      <c r="B5240">
        <v>54611</v>
      </c>
      <c r="C5240">
        <v>2.109375</v>
      </c>
      <c r="D5240">
        <v>17.578125</v>
      </c>
      <c r="E5240">
        <v>71</v>
      </c>
      <c r="F5240">
        <v>103</v>
      </c>
      <c r="J5240" t="str">
        <f t="shared" si="124"/>
        <v>NO</v>
      </c>
    </row>
    <row r="5241" spans="1:10" x14ac:dyDescent="0.25">
      <c r="A5241">
        <v>81.122879030000007</v>
      </c>
      <c r="B5241">
        <v>54621</v>
      </c>
      <c r="C5241">
        <v>2.28515625</v>
      </c>
      <c r="D5241">
        <v>17.578125</v>
      </c>
      <c r="E5241">
        <v>71</v>
      </c>
      <c r="F5241">
        <v>103</v>
      </c>
      <c r="J5241" t="str">
        <f t="shared" si="124"/>
        <v>NO</v>
      </c>
    </row>
    <row r="5242" spans="1:10" x14ac:dyDescent="0.25">
      <c r="A5242">
        <v>81.133887770000001</v>
      </c>
      <c r="B5242">
        <v>54632</v>
      </c>
      <c r="C5242">
        <v>2.373046875</v>
      </c>
      <c r="D5242">
        <v>7.9900570000000002</v>
      </c>
      <c r="E5242">
        <v>71</v>
      </c>
      <c r="F5242">
        <v>103</v>
      </c>
      <c r="J5242" t="str">
        <f t="shared" si="124"/>
        <v>NO</v>
      </c>
    </row>
    <row r="5243" spans="1:10" x14ac:dyDescent="0.25">
      <c r="A5243">
        <v>81.143885370000007</v>
      </c>
      <c r="B5243">
        <v>54642</v>
      </c>
      <c r="C5243">
        <v>2.548828125</v>
      </c>
      <c r="D5243">
        <v>17.578125</v>
      </c>
      <c r="E5243">
        <v>71</v>
      </c>
      <c r="F5243">
        <v>103</v>
      </c>
      <c r="J5243" t="str">
        <f t="shared" si="124"/>
        <v>NO</v>
      </c>
    </row>
    <row r="5244" spans="1:10" x14ac:dyDescent="0.25">
      <c r="A5244">
        <v>81.154886719999993</v>
      </c>
      <c r="B5244">
        <v>54652</v>
      </c>
      <c r="C5244">
        <v>2.63671875</v>
      </c>
      <c r="D5244">
        <v>7.9900570000000002</v>
      </c>
      <c r="E5244">
        <v>71</v>
      </c>
      <c r="F5244">
        <v>103</v>
      </c>
      <c r="J5244" t="str">
        <f t="shared" si="124"/>
        <v>NO</v>
      </c>
    </row>
    <row r="5245" spans="1:10" x14ac:dyDescent="0.25">
      <c r="A5245">
        <v>81.164627550000006</v>
      </c>
      <c r="B5245">
        <v>54663</v>
      </c>
      <c r="C5245">
        <v>2.724609375</v>
      </c>
      <c r="D5245">
        <v>8.7890625</v>
      </c>
      <c r="E5245">
        <v>71</v>
      </c>
      <c r="F5245">
        <v>103</v>
      </c>
      <c r="J5245" t="str">
        <f t="shared" si="124"/>
        <v>NO</v>
      </c>
    </row>
    <row r="5246" spans="1:10" x14ac:dyDescent="0.25">
      <c r="A5246">
        <v>81.175627950000006</v>
      </c>
      <c r="B5246">
        <v>54673</v>
      </c>
      <c r="C5246">
        <v>2.8125</v>
      </c>
      <c r="D5246">
        <v>7.9900570000000002</v>
      </c>
      <c r="E5246">
        <v>71</v>
      </c>
      <c r="F5246">
        <v>103</v>
      </c>
      <c r="J5246" t="str">
        <f t="shared" si="124"/>
        <v>NO</v>
      </c>
    </row>
    <row r="5247" spans="1:10" x14ac:dyDescent="0.25">
      <c r="A5247">
        <v>81.185625310000006</v>
      </c>
      <c r="B5247">
        <v>54684</v>
      </c>
      <c r="C5247">
        <v>2.8125</v>
      </c>
      <c r="D5247">
        <v>0</v>
      </c>
      <c r="E5247">
        <v>71</v>
      </c>
      <c r="F5247">
        <v>103</v>
      </c>
      <c r="J5247" t="str">
        <f t="shared" si="124"/>
        <v>NO</v>
      </c>
    </row>
    <row r="5248" spans="1:10" x14ac:dyDescent="0.25">
      <c r="A5248">
        <v>81.195630070000007</v>
      </c>
      <c r="B5248">
        <v>54694</v>
      </c>
      <c r="C5248">
        <v>2.8125</v>
      </c>
      <c r="D5248">
        <v>0</v>
      </c>
      <c r="E5248">
        <v>71</v>
      </c>
      <c r="F5248">
        <v>103</v>
      </c>
      <c r="J5248" t="str">
        <f t="shared" si="124"/>
        <v>NO</v>
      </c>
    </row>
    <row r="5249" spans="1:10" x14ac:dyDescent="0.25">
      <c r="A5249">
        <v>81.206627609999998</v>
      </c>
      <c r="B5249">
        <v>54704</v>
      </c>
      <c r="C5249">
        <v>2.8125</v>
      </c>
      <c r="D5249">
        <v>0</v>
      </c>
      <c r="E5249">
        <v>71</v>
      </c>
      <c r="F5249">
        <v>103</v>
      </c>
      <c r="J5249" t="str">
        <f t="shared" si="124"/>
        <v>NO</v>
      </c>
    </row>
    <row r="5250" spans="1:10" x14ac:dyDescent="0.25">
      <c r="A5250">
        <v>81.217439889999994</v>
      </c>
      <c r="B5250">
        <v>54715</v>
      </c>
      <c r="C5250">
        <v>2.8125</v>
      </c>
      <c r="D5250">
        <v>0</v>
      </c>
      <c r="E5250">
        <v>71</v>
      </c>
      <c r="F5250">
        <v>103</v>
      </c>
      <c r="J5250" t="str">
        <f t="shared" si="124"/>
        <v>NO</v>
      </c>
    </row>
    <row r="5251" spans="1:10" x14ac:dyDescent="0.25">
      <c r="A5251">
        <v>81.227626319999999</v>
      </c>
      <c r="B5251">
        <v>54725</v>
      </c>
      <c r="C5251">
        <v>2.724609375</v>
      </c>
      <c r="D5251">
        <v>-7.9900570000000002</v>
      </c>
      <c r="E5251">
        <v>71</v>
      </c>
      <c r="F5251">
        <v>103</v>
      </c>
      <c r="J5251" t="str">
        <f t="shared" si="124"/>
        <v>NO</v>
      </c>
    </row>
    <row r="5252" spans="1:10" x14ac:dyDescent="0.25">
      <c r="A5252">
        <v>81.238298180000001</v>
      </c>
      <c r="B5252">
        <v>54736</v>
      </c>
      <c r="C5252">
        <v>2.63671875</v>
      </c>
      <c r="D5252">
        <v>-8.7890625</v>
      </c>
      <c r="E5252">
        <v>71</v>
      </c>
      <c r="F5252">
        <v>103</v>
      </c>
      <c r="J5252" t="str">
        <f t="shared" si="124"/>
        <v>NO</v>
      </c>
    </row>
    <row r="5253" spans="1:10" x14ac:dyDescent="0.25">
      <c r="A5253">
        <v>81.248567820000005</v>
      </c>
      <c r="B5253">
        <v>54746</v>
      </c>
      <c r="C5253">
        <v>2.548828125</v>
      </c>
      <c r="D5253">
        <v>-7.9900570000000002</v>
      </c>
      <c r="E5253">
        <v>71</v>
      </c>
      <c r="F5253">
        <v>103</v>
      </c>
      <c r="J5253" t="str">
        <f t="shared" si="124"/>
        <v>NO</v>
      </c>
    </row>
    <row r="5254" spans="1:10" x14ac:dyDescent="0.25">
      <c r="A5254">
        <v>81.259183410000006</v>
      </c>
      <c r="B5254">
        <v>54757</v>
      </c>
      <c r="C5254">
        <v>2.373046875</v>
      </c>
      <c r="D5254">
        <v>-17.578125</v>
      </c>
      <c r="E5254">
        <v>71</v>
      </c>
      <c r="F5254">
        <v>103</v>
      </c>
      <c r="J5254" t="str">
        <f t="shared" ref="J5254:J5317" si="125">IF(AND(C5255=MIN(C5251:C5259), _xlfn.STDEV.P(C5251:C5259)&gt;$K$6),"YES","NO")</f>
        <v>NO</v>
      </c>
    </row>
    <row r="5255" spans="1:10" x14ac:dyDescent="0.25">
      <c r="A5255">
        <v>81.269665959999998</v>
      </c>
      <c r="B5255">
        <v>54767</v>
      </c>
      <c r="C5255">
        <v>2.28515625</v>
      </c>
      <c r="D5255">
        <v>-8.7890625</v>
      </c>
      <c r="E5255">
        <v>71</v>
      </c>
      <c r="F5255">
        <v>103</v>
      </c>
      <c r="J5255" t="str">
        <f t="shared" si="125"/>
        <v>NO</v>
      </c>
    </row>
    <row r="5256" spans="1:10" x14ac:dyDescent="0.25">
      <c r="A5256">
        <v>81.279710050000006</v>
      </c>
      <c r="B5256">
        <v>54777</v>
      </c>
      <c r="C5256">
        <v>2.109375</v>
      </c>
      <c r="D5256">
        <v>-15.980114</v>
      </c>
      <c r="E5256">
        <v>71</v>
      </c>
      <c r="F5256">
        <v>103</v>
      </c>
      <c r="J5256" t="str">
        <f t="shared" si="125"/>
        <v>NO</v>
      </c>
    </row>
    <row r="5257" spans="1:10" x14ac:dyDescent="0.25">
      <c r="A5257">
        <v>81.29036164</v>
      </c>
      <c r="B5257">
        <v>54788</v>
      </c>
      <c r="C5257">
        <v>1.93359375</v>
      </c>
      <c r="D5257">
        <v>-17.578125</v>
      </c>
      <c r="E5257">
        <v>71</v>
      </c>
      <c r="F5257">
        <v>103</v>
      </c>
      <c r="J5257" t="str">
        <f t="shared" si="125"/>
        <v>NO</v>
      </c>
    </row>
    <row r="5258" spans="1:10" x14ac:dyDescent="0.25">
      <c r="A5258">
        <v>81.300585990000002</v>
      </c>
      <c r="B5258">
        <v>54798</v>
      </c>
      <c r="C5258">
        <v>1.669921875</v>
      </c>
      <c r="D5258">
        <v>-23.970171000000001</v>
      </c>
      <c r="E5258">
        <v>71</v>
      </c>
      <c r="F5258">
        <v>103</v>
      </c>
      <c r="J5258" t="str">
        <f t="shared" si="125"/>
        <v>NO</v>
      </c>
    </row>
    <row r="5259" spans="1:10" x14ac:dyDescent="0.25">
      <c r="A5259">
        <v>81.311242100000001</v>
      </c>
      <c r="B5259">
        <v>54809</v>
      </c>
      <c r="C5259">
        <v>1.494140625</v>
      </c>
      <c r="D5259">
        <v>-17.578125</v>
      </c>
      <c r="E5259">
        <v>71</v>
      </c>
      <c r="F5259">
        <v>103</v>
      </c>
      <c r="J5259" t="str">
        <f t="shared" si="125"/>
        <v>NO</v>
      </c>
    </row>
    <row r="5260" spans="1:10" x14ac:dyDescent="0.25">
      <c r="A5260">
        <v>81.321392770000003</v>
      </c>
      <c r="B5260">
        <v>54819</v>
      </c>
      <c r="C5260">
        <v>1.23046875</v>
      </c>
      <c r="D5260">
        <v>-23.970171000000001</v>
      </c>
      <c r="E5260">
        <v>71</v>
      </c>
      <c r="F5260">
        <v>103</v>
      </c>
      <c r="J5260" t="str">
        <f t="shared" si="125"/>
        <v>NO</v>
      </c>
    </row>
    <row r="5261" spans="1:10" x14ac:dyDescent="0.25">
      <c r="A5261">
        <v>81.332000019999995</v>
      </c>
      <c r="B5261">
        <v>54830</v>
      </c>
      <c r="C5261">
        <v>1.0546875</v>
      </c>
      <c r="D5261">
        <v>-17.578125</v>
      </c>
      <c r="E5261">
        <v>71</v>
      </c>
      <c r="F5261">
        <v>103</v>
      </c>
      <c r="J5261" t="str">
        <f t="shared" si="125"/>
        <v>NO</v>
      </c>
    </row>
    <row r="5262" spans="1:10" x14ac:dyDescent="0.25">
      <c r="A5262">
        <v>81.342486379999997</v>
      </c>
      <c r="B5262">
        <v>54840</v>
      </c>
      <c r="C5262">
        <v>0.791015625</v>
      </c>
      <c r="D5262">
        <v>-26.3671875</v>
      </c>
      <c r="E5262">
        <v>71</v>
      </c>
      <c r="F5262">
        <v>103</v>
      </c>
      <c r="J5262" t="str">
        <f t="shared" si="125"/>
        <v>NO</v>
      </c>
    </row>
    <row r="5263" spans="1:10" x14ac:dyDescent="0.25">
      <c r="A5263">
        <v>81.352279659999994</v>
      </c>
      <c r="B5263">
        <v>54850</v>
      </c>
      <c r="C5263">
        <v>0.52734375</v>
      </c>
      <c r="D5263">
        <v>-23.970171000000001</v>
      </c>
      <c r="E5263">
        <v>71</v>
      </c>
      <c r="F5263">
        <v>103</v>
      </c>
      <c r="J5263" t="str">
        <f t="shared" si="125"/>
        <v>NO</v>
      </c>
    </row>
    <row r="5264" spans="1:10" x14ac:dyDescent="0.25">
      <c r="A5264">
        <v>81.363087419999999</v>
      </c>
      <c r="B5264">
        <v>54861</v>
      </c>
      <c r="C5264">
        <v>0.3515625</v>
      </c>
      <c r="D5264">
        <v>-17.578125</v>
      </c>
      <c r="E5264">
        <v>71</v>
      </c>
      <c r="F5264">
        <v>103</v>
      </c>
      <c r="J5264" t="str">
        <f t="shared" si="125"/>
        <v>NO</v>
      </c>
    </row>
    <row r="5265" spans="1:10" x14ac:dyDescent="0.25">
      <c r="A5265">
        <v>81.373658899999995</v>
      </c>
      <c r="B5265">
        <v>54871</v>
      </c>
      <c r="C5265">
        <v>0</v>
      </c>
      <c r="D5265">
        <v>-31.960228000000001</v>
      </c>
      <c r="E5265">
        <v>71</v>
      </c>
      <c r="F5265">
        <v>103</v>
      </c>
      <c r="J5265" t="str">
        <f t="shared" si="125"/>
        <v>NO</v>
      </c>
    </row>
    <row r="5266" spans="1:10" x14ac:dyDescent="0.25">
      <c r="A5266">
        <v>81.383697269999999</v>
      </c>
      <c r="B5266">
        <v>54882</v>
      </c>
      <c r="C5266">
        <v>-0.263671875</v>
      </c>
      <c r="D5266">
        <v>-26.3671875</v>
      </c>
      <c r="E5266">
        <v>71</v>
      </c>
      <c r="F5266">
        <v>103</v>
      </c>
      <c r="J5266" t="str">
        <f t="shared" si="125"/>
        <v>NO</v>
      </c>
    </row>
    <row r="5267" spans="1:10" x14ac:dyDescent="0.25">
      <c r="A5267">
        <v>81.394699810000006</v>
      </c>
      <c r="B5267">
        <v>54892</v>
      </c>
      <c r="C5267">
        <v>-0.439453125</v>
      </c>
      <c r="D5267">
        <v>-15.980114</v>
      </c>
      <c r="E5267">
        <v>71</v>
      </c>
      <c r="F5267">
        <v>103</v>
      </c>
      <c r="J5267" t="str">
        <f t="shared" si="125"/>
        <v>NO</v>
      </c>
    </row>
    <row r="5268" spans="1:10" x14ac:dyDescent="0.25">
      <c r="A5268">
        <v>81.404921290000004</v>
      </c>
      <c r="B5268">
        <v>54903</v>
      </c>
      <c r="C5268">
        <v>-0.703125</v>
      </c>
      <c r="D5268">
        <v>-26.3671875</v>
      </c>
      <c r="E5268">
        <v>71</v>
      </c>
      <c r="F5268">
        <v>103</v>
      </c>
      <c r="J5268" t="str">
        <f t="shared" si="125"/>
        <v>NO</v>
      </c>
    </row>
    <row r="5269" spans="1:10" x14ac:dyDescent="0.25">
      <c r="A5269">
        <v>81.414919380000001</v>
      </c>
      <c r="B5269">
        <v>54913</v>
      </c>
      <c r="C5269">
        <v>-0.966796875</v>
      </c>
      <c r="D5269">
        <v>-26.3671875</v>
      </c>
      <c r="E5269">
        <v>71</v>
      </c>
      <c r="F5269">
        <v>103</v>
      </c>
      <c r="J5269" t="str">
        <f t="shared" si="125"/>
        <v>NO</v>
      </c>
    </row>
    <row r="5270" spans="1:10" x14ac:dyDescent="0.25">
      <c r="A5270">
        <v>81.425922630000002</v>
      </c>
      <c r="B5270">
        <v>54923</v>
      </c>
      <c r="C5270">
        <v>-1.23046875</v>
      </c>
      <c r="D5270">
        <v>-23.970171000000001</v>
      </c>
      <c r="E5270">
        <v>71</v>
      </c>
      <c r="F5270">
        <v>103</v>
      </c>
      <c r="J5270" t="str">
        <f t="shared" si="125"/>
        <v>NO</v>
      </c>
    </row>
    <row r="5271" spans="1:10" x14ac:dyDescent="0.25">
      <c r="A5271">
        <v>81.435921669999999</v>
      </c>
      <c r="B5271">
        <v>54934</v>
      </c>
      <c r="C5271">
        <v>-1.494140625</v>
      </c>
      <c r="D5271">
        <v>-26.3671875</v>
      </c>
      <c r="E5271">
        <v>71</v>
      </c>
      <c r="F5271">
        <v>103</v>
      </c>
      <c r="J5271" t="str">
        <f t="shared" si="125"/>
        <v>NO</v>
      </c>
    </row>
    <row r="5272" spans="1:10" x14ac:dyDescent="0.25">
      <c r="A5272">
        <v>81.445920939999993</v>
      </c>
      <c r="B5272">
        <v>54944</v>
      </c>
      <c r="C5272">
        <v>-1.669921875</v>
      </c>
      <c r="D5272">
        <v>-15.980114</v>
      </c>
      <c r="E5272">
        <v>71</v>
      </c>
      <c r="F5272">
        <v>103</v>
      </c>
      <c r="J5272" t="str">
        <f t="shared" si="125"/>
        <v>NO</v>
      </c>
    </row>
    <row r="5273" spans="1:10" x14ac:dyDescent="0.25">
      <c r="A5273">
        <v>81.45692253</v>
      </c>
      <c r="B5273">
        <v>54955</v>
      </c>
      <c r="C5273">
        <v>-1.845703125</v>
      </c>
      <c r="D5273">
        <v>-17.578125</v>
      </c>
      <c r="E5273">
        <v>71</v>
      </c>
      <c r="F5273">
        <v>103</v>
      </c>
      <c r="J5273" t="str">
        <f t="shared" si="125"/>
        <v>NO</v>
      </c>
    </row>
    <row r="5274" spans="1:10" x14ac:dyDescent="0.25">
      <c r="A5274">
        <v>81.466921810000002</v>
      </c>
      <c r="B5274">
        <v>54965</v>
      </c>
      <c r="C5274">
        <v>-2.109375</v>
      </c>
      <c r="D5274">
        <v>-23.970171000000001</v>
      </c>
      <c r="E5274">
        <v>71</v>
      </c>
      <c r="F5274">
        <v>103</v>
      </c>
      <c r="J5274" t="str">
        <f t="shared" si="125"/>
        <v>NO</v>
      </c>
    </row>
    <row r="5275" spans="1:10" x14ac:dyDescent="0.25">
      <c r="A5275">
        <v>81.477920769999997</v>
      </c>
      <c r="B5275">
        <v>54976</v>
      </c>
      <c r="C5275">
        <v>-2.28515625</v>
      </c>
      <c r="D5275">
        <v>-17.578125</v>
      </c>
      <c r="E5275">
        <v>71</v>
      </c>
      <c r="F5275">
        <v>103</v>
      </c>
      <c r="J5275" t="str">
        <f t="shared" si="125"/>
        <v>NO</v>
      </c>
    </row>
    <row r="5276" spans="1:10" x14ac:dyDescent="0.25">
      <c r="A5276">
        <v>81.487920279999997</v>
      </c>
      <c r="B5276">
        <v>54986</v>
      </c>
      <c r="C5276">
        <v>-2.373046875</v>
      </c>
      <c r="D5276">
        <v>-8.7890625</v>
      </c>
      <c r="E5276">
        <v>71</v>
      </c>
      <c r="F5276">
        <v>103</v>
      </c>
      <c r="J5276" t="str">
        <f t="shared" si="125"/>
        <v>NO</v>
      </c>
    </row>
    <row r="5277" spans="1:10" x14ac:dyDescent="0.25">
      <c r="A5277">
        <v>81.498922590000006</v>
      </c>
      <c r="B5277">
        <v>54996</v>
      </c>
      <c r="C5277">
        <v>-2.548828125</v>
      </c>
      <c r="D5277">
        <v>-15.980114</v>
      </c>
      <c r="E5277">
        <v>71</v>
      </c>
      <c r="F5277">
        <v>103</v>
      </c>
      <c r="J5277" t="str">
        <f t="shared" si="125"/>
        <v>NO</v>
      </c>
    </row>
    <row r="5278" spans="1:10" x14ac:dyDescent="0.25">
      <c r="A5278">
        <v>81.508920910000001</v>
      </c>
      <c r="B5278">
        <v>55007</v>
      </c>
      <c r="C5278">
        <v>-2.63671875</v>
      </c>
      <c r="D5278">
        <v>-8.7890625</v>
      </c>
      <c r="E5278">
        <v>71</v>
      </c>
      <c r="F5278">
        <v>103</v>
      </c>
      <c r="J5278" t="str">
        <f t="shared" si="125"/>
        <v>NO</v>
      </c>
    </row>
    <row r="5279" spans="1:10" x14ac:dyDescent="0.25">
      <c r="A5279">
        <v>81.519921299999993</v>
      </c>
      <c r="B5279">
        <v>55017</v>
      </c>
      <c r="C5279">
        <v>-2.724609375</v>
      </c>
      <c r="D5279">
        <v>-7.9900570000000002</v>
      </c>
      <c r="E5279">
        <v>71</v>
      </c>
      <c r="F5279">
        <v>103</v>
      </c>
      <c r="J5279" t="str">
        <f t="shared" si="125"/>
        <v>NO</v>
      </c>
    </row>
    <row r="5280" spans="1:10" x14ac:dyDescent="0.25">
      <c r="A5280">
        <v>81.529919860000007</v>
      </c>
      <c r="B5280">
        <v>55028</v>
      </c>
      <c r="C5280">
        <v>-2.8125</v>
      </c>
      <c r="D5280">
        <v>-8.7890625</v>
      </c>
      <c r="E5280">
        <v>71</v>
      </c>
      <c r="F5280">
        <v>103</v>
      </c>
      <c r="J5280" t="str">
        <f t="shared" si="125"/>
        <v>NO</v>
      </c>
    </row>
    <row r="5281" spans="1:10" x14ac:dyDescent="0.25">
      <c r="A5281">
        <v>81.540920020000002</v>
      </c>
      <c r="B5281">
        <v>55038</v>
      </c>
      <c r="C5281">
        <v>-2.900390625</v>
      </c>
      <c r="D5281">
        <v>-7.9900570000000002</v>
      </c>
      <c r="E5281">
        <v>71</v>
      </c>
      <c r="F5281">
        <v>103</v>
      </c>
      <c r="J5281" t="str">
        <f t="shared" si="125"/>
        <v>NO</v>
      </c>
    </row>
    <row r="5282" spans="1:10" x14ac:dyDescent="0.25">
      <c r="A5282">
        <v>81.550920719999993</v>
      </c>
      <c r="B5282">
        <v>55049</v>
      </c>
      <c r="C5282">
        <v>-2.900390625</v>
      </c>
      <c r="D5282">
        <v>0</v>
      </c>
      <c r="E5282">
        <v>71</v>
      </c>
      <c r="F5282">
        <v>103</v>
      </c>
      <c r="J5282" t="str">
        <f t="shared" si="125"/>
        <v>NO</v>
      </c>
    </row>
    <row r="5283" spans="1:10" x14ac:dyDescent="0.25">
      <c r="A5283">
        <v>81.560930729999995</v>
      </c>
      <c r="B5283">
        <v>55059</v>
      </c>
      <c r="C5283">
        <v>-2.900390625</v>
      </c>
      <c r="D5283">
        <v>0</v>
      </c>
      <c r="E5283">
        <v>71</v>
      </c>
      <c r="F5283">
        <v>103</v>
      </c>
      <c r="J5283" t="str">
        <f t="shared" si="125"/>
        <v>NO</v>
      </c>
    </row>
    <row r="5284" spans="1:10" x14ac:dyDescent="0.25">
      <c r="A5284">
        <v>81.57193255</v>
      </c>
      <c r="B5284">
        <v>55069</v>
      </c>
      <c r="C5284">
        <v>-2.900390625</v>
      </c>
      <c r="D5284">
        <v>0</v>
      </c>
      <c r="E5284">
        <v>71</v>
      </c>
      <c r="F5284">
        <v>103</v>
      </c>
      <c r="J5284" t="str">
        <f t="shared" si="125"/>
        <v>NO</v>
      </c>
    </row>
    <row r="5285" spans="1:10" x14ac:dyDescent="0.25">
      <c r="A5285">
        <v>81.581934450000006</v>
      </c>
      <c r="B5285">
        <v>55080</v>
      </c>
      <c r="C5285">
        <v>-2.8125</v>
      </c>
      <c r="D5285">
        <v>8.7890625</v>
      </c>
      <c r="E5285">
        <v>71</v>
      </c>
      <c r="F5285">
        <v>103</v>
      </c>
      <c r="J5285" t="str">
        <f t="shared" si="125"/>
        <v>NO</v>
      </c>
    </row>
    <row r="5286" spans="1:10" x14ac:dyDescent="0.25">
      <c r="A5286">
        <v>81.591933249999997</v>
      </c>
      <c r="B5286">
        <v>55090</v>
      </c>
      <c r="C5286">
        <v>-2.724609375</v>
      </c>
      <c r="D5286">
        <v>7.9900570000000002</v>
      </c>
      <c r="E5286">
        <v>71</v>
      </c>
      <c r="F5286">
        <v>103</v>
      </c>
      <c r="J5286" t="str">
        <f t="shared" si="125"/>
        <v>NO</v>
      </c>
    </row>
    <row r="5287" spans="1:10" x14ac:dyDescent="0.25">
      <c r="A5287">
        <v>81.602931260000005</v>
      </c>
      <c r="B5287">
        <v>55101</v>
      </c>
      <c r="C5287">
        <v>-2.724609375</v>
      </c>
      <c r="D5287">
        <v>0</v>
      </c>
      <c r="E5287">
        <v>71</v>
      </c>
      <c r="F5287">
        <v>103</v>
      </c>
      <c r="J5287" t="str">
        <f t="shared" si="125"/>
        <v>NO</v>
      </c>
    </row>
    <row r="5288" spans="1:10" x14ac:dyDescent="0.25">
      <c r="A5288">
        <v>81.612931970000005</v>
      </c>
      <c r="B5288">
        <v>55111</v>
      </c>
      <c r="C5288">
        <v>-2.548828125</v>
      </c>
      <c r="D5288">
        <v>15.980114</v>
      </c>
      <c r="E5288">
        <v>71</v>
      </c>
      <c r="F5288">
        <v>103</v>
      </c>
      <c r="J5288" t="str">
        <f t="shared" si="125"/>
        <v>NO</v>
      </c>
    </row>
    <row r="5289" spans="1:10" x14ac:dyDescent="0.25">
      <c r="A5289">
        <v>81.623931409999997</v>
      </c>
      <c r="B5289">
        <v>55122</v>
      </c>
      <c r="C5289">
        <v>-2.4609375</v>
      </c>
      <c r="D5289">
        <v>8.7890625</v>
      </c>
      <c r="E5289">
        <v>71</v>
      </c>
      <c r="F5289">
        <v>103</v>
      </c>
      <c r="J5289" t="str">
        <f t="shared" si="125"/>
        <v>NO</v>
      </c>
    </row>
    <row r="5290" spans="1:10" x14ac:dyDescent="0.25">
      <c r="A5290">
        <v>81.633939740000002</v>
      </c>
      <c r="B5290">
        <v>55132</v>
      </c>
      <c r="C5290">
        <v>-2.28515625</v>
      </c>
      <c r="D5290">
        <v>17.578125</v>
      </c>
      <c r="E5290">
        <v>71</v>
      </c>
      <c r="F5290">
        <v>103</v>
      </c>
      <c r="J5290" t="str">
        <f t="shared" si="125"/>
        <v>NO</v>
      </c>
    </row>
    <row r="5291" spans="1:10" x14ac:dyDescent="0.25">
      <c r="A5291">
        <v>81.644942049999997</v>
      </c>
      <c r="B5291">
        <v>55142</v>
      </c>
      <c r="C5291">
        <v>-2.109375</v>
      </c>
      <c r="D5291">
        <v>15.980114</v>
      </c>
      <c r="E5291">
        <v>71</v>
      </c>
      <c r="F5291">
        <v>103</v>
      </c>
      <c r="J5291" t="str">
        <f t="shared" si="125"/>
        <v>NO</v>
      </c>
    </row>
    <row r="5292" spans="1:10" x14ac:dyDescent="0.25">
      <c r="A5292">
        <v>81.654943230000001</v>
      </c>
      <c r="B5292">
        <v>55153</v>
      </c>
      <c r="C5292">
        <v>-1.93359375</v>
      </c>
      <c r="D5292">
        <v>17.578125</v>
      </c>
      <c r="E5292">
        <v>71</v>
      </c>
      <c r="F5292">
        <v>103</v>
      </c>
      <c r="J5292" t="str">
        <f t="shared" si="125"/>
        <v>NO</v>
      </c>
    </row>
    <row r="5293" spans="1:10" x14ac:dyDescent="0.25">
      <c r="A5293">
        <v>81.664939169999997</v>
      </c>
      <c r="B5293">
        <v>55163</v>
      </c>
      <c r="C5293">
        <v>-1.669921875</v>
      </c>
      <c r="D5293">
        <v>23.970171000000001</v>
      </c>
      <c r="E5293">
        <v>71</v>
      </c>
      <c r="F5293">
        <v>103</v>
      </c>
      <c r="J5293" t="str">
        <f t="shared" si="125"/>
        <v>NO</v>
      </c>
    </row>
    <row r="5294" spans="1:10" x14ac:dyDescent="0.25">
      <c r="A5294">
        <v>81.675943610000004</v>
      </c>
      <c r="B5294">
        <v>55174</v>
      </c>
      <c r="C5294">
        <v>-1.494140625</v>
      </c>
      <c r="D5294">
        <v>17.578125</v>
      </c>
      <c r="E5294">
        <v>71</v>
      </c>
      <c r="F5294">
        <v>103</v>
      </c>
      <c r="J5294" t="str">
        <f t="shared" si="125"/>
        <v>NO</v>
      </c>
    </row>
    <row r="5295" spans="1:10" x14ac:dyDescent="0.25">
      <c r="A5295">
        <v>81.685942650000001</v>
      </c>
      <c r="B5295">
        <v>55184</v>
      </c>
      <c r="C5295">
        <v>-1.318359375</v>
      </c>
      <c r="D5295">
        <v>17.578125</v>
      </c>
      <c r="E5295">
        <v>71</v>
      </c>
      <c r="F5295">
        <v>103</v>
      </c>
      <c r="J5295" t="str">
        <f t="shared" si="125"/>
        <v>NO</v>
      </c>
    </row>
    <row r="5296" spans="1:10" x14ac:dyDescent="0.25">
      <c r="A5296">
        <v>81.696941379999998</v>
      </c>
      <c r="B5296">
        <v>55195</v>
      </c>
      <c r="C5296">
        <v>-1.0546875</v>
      </c>
      <c r="D5296">
        <v>23.970171000000001</v>
      </c>
      <c r="E5296">
        <v>71</v>
      </c>
      <c r="F5296">
        <v>103</v>
      </c>
      <c r="J5296" t="str">
        <f t="shared" si="125"/>
        <v>NO</v>
      </c>
    </row>
    <row r="5297" spans="1:10" x14ac:dyDescent="0.25">
      <c r="A5297">
        <v>81.706941130000004</v>
      </c>
      <c r="B5297">
        <v>55205</v>
      </c>
      <c r="C5297">
        <v>-0.791015625</v>
      </c>
      <c r="D5297">
        <v>26.3671875</v>
      </c>
      <c r="E5297">
        <v>71</v>
      </c>
      <c r="F5297">
        <v>103</v>
      </c>
      <c r="J5297" t="str">
        <f t="shared" si="125"/>
        <v>NO</v>
      </c>
    </row>
    <row r="5298" spans="1:10" x14ac:dyDescent="0.25">
      <c r="A5298">
        <v>81.716939929999995</v>
      </c>
      <c r="B5298">
        <v>55215</v>
      </c>
      <c r="C5298">
        <v>-0.52734375</v>
      </c>
      <c r="D5298">
        <v>23.970171000000001</v>
      </c>
      <c r="E5298">
        <v>71</v>
      </c>
      <c r="F5298">
        <v>103</v>
      </c>
      <c r="J5298" t="str">
        <f t="shared" si="125"/>
        <v>NO</v>
      </c>
    </row>
    <row r="5299" spans="1:10" x14ac:dyDescent="0.25">
      <c r="A5299">
        <v>81.727942470000002</v>
      </c>
      <c r="B5299">
        <v>55226</v>
      </c>
      <c r="C5299">
        <v>-0.3515625</v>
      </c>
      <c r="D5299">
        <v>17.578125</v>
      </c>
      <c r="E5299">
        <v>71</v>
      </c>
      <c r="F5299">
        <v>103</v>
      </c>
      <c r="J5299" t="str">
        <f t="shared" si="125"/>
        <v>NO</v>
      </c>
    </row>
    <row r="5300" spans="1:10" x14ac:dyDescent="0.25">
      <c r="A5300">
        <v>81.737940550000005</v>
      </c>
      <c r="B5300">
        <v>55236</v>
      </c>
      <c r="C5300">
        <v>-8.7890625E-2</v>
      </c>
      <c r="D5300">
        <v>23.970171000000001</v>
      </c>
      <c r="E5300">
        <v>71</v>
      </c>
      <c r="F5300">
        <v>103</v>
      </c>
      <c r="J5300" t="str">
        <f t="shared" si="125"/>
        <v>NO</v>
      </c>
    </row>
    <row r="5301" spans="1:10" x14ac:dyDescent="0.25">
      <c r="A5301">
        <v>81.748938559999999</v>
      </c>
      <c r="B5301">
        <v>55247</v>
      </c>
      <c r="C5301">
        <v>0.17578125</v>
      </c>
      <c r="D5301">
        <v>26.3671875</v>
      </c>
      <c r="E5301">
        <v>71</v>
      </c>
      <c r="F5301">
        <v>103</v>
      </c>
      <c r="J5301" t="str">
        <f t="shared" si="125"/>
        <v>NO</v>
      </c>
    </row>
    <row r="5302" spans="1:10" x14ac:dyDescent="0.25">
      <c r="A5302">
        <v>81.758938790000002</v>
      </c>
      <c r="B5302">
        <v>55257</v>
      </c>
      <c r="C5302">
        <v>0.439453125</v>
      </c>
      <c r="D5302">
        <v>26.3671875</v>
      </c>
      <c r="E5302">
        <v>71</v>
      </c>
      <c r="F5302">
        <v>103</v>
      </c>
      <c r="J5302" t="str">
        <f t="shared" si="125"/>
        <v>NO</v>
      </c>
    </row>
    <row r="5303" spans="1:10" x14ac:dyDescent="0.25">
      <c r="A5303">
        <v>81.769940849999998</v>
      </c>
      <c r="B5303">
        <v>55267</v>
      </c>
      <c r="C5303">
        <v>0.703125</v>
      </c>
      <c r="D5303">
        <v>23.970171000000001</v>
      </c>
      <c r="E5303">
        <v>71</v>
      </c>
      <c r="F5303">
        <v>103</v>
      </c>
      <c r="J5303" t="str">
        <f t="shared" si="125"/>
        <v>NO</v>
      </c>
    </row>
    <row r="5304" spans="1:10" x14ac:dyDescent="0.25">
      <c r="A5304">
        <v>81.779939170000006</v>
      </c>
      <c r="B5304">
        <v>55278</v>
      </c>
      <c r="C5304">
        <v>0.966796875</v>
      </c>
      <c r="D5304">
        <v>26.3671875</v>
      </c>
      <c r="E5304">
        <v>71</v>
      </c>
      <c r="F5304">
        <v>103</v>
      </c>
      <c r="J5304" t="str">
        <f t="shared" si="125"/>
        <v>NO</v>
      </c>
    </row>
    <row r="5305" spans="1:10" x14ac:dyDescent="0.25">
      <c r="A5305">
        <v>81.790940759999998</v>
      </c>
      <c r="B5305">
        <v>55288</v>
      </c>
      <c r="C5305">
        <v>1.142578125</v>
      </c>
      <c r="D5305">
        <v>15.980114</v>
      </c>
      <c r="E5305">
        <v>71</v>
      </c>
      <c r="F5305">
        <v>103</v>
      </c>
      <c r="J5305" t="str">
        <f t="shared" si="125"/>
        <v>NO</v>
      </c>
    </row>
    <row r="5306" spans="1:10" x14ac:dyDescent="0.25">
      <c r="A5306">
        <v>81.800942660000004</v>
      </c>
      <c r="B5306">
        <v>55299</v>
      </c>
      <c r="C5306">
        <v>1.40625</v>
      </c>
      <c r="D5306">
        <v>26.3671875</v>
      </c>
      <c r="E5306">
        <v>71</v>
      </c>
      <c r="F5306">
        <v>103</v>
      </c>
      <c r="J5306" t="str">
        <f t="shared" si="125"/>
        <v>NO</v>
      </c>
    </row>
    <row r="5307" spans="1:10" x14ac:dyDescent="0.25">
      <c r="A5307">
        <v>81.810938840000006</v>
      </c>
      <c r="B5307">
        <v>55309</v>
      </c>
      <c r="C5307">
        <v>1.58203125</v>
      </c>
      <c r="D5307">
        <v>15.980114</v>
      </c>
      <c r="E5307">
        <v>71</v>
      </c>
      <c r="F5307">
        <v>103</v>
      </c>
      <c r="J5307" t="str">
        <f t="shared" si="125"/>
        <v>NO</v>
      </c>
    </row>
    <row r="5308" spans="1:10" x14ac:dyDescent="0.25">
      <c r="A5308">
        <v>81.821940659999996</v>
      </c>
      <c r="B5308">
        <v>55320</v>
      </c>
      <c r="C5308">
        <v>1.7578125</v>
      </c>
      <c r="D5308">
        <v>17.578125</v>
      </c>
      <c r="E5308">
        <v>71</v>
      </c>
      <c r="F5308">
        <v>103</v>
      </c>
      <c r="J5308" t="str">
        <f t="shared" si="125"/>
        <v>NO</v>
      </c>
    </row>
    <row r="5309" spans="1:10" x14ac:dyDescent="0.25">
      <c r="A5309">
        <v>81.831940650000007</v>
      </c>
      <c r="B5309">
        <v>55330</v>
      </c>
      <c r="C5309">
        <v>1.93359375</v>
      </c>
      <c r="D5309">
        <v>17.578125</v>
      </c>
      <c r="E5309">
        <v>71</v>
      </c>
      <c r="F5309">
        <v>103</v>
      </c>
      <c r="J5309" t="str">
        <f t="shared" si="125"/>
        <v>NO</v>
      </c>
    </row>
    <row r="5310" spans="1:10" x14ac:dyDescent="0.25">
      <c r="A5310">
        <v>81.842942239999999</v>
      </c>
      <c r="B5310">
        <v>55340</v>
      </c>
      <c r="C5310">
        <v>2.109375</v>
      </c>
      <c r="D5310">
        <v>15.980114</v>
      </c>
      <c r="E5310">
        <v>71</v>
      </c>
      <c r="F5310">
        <v>103</v>
      </c>
      <c r="J5310" t="str">
        <f t="shared" si="125"/>
        <v>NO</v>
      </c>
    </row>
    <row r="5311" spans="1:10" x14ac:dyDescent="0.25">
      <c r="A5311">
        <v>81.852939129999996</v>
      </c>
      <c r="B5311">
        <v>55351</v>
      </c>
      <c r="C5311">
        <v>2.28515625</v>
      </c>
      <c r="D5311">
        <v>17.578125</v>
      </c>
      <c r="E5311">
        <v>71</v>
      </c>
      <c r="F5311">
        <v>103</v>
      </c>
      <c r="J5311" t="str">
        <f t="shared" si="125"/>
        <v>NO</v>
      </c>
    </row>
    <row r="5312" spans="1:10" x14ac:dyDescent="0.25">
      <c r="A5312">
        <v>81.862940309999999</v>
      </c>
      <c r="B5312">
        <v>55361</v>
      </c>
      <c r="C5312">
        <v>2.373046875</v>
      </c>
      <c r="D5312">
        <v>7.9900570000000002</v>
      </c>
      <c r="E5312">
        <v>71</v>
      </c>
      <c r="F5312">
        <v>103</v>
      </c>
      <c r="J5312" t="str">
        <f t="shared" si="125"/>
        <v>NO</v>
      </c>
    </row>
    <row r="5313" spans="1:10" x14ac:dyDescent="0.25">
      <c r="A5313">
        <v>81.873938800000005</v>
      </c>
      <c r="B5313">
        <v>55372</v>
      </c>
      <c r="C5313">
        <v>2.4609375</v>
      </c>
      <c r="D5313">
        <v>8.7890625</v>
      </c>
      <c r="E5313">
        <v>71</v>
      </c>
      <c r="F5313">
        <v>103</v>
      </c>
      <c r="J5313" t="str">
        <f t="shared" si="125"/>
        <v>NO</v>
      </c>
    </row>
    <row r="5314" spans="1:10" x14ac:dyDescent="0.25">
      <c r="A5314">
        <v>81.884942769999995</v>
      </c>
      <c r="B5314">
        <v>55382</v>
      </c>
      <c r="C5314">
        <v>2.548828125</v>
      </c>
      <c r="D5314">
        <v>7.9900570000000002</v>
      </c>
      <c r="E5314">
        <v>71</v>
      </c>
      <c r="F5314">
        <v>103</v>
      </c>
      <c r="J5314" t="str">
        <f t="shared" si="125"/>
        <v>NO</v>
      </c>
    </row>
    <row r="5315" spans="1:10" x14ac:dyDescent="0.25">
      <c r="A5315">
        <v>81.894938710000005</v>
      </c>
      <c r="B5315">
        <v>55393</v>
      </c>
      <c r="C5315">
        <v>2.63671875</v>
      </c>
      <c r="D5315">
        <v>8.7890625</v>
      </c>
      <c r="E5315">
        <v>71</v>
      </c>
      <c r="F5315">
        <v>103</v>
      </c>
      <c r="J5315" t="str">
        <f t="shared" si="125"/>
        <v>NO</v>
      </c>
    </row>
    <row r="5316" spans="1:10" x14ac:dyDescent="0.25">
      <c r="A5316">
        <v>81.904940839999995</v>
      </c>
      <c r="B5316">
        <v>55403</v>
      </c>
      <c r="C5316">
        <v>2.724609375</v>
      </c>
      <c r="D5316">
        <v>8.7890625</v>
      </c>
      <c r="E5316">
        <v>71</v>
      </c>
      <c r="F5316">
        <v>103</v>
      </c>
      <c r="J5316" t="str">
        <f t="shared" si="125"/>
        <v>NO</v>
      </c>
    </row>
    <row r="5317" spans="1:10" x14ac:dyDescent="0.25">
      <c r="A5317">
        <v>81.915942909999998</v>
      </c>
      <c r="B5317">
        <v>55413</v>
      </c>
      <c r="C5317">
        <v>2.724609375</v>
      </c>
      <c r="D5317">
        <v>0</v>
      </c>
      <c r="E5317">
        <v>71</v>
      </c>
      <c r="F5317">
        <v>103</v>
      </c>
      <c r="J5317" t="str">
        <f t="shared" si="125"/>
        <v>NO</v>
      </c>
    </row>
    <row r="5318" spans="1:10" x14ac:dyDescent="0.25">
      <c r="A5318">
        <v>81.925938840000001</v>
      </c>
      <c r="B5318">
        <v>55424</v>
      </c>
      <c r="C5318">
        <v>2.724609375</v>
      </c>
      <c r="D5318">
        <v>0</v>
      </c>
      <c r="E5318">
        <v>71</v>
      </c>
      <c r="F5318">
        <v>103</v>
      </c>
      <c r="J5318" t="str">
        <f t="shared" ref="J5318:J5381" si="126">IF(AND(C5319=MIN(C5315:C5323), _xlfn.STDEV.P(C5315:C5323)&gt;$K$6),"YES","NO")</f>
        <v>NO</v>
      </c>
    </row>
    <row r="5319" spans="1:10" x14ac:dyDescent="0.25">
      <c r="A5319">
        <v>81.935938840000006</v>
      </c>
      <c r="B5319">
        <v>55434</v>
      </c>
      <c r="C5319">
        <v>2.63671875</v>
      </c>
      <c r="D5319">
        <v>-7.9900570000000002</v>
      </c>
      <c r="E5319">
        <v>71</v>
      </c>
      <c r="F5319">
        <v>103</v>
      </c>
      <c r="J5319" t="str">
        <f t="shared" si="126"/>
        <v>NO</v>
      </c>
    </row>
    <row r="5320" spans="1:10" x14ac:dyDescent="0.25">
      <c r="A5320">
        <v>81.946940900000001</v>
      </c>
      <c r="B5320">
        <v>55445</v>
      </c>
      <c r="C5320">
        <v>2.548828125</v>
      </c>
      <c r="D5320">
        <v>-8.7890625</v>
      </c>
      <c r="E5320">
        <v>71</v>
      </c>
      <c r="F5320">
        <v>103</v>
      </c>
      <c r="J5320" t="str">
        <f t="shared" si="126"/>
        <v>NO</v>
      </c>
    </row>
    <row r="5321" spans="1:10" x14ac:dyDescent="0.25">
      <c r="A5321">
        <v>81.956941599999993</v>
      </c>
      <c r="B5321">
        <v>55455</v>
      </c>
      <c r="C5321">
        <v>2.548828125</v>
      </c>
      <c r="D5321">
        <v>0</v>
      </c>
      <c r="E5321">
        <v>71</v>
      </c>
      <c r="F5321">
        <v>103</v>
      </c>
      <c r="J5321" t="str">
        <f t="shared" si="126"/>
        <v>NO</v>
      </c>
    </row>
    <row r="5322" spans="1:10" x14ac:dyDescent="0.25">
      <c r="A5322">
        <v>81.967941049999993</v>
      </c>
      <c r="B5322">
        <v>55466</v>
      </c>
      <c r="C5322">
        <v>2.373046875</v>
      </c>
      <c r="D5322">
        <v>-17.578125</v>
      </c>
      <c r="E5322">
        <v>71</v>
      </c>
      <c r="F5322">
        <v>103</v>
      </c>
      <c r="J5322" t="str">
        <f t="shared" si="126"/>
        <v>NO</v>
      </c>
    </row>
    <row r="5323" spans="1:10" x14ac:dyDescent="0.25">
      <c r="A5323">
        <v>81.977941040000005</v>
      </c>
      <c r="B5323">
        <v>55476</v>
      </c>
      <c r="C5323">
        <v>2.28515625</v>
      </c>
      <c r="D5323">
        <v>-8.7890625</v>
      </c>
      <c r="E5323">
        <v>71</v>
      </c>
      <c r="F5323">
        <v>103</v>
      </c>
      <c r="J5323" t="str">
        <f t="shared" si="126"/>
        <v>NO</v>
      </c>
    </row>
    <row r="5324" spans="1:10" x14ac:dyDescent="0.25">
      <c r="A5324">
        <v>81.98845077</v>
      </c>
      <c r="B5324">
        <v>55486</v>
      </c>
      <c r="C5324">
        <v>2.197265625</v>
      </c>
      <c r="D5324">
        <v>-7.9900570000000002</v>
      </c>
      <c r="E5324">
        <v>71</v>
      </c>
      <c r="F5324">
        <v>103</v>
      </c>
      <c r="J5324" t="str">
        <f t="shared" si="126"/>
        <v>NO</v>
      </c>
    </row>
    <row r="5325" spans="1:10" x14ac:dyDescent="0.25">
      <c r="A5325">
        <v>81.999459740000006</v>
      </c>
      <c r="B5325">
        <v>55497</v>
      </c>
      <c r="C5325">
        <v>2.021484375</v>
      </c>
      <c r="D5325">
        <v>-17.578125</v>
      </c>
      <c r="E5325">
        <v>71</v>
      </c>
      <c r="F5325">
        <v>103</v>
      </c>
      <c r="J5325" t="str">
        <f t="shared" si="126"/>
        <v>NO</v>
      </c>
    </row>
    <row r="5326" spans="1:10" x14ac:dyDescent="0.25">
      <c r="A5326">
        <v>82.009461160000001</v>
      </c>
      <c r="B5326">
        <v>55507</v>
      </c>
      <c r="C5326">
        <v>1.845703125</v>
      </c>
      <c r="D5326">
        <v>-15.980114</v>
      </c>
      <c r="E5326">
        <v>71</v>
      </c>
      <c r="F5326">
        <v>103</v>
      </c>
      <c r="J5326" t="str">
        <f t="shared" si="126"/>
        <v>NO</v>
      </c>
    </row>
    <row r="5327" spans="1:10" x14ac:dyDescent="0.25">
      <c r="A5327">
        <v>82.01945972</v>
      </c>
      <c r="B5327">
        <v>55518</v>
      </c>
      <c r="C5327">
        <v>1.669921875</v>
      </c>
      <c r="D5327">
        <v>-17.578125</v>
      </c>
      <c r="E5327">
        <v>71</v>
      </c>
      <c r="F5327">
        <v>103</v>
      </c>
      <c r="J5327" t="str">
        <f t="shared" si="126"/>
        <v>NO</v>
      </c>
    </row>
    <row r="5328" spans="1:10" x14ac:dyDescent="0.25">
      <c r="A5328">
        <v>82.030459640000004</v>
      </c>
      <c r="B5328">
        <v>55528</v>
      </c>
      <c r="C5328">
        <v>1.494140625</v>
      </c>
      <c r="D5328">
        <v>-15.980114</v>
      </c>
      <c r="E5328">
        <v>71</v>
      </c>
      <c r="F5328">
        <v>103</v>
      </c>
      <c r="J5328" t="str">
        <f t="shared" si="126"/>
        <v>NO</v>
      </c>
    </row>
    <row r="5329" spans="1:10" x14ac:dyDescent="0.25">
      <c r="A5329">
        <v>82.040458200000003</v>
      </c>
      <c r="B5329">
        <v>55539</v>
      </c>
      <c r="C5329">
        <v>1.23046875</v>
      </c>
      <c r="D5329">
        <v>-26.3671875</v>
      </c>
      <c r="E5329">
        <v>71</v>
      </c>
      <c r="F5329">
        <v>103</v>
      </c>
      <c r="J5329" t="str">
        <f t="shared" si="126"/>
        <v>NO</v>
      </c>
    </row>
    <row r="5330" spans="1:10" x14ac:dyDescent="0.25">
      <c r="A5330">
        <v>82.051460739999996</v>
      </c>
      <c r="B5330">
        <v>55549</v>
      </c>
      <c r="C5330">
        <v>1.0546875</v>
      </c>
      <c r="D5330">
        <v>-17.578125</v>
      </c>
      <c r="E5330">
        <v>71</v>
      </c>
      <c r="F5330">
        <v>103</v>
      </c>
      <c r="J5330" t="str">
        <f t="shared" si="126"/>
        <v>NO</v>
      </c>
    </row>
    <row r="5331" spans="1:10" x14ac:dyDescent="0.25">
      <c r="A5331">
        <v>82.061459299999996</v>
      </c>
      <c r="B5331">
        <v>55559</v>
      </c>
      <c r="C5331">
        <v>0.791015625</v>
      </c>
      <c r="D5331">
        <v>-23.970171000000001</v>
      </c>
      <c r="E5331">
        <v>71</v>
      </c>
      <c r="F5331">
        <v>103</v>
      </c>
      <c r="J5331" t="str">
        <f t="shared" si="126"/>
        <v>NO</v>
      </c>
    </row>
    <row r="5332" spans="1:10" x14ac:dyDescent="0.25">
      <c r="A5332">
        <v>82.072460410000005</v>
      </c>
      <c r="B5332">
        <v>55570</v>
      </c>
      <c r="C5332">
        <v>0.52734375</v>
      </c>
      <c r="D5332">
        <v>-26.3671875</v>
      </c>
      <c r="E5332">
        <v>71</v>
      </c>
      <c r="F5332">
        <v>103</v>
      </c>
      <c r="J5332" t="str">
        <f t="shared" si="126"/>
        <v>NO</v>
      </c>
    </row>
    <row r="5333" spans="1:10" x14ac:dyDescent="0.25">
      <c r="A5333">
        <v>82.082460639999994</v>
      </c>
      <c r="B5333">
        <v>55580</v>
      </c>
      <c r="C5333">
        <v>0.3515625</v>
      </c>
      <c r="D5333">
        <v>-15.980114</v>
      </c>
      <c r="E5333">
        <v>71</v>
      </c>
      <c r="F5333">
        <v>103</v>
      </c>
      <c r="J5333" t="str">
        <f t="shared" si="126"/>
        <v>NO</v>
      </c>
    </row>
    <row r="5334" spans="1:10" x14ac:dyDescent="0.25">
      <c r="A5334">
        <v>82.092457769999996</v>
      </c>
      <c r="B5334">
        <v>55591</v>
      </c>
      <c r="C5334">
        <v>0</v>
      </c>
      <c r="D5334">
        <v>-35.15625</v>
      </c>
      <c r="E5334">
        <v>71</v>
      </c>
      <c r="F5334">
        <v>103</v>
      </c>
      <c r="J5334" t="str">
        <f t="shared" si="126"/>
        <v>NO</v>
      </c>
    </row>
    <row r="5335" spans="1:10" x14ac:dyDescent="0.25">
      <c r="A5335">
        <v>82.103462699999994</v>
      </c>
      <c r="B5335">
        <v>55601</v>
      </c>
      <c r="C5335">
        <v>-0.17578125</v>
      </c>
      <c r="D5335">
        <v>-15.980114</v>
      </c>
      <c r="E5335">
        <v>71</v>
      </c>
      <c r="F5335">
        <v>103</v>
      </c>
      <c r="J5335" t="str">
        <f t="shared" si="126"/>
        <v>NO</v>
      </c>
    </row>
    <row r="5336" spans="1:10" x14ac:dyDescent="0.25">
      <c r="A5336">
        <v>82.113458629999997</v>
      </c>
      <c r="B5336">
        <v>55612</v>
      </c>
      <c r="C5336">
        <v>-0.439453125</v>
      </c>
      <c r="D5336">
        <v>-26.3671875</v>
      </c>
      <c r="E5336">
        <v>71</v>
      </c>
      <c r="F5336">
        <v>103</v>
      </c>
      <c r="J5336" t="str">
        <f t="shared" si="126"/>
        <v>NO</v>
      </c>
    </row>
    <row r="5337" spans="1:10" x14ac:dyDescent="0.25">
      <c r="A5337">
        <v>82.124461170000004</v>
      </c>
      <c r="B5337">
        <v>55622</v>
      </c>
      <c r="C5337">
        <v>-0.703125</v>
      </c>
      <c r="D5337">
        <v>-26.3671875</v>
      </c>
      <c r="E5337">
        <v>71</v>
      </c>
      <c r="F5337">
        <v>103</v>
      </c>
      <c r="J5337" t="str">
        <f t="shared" si="126"/>
        <v>NO</v>
      </c>
    </row>
    <row r="5338" spans="1:10" x14ac:dyDescent="0.25">
      <c r="A5338">
        <v>82.13445926</v>
      </c>
      <c r="B5338">
        <v>55632</v>
      </c>
      <c r="C5338">
        <v>-0.966796875</v>
      </c>
      <c r="D5338">
        <v>-23.970171000000001</v>
      </c>
      <c r="E5338">
        <v>71</v>
      </c>
      <c r="F5338">
        <v>103</v>
      </c>
      <c r="J5338" t="str">
        <f t="shared" si="126"/>
        <v>NO</v>
      </c>
    </row>
    <row r="5339" spans="1:10" x14ac:dyDescent="0.25">
      <c r="A5339">
        <v>82.145461080000004</v>
      </c>
      <c r="B5339">
        <v>55643</v>
      </c>
      <c r="C5339">
        <v>-1.142578125</v>
      </c>
      <c r="D5339">
        <v>-17.578125</v>
      </c>
      <c r="E5339">
        <v>71</v>
      </c>
      <c r="F5339">
        <v>103</v>
      </c>
      <c r="J5339" t="str">
        <f t="shared" si="126"/>
        <v>NO</v>
      </c>
    </row>
    <row r="5340" spans="1:10" x14ac:dyDescent="0.25">
      <c r="A5340">
        <v>82.155460829999996</v>
      </c>
      <c r="B5340">
        <v>55653</v>
      </c>
      <c r="C5340">
        <v>-1.40625</v>
      </c>
      <c r="D5340">
        <v>-23.970171000000001</v>
      </c>
      <c r="E5340">
        <v>71</v>
      </c>
      <c r="F5340">
        <v>103</v>
      </c>
      <c r="J5340" t="str">
        <f t="shared" si="126"/>
        <v>NO</v>
      </c>
    </row>
    <row r="5341" spans="1:10" x14ac:dyDescent="0.25">
      <c r="A5341">
        <v>82.165459389999995</v>
      </c>
      <c r="B5341">
        <v>55664</v>
      </c>
      <c r="C5341">
        <v>-1.58203125</v>
      </c>
      <c r="D5341">
        <v>-17.578125</v>
      </c>
      <c r="E5341">
        <v>71</v>
      </c>
      <c r="F5341">
        <v>103</v>
      </c>
      <c r="J5341" t="str">
        <f t="shared" si="126"/>
        <v>NO</v>
      </c>
    </row>
    <row r="5342" spans="1:10" x14ac:dyDescent="0.25">
      <c r="A5342">
        <v>82.176462650000005</v>
      </c>
      <c r="B5342">
        <v>55674</v>
      </c>
      <c r="C5342">
        <v>-1.7578125</v>
      </c>
      <c r="D5342">
        <v>-15.980114</v>
      </c>
      <c r="E5342">
        <v>71</v>
      </c>
      <c r="F5342">
        <v>103</v>
      </c>
      <c r="J5342" t="str">
        <f t="shared" si="126"/>
        <v>NO</v>
      </c>
    </row>
    <row r="5343" spans="1:10" x14ac:dyDescent="0.25">
      <c r="A5343">
        <v>82.186457630000007</v>
      </c>
      <c r="B5343">
        <v>55685</v>
      </c>
      <c r="C5343">
        <v>-2.021484375</v>
      </c>
      <c r="D5343">
        <v>-26.3671875</v>
      </c>
      <c r="E5343">
        <v>71</v>
      </c>
      <c r="F5343">
        <v>103</v>
      </c>
      <c r="J5343" t="str">
        <f t="shared" si="126"/>
        <v>NO</v>
      </c>
    </row>
    <row r="5344" spans="1:10" x14ac:dyDescent="0.25">
      <c r="A5344">
        <v>82.19746232</v>
      </c>
      <c r="B5344">
        <v>55695</v>
      </c>
      <c r="C5344">
        <v>-2.109375</v>
      </c>
      <c r="D5344">
        <v>-8.7890625</v>
      </c>
      <c r="E5344">
        <v>71</v>
      </c>
      <c r="F5344">
        <v>103</v>
      </c>
      <c r="J5344" t="str">
        <f t="shared" si="126"/>
        <v>NO</v>
      </c>
    </row>
    <row r="5345" spans="1:10" x14ac:dyDescent="0.25">
      <c r="A5345">
        <v>82.207459209999996</v>
      </c>
      <c r="B5345">
        <v>55705</v>
      </c>
      <c r="C5345">
        <v>-2.28515625</v>
      </c>
      <c r="D5345">
        <v>-15.980114</v>
      </c>
      <c r="E5345">
        <v>71</v>
      </c>
      <c r="F5345">
        <v>103</v>
      </c>
      <c r="J5345" t="str">
        <f t="shared" si="126"/>
        <v>NO</v>
      </c>
    </row>
    <row r="5346" spans="1:10" x14ac:dyDescent="0.25">
      <c r="A5346">
        <v>82.21846128</v>
      </c>
      <c r="B5346">
        <v>55716</v>
      </c>
      <c r="C5346">
        <v>-2.4609375</v>
      </c>
      <c r="D5346">
        <v>-17.578125</v>
      </c>
      <c r="E5346">
        <v>71</v>
      </c>
      <c r="F5346">
        <v>103</v>
      </c>
      <c r="J5346" t="str">
        <f t="shared" si="126"/>
        <v>NO</v>
      </c>
    </row>
    <row r="5347" spans="1:10" x14ac:dyDescent="0.25">
      <c r="A5347">
        <v>82.228460310000003</v>
      </c>
      <c r="B5347">
        <v>55726</v>
      </c>
      <c r="C5347">
        <v>-2.548828125</v>
      </c>
      <c r="D5347">
        <v>-7.9900570000000002</v>
      </c>
      <c r="E5347">
        <v>71</v>
      </c>
      <c r="F5347">
        <v>103</v>
      </c>
      <c r="J5347" t="str">
        <f t="shared" si="126"/>
        <v>NO</v>
      </c>
    </row>
    <row r="5348" spans="1:10" x14ac:dyDescent="0.25">
      <c r="A5348">
        <v>82.238459829999996</v>
      </c>
      <c r="B5348">
        <v>55737</v>
      </c>
      <c r="C5348">
        <v>-2.63671875</v>
      </c>
      <c r="D5348">
        <v>-8.7890625</v>
      </c>
      <c r="E5348">
        <v>71</v>
      </c>
      <c r="F5348">
        <v>103</v>
      </c>
      <c r="J5348" t="str">
        <f t="shared" si="126"/>
        <v>NO</v>
      </c>
    </row>
    <row r="5349" spans="1:10" x14ac:dyDescent="0.25">
      <c r="A5349">
        <v>82.249461409999995</v>
      </c>
      <c r="B5349">
        <v>55747</v>
      </c>
      <c r="C5349">
        <v>-2.724609375</v>
      </c>
      <c r="D5349">
        <v>-8.7890625</v>
      </c>
      <c r="E5349">
        <v>71</v>
      </c>
      <c r="F5349">
        <v>103</v>
      </c>
      <c r="J5349" t="str">
        <f t="shared" si="126"/>
        <v>NO</v>
      </c>
    </row>
    <row r="5350" spans="1:10" x14ac:dyDescent="0.25">
      <c r="A5350">
        <v>82.259459500000006</v>
      </c>
      <c r="B5350">
        <v>55758</v>
      </c>
      <c r="C5350">
        <v>-2.724609375</v>
      </c>
      <c r="D5350">
        <v>0</v>
      </c>
      <c r="E5350">
        <v>71</v>
      </c>
      <c r="F5350">
        <v>103</v>
      </c>
      <c r="J5350" t="str">
        <f t="shared" si="126"/>
        <v>NO</v>
      </c>
    </row>
    <row r="5351" spans="1:10" x14ac:dyDescent="0.25">
      <c r="A5351">
        <v>82.270460610000001</v>
      </c>
      <c r="B5351">
        <v>55768</v>
      </c>
      <c r="C5351">
        <v>-2.8125</v>
      </c>
      <c r="D5351">
        <v>-8.7890625</v>
      </c>
      <c r="E5351">
        <v>71</v>
      </c>
      <c r="F5351">
        <v>103</v>
      </c>
      <c r="J5351" t="str">
        <f t="shared" si="126"/>
        <v>NO</v>
      </c>
    </row>
    <row r="5352" spans="1:10" x14ac:dyDescent="0.25">
      <c r="A5352">
        <v>82.280459640000004</v>
      </c>
      <c r="B5352">
        <v>55778</v>
      </c>
      <c r="C5352">
        <v>-2.8125</v>
      </c>
      <c r="D5352">
        <v>0</v>
      </c>
      <c r="E5352">
        <v>71</v>
      </c>
      <c r="F5352">
        <v>103</v>
      </c>
      <c r="J5352" t="str">
        <f t="shared" si="126"/>
        <v>NO</v>
      </c>
    </row>
    <row r="5353" spans="1:10" x14ac:dyDescent="0.25">
      <c r="A5353">
        <v>82.290473219999996</v>
      </c>
      <c r="B5353">
        <v>55789</v>
      </c>
      <c r="C5353">
        <v>-2.8125</v>
      </c>
      <c r="D5353">
        <v>0</v>
      </c>
      <c r="E5353">
        <v>71</v>
      </c>
      <c r="F5353">
        <v>103</v>
      </c>
      <c r="J5353" t="str">
        <f t="shared" si="126"/>
        <v>NO</v>
      </c>
    </row>
    <row r="5354" spans="1:10" x14ac:dyDescent="0.25">
      <c r="A5354">
        <v>82.301457880000001</v>
      </c>
      <c r="B5354">
        <v>55799</v>
      </c>
      <c r="C5354">
        <v>-2.724609375</v>
      </c>
      <c r="D5354">
        <v>7.9900570000000002</v>
      </c>
      <c r="E5354">
        <v>71</v>
      </c>
      <c r="F5354">
        <v>103</v>
      </c>
      <c r="J5354" t="str">
        <f t="shared" si="126"/>
        <v>NO</v>
      </c>
    </row>
    <row r="5355" spans="1:10" x14ac:dyDescent="0.25">
      <c r="A5355">
        <v>82.311457869999998</v>
      </c>
      <c r="B5355">
        <v>55810</v>
      </c>
      <c r="C5355">
        <v>-2.724609375</v>
      </c>
      <c r="D5355">
        <v>0</v>
      </c>
      <c r="E5355">
        <v>71</v>
      </c>
      <c r="F5355">
        <v>103</v>
      </c>
      <c r="J5355" t="str">
        <f t="shared" si="126"/>
        <v>NO</v>
      </c>
    </row>
    <row r="5356" spans="1:10" x14ac:dyDescent="0.25">
      <c r="A5356">
        <v>82.322461610000005</v>
      </c>
      <c r="B5356">
        <v>55820</v>
      </c>
      <c r="C5356">
        <v>-2.548828125</v>
      </c>
      <c r="D5356">
        <v>17.578125</v>
      </c>
      <c r="E5356">
        <v>71</v>
      </c>
      <c r="F5356">
        <v>103</v>
      </c>
      <c r="J5356" t="str">
        <f t="shared" si="126"/>
        <v>NO</v>
      </c>
    </row>
    <row r="5357" spans="1:10" x14ac:dyDescent="0.25">
      <c r="A5357">
        <v>82.332459450000002</v>
      </c>
      <c r="B5357">
        <v>55830</v>
      </c>
      <c r="C5357">
        <v>-2.4609375</v>
      </c>
      <c r="D5357">
        <v>7.9900570000000002</v>
      </c>
      <c r="E5357">
        <v>71</v>
      </c>
      <c r="F5357">
        <v>103</v>
      </c>
      <c r="J5357" t="str">
        <f t="shared" si="126"/>
        <v>NO</v>
      </c>
    </row>
    <row r="5358" spans="1:10" x14ac:dyDescent="0.25">
      <c r="A5358">
        <v>82.343460800000003</v>
      </c>
      <c r="B5358">
        <v>55841</v>
      </c>
      <c r="C5358">
        <v>-2.373046875</v>
      </c>
      <c r="D5358">
        <v>8.7890625</v>
      </c>
      <c r="E5358">
        <v>71</v>
      </c>
      <c r="F5358">
        <v>103</v>
      </c>
      <c r="J5358" t="str">
        <f t="shared" si="126"/>
        <v>NO</v>
      </c>
    </row>
    <row r="5359" spans="1:10" x14ac:dyDescent="0.25">
      <c r="A5359">
        <v>82.353459839999999</v>
      </c>
      <c r="B5359">
        <v>55851</v>
      </c>
      <c r="C5359">
        <v>-2.197265625</v>
      </c>
      <c r="D5359">
        <v>15.980114</v>
      </c>
      <c r="E5359">
        <v>71</v>
      </c>
      <c r="F5359">
        <v>103</v>
      </c>
      <c r="J5359" t="str">
        <f t="shared" si="126"/>
        <v>NO</v>
      </c>
    </row>
    <row r="5360" spans="1:10" x14ac:dyDescent="0.25">
      <c r="A5360">
        <v>82.3634603</v>
      </c>
      <c r="B5360">
        <v>55862</v>
      </c>
      <c r="C5360">
        <v>-2.021484375</v>
      </c>
      <c r="D5360">
        <v>17.578125</v>
      </c>
      <c r="E5360">
        <v>71</v>
      </c>
      <c r="F5360">
        <v>103</v>
      </c>
      <c r="J5360" t="str">
        <f t="shared" si="126"/>
        <v>NO</v>
      </c>
    </row>
    <row r="5361" spans="1:10" x14ac:dyDescent="0.25">
      <c r="A5361">
        <v>82.374458309999994</v>
      </c>
      <c r="B5361">
        <v>55872</v>
      </c>
      <c r="C5361">
        <v>-1.845703125</v>
      </c>
      <c r="D5361">
        <v>15.980114</v>
      </c>
      <c r="E5361">
        <v>71</v>
      </c>
      <c r="F5361">
        <v>103</v>
      </c>
      <c r="J5361" t="str">
        <f t="shared" si="126"/>
        <v>NO</v>
      </c>
    </row>
    <row r="5362" spans="1:10" x14ac:dyDescent="0.25">
      <c r="A5362">
        <v>82.384459969999995</v>
      </c>
      <c r="B5362">
        <v>55883</v>
      </c>
      <c r="C5362">
        <v>-1.669921875</v>
      </c>
      <c r="D5362">
        <v>17.578125</v>
      </c>
      <c r="E5362">
        <v>71</v>
      </c>
      <c r="F5362">
        <v>103</v>
      </c>
      <c r="J5362" t="str">
        <f t="shared" si="126"/>
        <v>NO</v>
      </c>
    </row>
    <row r="5363" spans="1:10" x14ac:dyDescent="0.25">
      <c r="A5363">
        <v>82.39545846</v>
      </c>
      <c r="B5363">
        <v>55893</v>
      </c>
      <c r="C5363">
        <v>-1.494140625</v>
      </c>
      <c r="D5363">
        <v>17.578125</v>
      </c>
      <c r="E5363">
        <v>71</v>
      </c>
      <c r="F5363">
        <v>103</v>
      </c>
      <c r="J5363" t="str">
        <f t="shared" si="126"/>
        <v>NO</v>
      </c>
    </row>
    <row r="5364" spans="1:10" x14ac:dyDescent="0.25">
      <c r="A5364">
        <v>82.405597450000002</v>
      </c>
      <c r="B5364">
        <v>55903</v>
      </c>
      <c r="C5364">
        <v>-1.318359375</v>
      </c>
      <c r="D5364">
        <v>15.980114</v>
      </c>
      <c r="E5364">
        <v>71</v>
      </c>
      <c r="F5364">
        <v>103</v>
      </c>
      <c r="J5364" t="str">
        <f t="shared" si="126"/>
        <v>NO</v>
      </c>
    </row>
    <row r="5365" spans="1:10" x14ac:dyDescent="0.25">
      <c r="A5365">
        <v>82.416461470000002</v>
      </c>
      <c r="B5365">
        <v>55914</v>
      </c>
      <c r="C5365">
        <v>-1.0546875</v>
      </c>
      <c r="D5365">
        <v>26.3671875</v>
      </c>
      <c r="E5365">
        <v>71</v>
      </c>
      <c r="F5365">
        <v>103</v>
      </c>
      <c r="J5365" t="str">
        <f t="shared" si="126"/>
        <v>NO</v>
      </c>
    </row>
    <row r="5366" spans="1:10" x14ac:dyDescent="0.25">
      <c r="A5366">
        <v>82.426459070000007</v>
      </c>
      <c r="B5366">
        <v>55924</v>
      </c>
      <c r="C5366">
        <v>-0.87890625</v>
      </c>
      <c r="D5366">
        <v>15.980114</v>
      </c>
      <c r="E5366">
        <v>71</v>
      </c>
      <c r="F5366">
        <v>103</v>
      </c>
      <c r="J5366" t="str">
        <f t="shared" si="126"/>
        <v>NO</v>
      </c>
    </row>
    <row r="5367" spans="1:10" x14ac:dyDescent="0.25">
      <c r="A5367">
        <v>82.436460969999999</v>
      </c>
      <c r="B5367">
        <v>55935</v>
      </c>
      <c r="C5367">
        <v>-0.615234375</v>
      </c>
      <c r="D5367">
        <v>26.3671875</v>
      </c>
      <c r="E5367">
        <v>71</v>
      </c>
      <c r="F5367">
        <v>103</v>
      </c>
      <c r="J5367" t="str">
        <f t="shared" si="126"/>
        <v>NO</v>
      </c>
    </row>
    <row r="5368" spans="1:10" x14ac:dyDescent="0.25">
      <c r="A5368">
        <v>82.447459460000005</v>
      </c>
      <c r="B5368">
        <v>55945</v>
      </c>
      <c r="C5368">
        <v>-0.3515625</v>
      </c>
      <c r="D5368">
        <v>23.970171000000001</v>
      </c>
      <c r="E5368">
        <v>71</v>
      </c>
      <c r="F5368">
        <v>103</v>
      </c>
      <c r="J5368" t="str">
        <f t="shared" si="126"/>
        <v>NO</v>
      </c>
    </row>
    <row r="5369" spans="1:10" x14ac:dyDescent="0.25">
      <c r="A5369">
        <v>82.457458729999999</v>
      </c>
      <c r="B5369">
        <v>55956</v>
      </c>
      <c r="C5369">
        <v>-8.7890625E-2</v>
      </c>
      <c r="D5369">
        <v>26.3671875</v>
      </c>
      <c r="E5369">
        <v>71</v>
      </c>
      <c r="F5369">
        <v>103</v>
      </c>
      <c r="J5369" t="str">
        <f t="shared" si="126"/>
        <v>NO</v>
      </c>
    </row>
    <row r="5370" spans="1:10" x14ac:dyDescent="0.25">
      <c r="A5370">
        <v>82.468459129999999</v>
      </c>
      <c r="B5370">
        <v>55966</v>
      </c>
      <c r="C5370">
        <v>0.17578125</v>
      </c>
      <c r="D5370">
        <v>26.3671875</v>
      </c>
      <c r="E5370">
        <v>71</v>
      </c>
      <c r="F5370">
        <v>103</v>
      </c>
      <c r="J5370" t="str">
        <f t="shared" si="126"/>
        <v>NO</v>
      </c>
    </row>
    <row r="5371" spans="1:10" x14ac:dyDescent="0.25">
      <c r="A5371">
        <v>82.47846079</v>
      </c>
      <c r="B5371">
        <v>55976</v>
      </c>
      <c r="C5371">
        <v>0.3515625</v>
      </c>
      <c r="D5371">
        <v>15.980114</v>
      </c>
      <c r="E5371">
        <v>71</v>
      </c>
      <c r="F5371">
        <v>103</v>
      </c>
      <c r="J5371" t="str">
        <f t="shared" si="126"/>
        <v>NO</v>
      </c>
    </row>
    <row r="5372" spans="1:10" x14ac:dyDescent="0.25">
      <c r="A5372">
        <v>82.489460230000006</v>
      </c>
      <c r="B5372">
        <v>55987</v>
      </c>
      <c r="C5372">
        <v>0.615234375</v>
      </c>
      <c r="D5372">
        <v>26.3671875</v>
      </c>
      <c r="E5372">
        <v>71</v>
      </c>
      <c r="F5372">
        <v>103</v>
      </c>
      <c r="J5372" t="str">
        <f t="shared" si="126"/>
        <v>NO</v>
      </c>
    </row>
    <row r="5373" spans="1:10" x14ac:dyDescent="0.25">
      <c r="A5373">
        <v>82.499458070000003</v>
      </c>
      <c r="B5373">
        <v>55997</v>
      </c>
      <c r="C5373">
        <v>0.87890625</v>
      </c>
      <c r="D5373">
        <v>23.970171000000001</v>
      </c>
      <c r="E5373">
        <v>71</v>
      </c>
      <c r="F5373">
        <v>103</v>
      </c>
      <c r="J5373" t="str">
        <f t="shared" si="126"/>
        <v>NO</v>
      </c>
    </row>
    <row r="5374" spans="1:10" x14ac:dyDescent="0.25">
      <c r="A5374">
        <v>82.509459730000003</v>
      </c>
      <c r="B5374">
        <v>56008</v>
      </c>
      <c r="C5374">
        <v>1.0546875</v>
      </c>
      <c r="D5374">
        <v>17.578125</v>
      </c>
      <c r="E5374">
        <v>71</v>
      </c>
      <c r="F5374">
        <v>103</v>
      </c>
      <c r="J5374" t="str">
        <f t="shared" si="126"/>
        <v>NO</v>
      </c>
    </row>
    <row r="5375" spans="1:10" x14ac:dyDescent="0.25">
      <c r="A5375">
        <v>82.520460130000004</v>
      </c>
      <c r="B5375">
        <v>56018</v>
      </c>
      <c r="C5375">
        <v>1.318359375</v>
      </c>
      <c r="D5375">
        <v>23.970171000000001</v>
      </c>
      <c r="E5375">
        <v>71</v>
      </c>
      <c r="F5375">
        <v>103</v>
      </c>
      <c r="J5375" t="str">
        <f t="shared" si="126"/>
        <v>NO</v>
      </c>
    </row>
    <row r="5376" spans="1:10" x14ac:dyDescent="0.25">
      <c r="A5376">
        <v>82.530458449999998</v>
      </c>
      <c r="B5376">
        <v>56029</v>
      </c>
      <c r="C5376">
        <v>1.494140625</v>
      </c>
      <c r="D5376">
        <v>17.578125</v>
      </c>
      <c r="E5376">
        <v>71</v>
      </c>
      <c r="F5376">
        <v>103</v>
      </c>
      <c r="J5376" t="str">
        <f t="shared" si="126"/>
        <v>NO</v>
      </c>
    </row>
    <row r="5377" spans="1:10" x14ac:dyDescent="0.25">
      <c r="A5377">
        <v>82.541457890000004</v>
      </c>
      <c r="B5377">
        <v>56039</v>
      </c>
      <c r="C5377">
        <v>1.669921875</v>
      </c>
      <c r="D5377">
        <v>17.578125</v>
      </c>
      <c r="E5377">
        <v>71</v>
      </c>
      <c r="F5377">
        <v>103</v>
      </c>
      <c r="J5377" t="str">
        <f t="shared" si="126"/>
        <v>NO</v>
      </c>
    </row>
    <row r="5378" spans="1:10" x14ac:dyDescent="0.25">
      <c r="A5378">
        <v>82.551460739999996</v>
      </c>
      <c r="B5378">
        <v>56049</v>
      </c>
      <c r="C5378">
        <v>1.845703125</v>
      </c>
      <c r="D5378">
        <v>15.980114</v>
      </c>
      <c r="E5378">
        <v>71</v>
      </c>
      <c r="F5378">
        <v>103</v>
      </c>
      <c r="J5378" t="str">
        <f t="shared" si="126"/>
        <v>NO</v>
      </c>
    </row>
    <row r="5379" spans="1:10" x14ac:dyDescent="0.25">
      <c r="A5379">
        <v>82.561458830000007</v>
      </c>
      <c r="B5379">
        <v>56060</v>
      </c>
      <c r="C5379">
        <v>2.021484375</v>
      </c>
      <c r="D5379">
        <v>17.578125</v>
      </c>
      <c r="E5379">
        <v>71</v>
      </c>
      <c r="F5379">
        <v>103</v>
      </c>
      <c r="J5379" t="str">
        <f t="shared" si="126"/>
        <v>NO</v>
      </c>
    </row>
    <row r="5380" spans="1:10" x14ac:dyDescent="0.25">
      <c r="A5380">
        <v>82.572459460000005</v>
      </c>
      <c r="B5380">
        <v>56070</v>
      </c>
      <c r="C5380">
        <v>2.109375</v>
      </c>
      <c r="D5380">
        <v>7.9900570000000002</v>
      </c>
      <c r="E5380">
        <v>71</v>
      </c>
      <c r="F5380">
        <v>103</v>
      </c>
      <c r="J5380" t="str">
        <f t="shared" si="126"/>
        <v>NO</v>
      </c>
    </row>
    <row r="5381" spans="1:10" x14ac:dyDescent="0.25">
      <c r="A5381">
        <v>82.582458970000005</v>
      </c>
      <c r="B5381">
        <v>56081</v>
      </c>
      <c r="C5381">
        <v>2.28515625</v>
      </c>
      <c r="D5381">
        <v>17.578125</v>
      </c>
      <c r="E5381">
        <v>71</v>
      </c>
      <c r="F5381">
        <v>103</v>
      </c>
      <c r="J5381" t="str">
        <f t="shared" si="126"/>
        <v>NO</v>
      </c>
    </row>
    <row r="5382" spans="1:10" x14ac:dyDescent="0.25">
      <c r="A5382">
        <v>82.59346008</v>
      </c>
      <c r="B5382">
        <v>56091</v>
      </c>
      <c r="C5382">
        <v>2.373046875</v>
      </c>
      <c r="D5382">
        <v>7.9900570000000002</v>
      </c>
      <c r="E5382">
        <v>71</v>
      </c>
      <c r="F5382">
        <v>103</v>
      </c>
      <c r="J5382" t="str">
        <f t="shared" ref="J5382:J5445" si="127">IF(AND(C5383=MIN(C5379:C5387), _xlfn.STDEV.P(C5379:C5387)&gt;$K$6),"YES","NO")</f>
        <v>NO</v>
      </c>
    </row>
    <row r="5383" spans="1:10" x14ac:dyDescent="0.25">
      <c r="A5383">
        <v>82.603457689999999</v>
      </c>
      <c r="B5383">
        <v>56102</v>
      </c>
      <c r="C5383">
        <v>2.4609375</v>
      </c>
      <c r="D5383">
        <v>8.7890625</v>
      </c>
      <c r="E5383">
        <v>71</v>
      </c>
      <c r="F5383">
        <v>103</v>
      </c>
      <c r="J5383" t="str">
        <f t="shared" si="127"/>
        <v>NO</v>
      </c>
    </row>
    <row r="5384" spans="1:10" x14ac:dyDescent="0.25">
      <c r="A5384">
        <v>82.614460469999997</v>
      </c>
      <c r="B5384">
        <v>56112</v>
      </c>
      <c r="C5384">
        <v>2.4609375</v>
      </c>
      <c r="D5384">
        <v>0</v>
      </c>
      <c r="E5384">
        <v>71</v>
      </c>
      <c r="F5384">
        <v>103</v>
      </c>
      <c r="J5384" t="str">
        <f t="shared" si="127"/>
        <v>NO</v>
      </c>
    </row>
    <row r="5385" spans="1:10" x14ac:dyDescent="0.25">
      <c r="A5385">
        <v>82.624459740000006</v>
      </c>
      <c r="B5385">
        <v>56122</v>
      </c>
      <c r="C5385">
        <v>2.548828125</v>
      </c>
      <c r="D5385">
        <v>7.9900570000000002</v>
      </c>
      <c r="E5385">
        <v>71</v>
      </c>
      <c r="F5385">
        <v>103</v>
      </c>
      <c r="J5385" t="str">
        <f t="shared" si="127"/>
        <v>NO</v>
      </c>
    </row>
    <row r="5386" spans="1:10" x14ac:dyDescent="0.25">
      <c r="A5386">
        <v>82.634458780000003</v>
      </c>
      <c r="B5386">
        <v>56133</v>
      </c>
      <c r="C5386">
        <v>2.548828125</v>
      </c>
      <c r="D5386">
        <v>0</v>
      </c>
      <c r="E5386">
        <v>71</v>
      </c>
      <c r="F5386">
        <v>103</v>
      </c>
      <c r="J5386" t="str">
        <f t="shared" si="127"/>
        <v>NO</v>
      </c>
    </row>
    <row r="5387" spans="1:10" x14ac:dyDescent="0.25">
      <c r="A5387">
        <v>82.645461560000001</v>
      </c>
      <c r="B5387">
        <v>56143</v>
      </c>
      <c r="C5387">
        <v>2.548828125</v>
      </c>
      <c r="D5387">
        <v>0</v>
      </c>
      <c r="E5387">
        <v>71</v>
      </c>
      <c r="F5387">
        <v>103</v>
      </c>
      <c r="J5387" t="str">
        <f t="shared" si="127"/>
        <v>NO</v>
      </c>
    </row>
    <row r="5388" spans="1:10" x14ac:dyDescent="0.25">
      <c r="A5388">
        <v>82.655459879999995</v>
      </c>
      <c r="B5388">
        <v>56154</v>
      </c>
      <c r="C5388">
        <v>2.548828125</v>
      </c>
      <c r="D5388">
        <v>0</v>
      </c>
      <c r="E5388">
        <v>71</v>
      </c>
      <c r="F5388">
        <v>103</v>
      </c>
      <c r="J5388" t="str">
        <f t="shared" si="127"/>
        <v>NO</v>
      </c>
    </row>
    <row r="5389" spans="1:10" x14ac:dyDescent="0.25">
      <c r="A5389">
        <v>82.666459079999996</v>
      </c>
      <c r="B5389">
        <v>56164</v>
      </c>
      <c r="C5389">
        <v>2.4609375</v>
      </c>
      <c r="D5389">
        <v>-7.9900570000000002</v>
      </c>
      <c r="E5389">
        <v>71</v>
      </c>
      <c r="F5389">
        <v>103</v>
      </c>
      <c r="J5389" t="str">
        <f t="shared" si="127"/>
        <v>NO</v>
      </c>
    </row>
    <row r="5390" spans="1:10" x14ac:dyDescent="0.25">
      <c r="A5390">
        <v>82.676458120000007</v>
      </c>
      <c r="B5390">
        <v>56175</v>
      </c>
      <c r="C5390">
        <v>2.373046875</v>
      </c>
      <c r="D5390">
        <v>-8.7890625</v>
      </c>
      <c r="E5390">
        <v>71</v>
      </c>
      <c r="F5390">
        <v>103</v>
      </c>
      <c r="J5390" t="str">
        <f t="shared" si="127"/>
        <v>NO</v>
      </c>
    </row>
    <row r="5391" spans="1:10" x14ac:dyDescent="0.25">
      <c r="A5391">
        <v>82.687459469999993</v>
      </c>
      <c r="B5391">
        <v>56185</v>
      </c>
      <c r="C5391">
        <v>2.28515625</v>
      </c>
      <c r="D5391">
        <v>-8.7890625</v>
      </c>
      <c r="E5391">
        <v>71</v>
      </c>
      <c r="F5391">
        <v>103</v>
      </c>
      <c r="J5391" t="str">
        <f t="shared" si="127"/>
        <v>NO</v>
      </c>
    </row>
    <row r="5392" spans="1:10" x14ac:dyDescent="0.25">
      <c r="A5392">
        <v>82.697459940000002</v>
      </c>
      <c r="B5392">
        <v>56195</v>
      </c>
      <c r="C5392">
        <v>2.197265625</v>
      </c>
      <c r="D5392">
        <v>-7.9900570000000002</v>
      </c>
      <c r="E5392">
        <v>71</v>
      </c>
      <c r="F5392">
        <v>103</v>
      </c>
      <c r="J5392" t="str">
        <f t="shared" si="127"/>
        <v>NO</v>
      </c>
    </row>
    <row r="5393" spans="1:10" x14ac:dyDescent="0.25">
      <c r="A5393">
        <v>82.707458020000004</v>
      </c>
      <c r="B5393">
        <v>56206</v>
      </c>
      <c r="C5393">
        <v>2.109375</v>
      </c>
      <c r="D5393">
        <v>-8.7890625</v>
      </c>
      <c r="E5393">
        <v>71</v>
      </c>
      <c r="F5393">
        <v>103</v>
      </c>
      <c r="J5393" t="str">
        <f t="shared" si="127"/>
        <v>NO</v>
      </c>
    </row>
    <row r="5394" spans="1:10" x14ac:dyDescent="0.25">
      <c r="A5394">
        <v>82.718458179999999</v>
      </c>
      <c r="B5394">
        <v>56216</v>
      </c>
      <c r="C5394">
        <v>1.93359375</v>
      </c>
      <c r="D5394">
        <v>-15.980114</v>
      </c>
      <c r="E5394">
        <v>71</v>
      </c>
      <c r="F5394">
        <v>103</v>
      </c>
      <c r="J5394" t="str">
        <f t="shared" si="127"/>
        <v>NO</v>
      </c>
    </row>
    <row r="5395" spans="1:10" x14ac:dyDescent="0.25">
      <c r="A5395">
        <v>82.728460069999997</v>
      </c>
      <c r="B5395">
        <v>56227</v>
      </c>
      <c r="C5395">
        <v>1.7578125</v>
      </c>
      <c r="D5395">
        <v>-17.578125</v>
      </c>
      <c r="E5395">
        <v>71</v>
      </c>
      <c r="F5395">
        <v>103</v>
      </c>
      <c r="J5395" t="str">
        <f t="shared" si="127"/>
        <v>NO</v>
      </c>
    </row>
    <row r="5396" spans="1:10" x14ac:dyDescent="0.25">
      <c r="A5396">
        <v>82.739460949999994</v>
      </c>
      <c r="B5396">
        <v>56237</v>
      </c>
      <c r="C5396">
        <v>1.58203125</v>
      </c>
      <c r="D5396">
        <v>-15.980114</v>
      </c>
      <c r="E5396">
        <v>71</v>
      </c>
      <c r="F5396">
        <v>103</v>
      </c>
      <c r="J5396" t="str">
        <f t="shared" si="127"/>
        <v>NO</v>
      </c>
    </row>
    <row r="5397" spans="1:10" x14ac:dyDescent="0.25">
      <c r="A5397">
        <v>82.749457840000005</v>
      </c>
      <c r="B5397">
        <v>56248</v>
      </c>
      <c r="C5397">
        <v>1.40625</v>
      </c>
      <c r="D5397">
        <v>-17.578125</v>
      </c>
      <c r="E5397">
        <v>71</v>
      </c>
      <c r="F5397">
        <v>103</v>
      </c>
      <c r="J5397" t="str">
        <f t="shared" si="127"/>
        <v>NO</v>
      </c>
    </row>
    <row r="5398" spans="1:10" x14ac:dyDescent="0.25">
      <c r="A5398">
        <v>82.760462520000004</v>
      </c>
      <c r="B5398">
        <v>56258</v>
      </c>
      <c r="C5398">
        <v>1.23046875</v>
      </c>
      <c r="D5398">
        <v>-17.578125</v>
      </c>
      <c r="E5398">
        <v>71</v>
      </c>
      <c r="F5398">
        <v>103</v>
      </c>
      <c r="J5398" t="str">
        <f t="shared" si="127"/>
        <v>NO</v>
      </c>
    </row>
    <row r="5399" spans="1:10" x14ac:dyDescent="0.25">
      <c r="A5399">
        <v>82.770458700000006</v>
      </c>
      <c r="B5399">
        <v>56268</v>
      </c>
      <c r="C5399">
        <v>1.0546875</v>
      </c>
      <c r="D5399">
        <v>-15.980114</v>
      </c>
      <c r="E5399">
        <v>71</v>
      </c>
      <c r="F5399">
        <v>103</v>
      </c>
      <c r="J5399" t="str">
        <f t="shared" si="127"/>
        <v>NO</v>
      </c>
    </row>
    <row r="5400" spans="1:10" x14ac:dyDescent="0.25">
      <c r="A5400">
        <v>82.780457499999997</v>
      </c>
      <c r="B5400">
        <v>56279</v>
      </c>
      <c r="C5400">
        <v>0.791015625</v>
      </c>
      <c r="D5400">
        <v>-26.3671875</v>
      </c>
      <c r="E5400">
        <v>71</v>
      </c>
      <c r="F5400">
        <v>103</v>
      </c>
      <c r="J5400" t="str">
        <f t="shared" si="127"/>
        <v>NO</v>
      </c>
    </row>
    <row r="5401" spans="1:10" x14ac:dyDescent="0.25">
      <c r="A5401">
        <v>82.791460040000004</v>
      </c>
      <c r="B5401">
        <v>56289</v>
      </c>
      <c r="C5401">
        <v>0.52734375</v>
      </c>
      <c r="D5401">
        <v>-23.970171000000001</v>
      </c>
      <c r="E5401">
        <v>71</v>
      </c>
      <c r="F5401">
        <v>103</v>
      </c>
      <c r="J5401" t="str">
        <f t="shared" si="127"/>
        <v>NO</v>
      </c>
    </row>
    <row r="5402" spans="1:10" x14ac:dyDescent="0.25">
      <c r="A5402">
        <v>82.801458359999998</v>
      </c>
      <c r="B5402">
        <v>56300</v>
      </c>
      <c r="C5402">
        <v>0.3515625</v>
      </c>
      <c r="D5402">
        <v>-17.578125</v>
      </c>
      <c r="E5402">
        <v>71</v>
      </c>
      <c r="F5402">
        <v>103</v>
      </c>
      <c r="J5402" t="str">
        <f t="shared" si="127"/>
        <v>NO</v>
      </c>
    </row>
    <row r="5403" spans="1:10" x14ac:dyDescent="0.25">
      <c r="A5403">
        <v>82.812460419999994</v>
      </c>
      <c r="B5403">
        <v>56310</v>
      </c>
      <c r="C5403">
        <v>8.7890625E-2</v>
      </c>
      <c r="D5403">
        <v>-26.3671875</v>
      </c>
      <c r="E5403">
        <v>71</v>
      </c>
      <c r="F5403">
        <v>103</v>
      </c>
      <c r="J5403" t="str">
        <f t="shared" si="127"/>
        <v>NO</v>
      </c>
    </row>
    <row r="5404" spans="1:10" x14ac:dyDescent="0.25">
      <c r="A5404">
        <v>82.822458030000007</v>
      </c>
      <c r="B5404">
        <v>56321</v>
      </c>
      <c r="C5404">
        <v>-0.17578125</v>
      </c>
      <c r="D5404">
        <v>-23.970171000000001</v>
      </c>
      <c r="E5404">
        <v>71</v>
      </c>
      <c r="F5404">
        <v>103</v>
      </c>
      <c r="J5404" t="str">
        <f t="shared" si="127"/>
        <v>NO</v>
      </c>
    </row>
    <row r="5405" spans="1:10" x14ac:dyDescent="0.25">
      <c r="A5405">
        <v>82.83346152</v>
      </c>
      <c r="B5405">
        <v>56331</v>
      </c>
      <c r="C5405">
        <v>-0.3515625</v>
      </c>
      <c r="D5405">
        <v>-17.578125</v>
      </c>
      <c r="E5405">
        <v>71</v>
      </c>
      <c r="F5405">
        <v>103</v>
      </c>
      <c r="J5405" t="str">
        <f t="shared" si="127"/>
        <v>NO</v>
      </c>
    </row>
    <row r="5406" spans="1:10" x14ac:dyDescent="0.25">
      <c r="A5406">
        <v>82.843460320000005</v>
      </c>
      <c r="B5406">
        <v>56341</v>
      </c>
      <c r="C5406">
        <v>-0.615234375</v>
      </c>
      <c r="D5406">
        <v>-23.970171000000001</v>
      </c>
      <c r="E5406">
        <v>71</v>
      </c>
      <c r="F5406">
        <v>103</v>
      </c>
      <c r="J5406" t="str">
        <f t="shared" si="127"/>
        <v>NO</v>
      </c>
    </row>
    <row r="5407" spans="1:10" x14ac:dyDescent="0.25">
      <c r="A5407">
        <v>82.854460239999995</v>
      </c>
      <c r="B5407">
        <v>56352</v>
      </c>
      <c r="C5407">
        <v>-0.87890625</v>
      </c>
      <c r="D5407">
        <v>-26.3671875</v>
      </c>
      <c r="E5407">
        <v>71</v>
      </c>
      <c r="F5407">
        <v>103</v>
      </c>
      <c r="J5407" t="str">
        <f t="shared" si="127"/>
        <v>NO</v>
      </c>
    </row>
    <row r="5408" spans="1:10" x14ac:dyDescent="0.25">
      <c r="A5408">
        <v>82.864457849999994</v>
      </c>
      <c r="B5408">
        <v>56362</v>
      </c>
      <c r="C5408">
        <v>-1.0546875</v>
      </c>
      <c r="D5408">
        <v>-15.980114</v>
      </c>
      <c r="E5408">
        <v>71</v>
      </c>
      <c r="F5408">
        <v>103</v>
      </c>
      <c r="J5408" t="str">
        <f t="shared" si="127"/>
        <v>NO</v>
      </c>
    </row>
    <row r="5409" spans="1:10" x14ac:dyDescent="0.25">
      <c r="A5409">
        <v>82.874459270000003</v>
      </c>
      <c r="B5409">
        <v>56373</v>
      </c>
      <c r="C5409">
        <v>-1.318359375</v>
      </c>
      <c r="D5409">
        <v>-26.3671875</v>
      </c>
      <c r="E5409">
        <v>71</v>
      </c>
      <c r="F5409">
        <v>103</v>
      </c>
      <c r="J5409" t="str">
        <f t="shared" si="127"/>
        <v>NO</v>
      </c>
    </row>
    <row r="5410" spans="1:10" x14ac:dyDescent="0.25">
      <c r="A5410">
        <v>82.885458470000003</v>
      </c>
      <c r="B5410">
        <v>56383</v>
      </c>
      <c r="C5410">
        <v>-1.494140625</v>
      </c>
      <c r="D5410">
        <v>-17.578125</v>
      </c>
      <c r="E5410">
        <v>71</v>
      </c>
      <c r="F5410">
        <v>103</v>
      </c>
      <c r="J5410" t="str">
        <f t="shared" si="127"/>
        <v>NO</v>
      </c>
    </row>
    <row r="5411" spans="1:10" x14ac:dyDescent="0.25">
      <c r="A5411">
        <v>82.895459180000003</v>
      </c>
      <c r="B5411">
        <v>56393</v>
      </c>
      <c r="C5411">
        <v>-1.669921875</v>
      </c>
      <c r="D5411">
        <v>-15.980114</v>
      </c>
      <c r="E5411">
        <v>71</v>
      </c>
      <c r="F5411">
        <v>103</v>
      </c>
      <c r="J5411" t="str">
        <f t="shared" si="127"/>
        <v>NO</v>
      </c>
    </row>
    <row r="5412" spans="1:10" x14ac:dyDescent="0.25">
      <c r="A5412">
        <v>82.906461480000004</v>
      </c>
      <c r="B5412">
        <v>56404</v>
      </c>
      <c r="C5412">
        <v>-1.845703125</v>
      </c>
      <c r="D5412">
        <v>-17.578125</v>
      </c>
      <c r="E5412">
        <v>71</v>
      </c>
      <c r="F5412">
        <v>103</v>
      </c>
      <c r="J5412" t="str">
        <f t="shared" si="127"/>
        <v>NO</v>
      </c>
    </row>
    <row r="5413" spans="1:10" x14ac:dyDescent="0.25">
      <c r="A5413">
        <v>82.916461229999996</v>
      </c>
      <c r="B5413">
        <v>56414</v>
      </c>
      <c r="C5413">
        <v>-2.021484375</v>
      </c>
      <c r="D5413">
        <v>-15.980114</v>
      </c>
      <c r="E5413">
        <v>71</v>
      </c>
      <c r="F5413">
        <v>103</v>
      </c>
      <c r="J5413" t="str">
        <f t="shared" si="127"/>
        <v>NO</v>
      </c>
    </row>
    <row r="5414" spans="1:10" x14ac:dyDescent="0.25">
      <c r="A5414">
        <v>82.926460270000007</v>
      </c>
      <c r="B5414">
        <v>56425</v>
      </c>
      <c r="C5414">
        <v>-2.197265625</v>
      </c>
      <c r="D5414">
        <v>-17.578125</v>
      </c>
      <c r="E5414">
        <v>71</v>
      </c>
      <c r="F5414">
        <v>103</v>
      </c>
      <c r="J5414" t="str">
        <f t="shared" si="127"/>
        <v>NO</v>
      </c>
    </row>
    <row r="5415" spans="1:10" x14ac:dyDescent="0.25">
      <c r="A5415">
        <v>82.937458520000007</v>
      </c>
      <c r="B5415">
        <v>56435</v>
      </c>
      <c r="C5415">
        <v>-2.28515625</v>
      </c>
      <c r="D5415">
        <v>-7.9900570000000002</v>
      </c>
      <c r="E5415">
        <v>71</v>
      </c>
      <c r="F5415">
        <v>103</v>
      </c>
      <c r="J5415" t="str">
        <f t="shared" si="127"/>
        <v>NO</v>
      </c>
    </row>
    <row r="5416" spans="1:10" x14ac:dyDescent="0.25">
      <c r="A5416">
        <v>82.947458510000004</v>
      </c>
      <c r="B5416">
        <v>56446</v>
      </c>
      <c r="C5416">
        <v>-2.373046875</v>
      </c>
      <c r="D5416">
        <v>-8.7890625</v>
      </c>
      <c r="E5416">
        <v>71</v>
      </c>
      <c r="F5416">
        <v>103</v>
      </c>
      <c r="J5416" t="str">
        <f t="shared" si="127"/>
        <v>NO</v>
      </c>
    </row>
    <row r="5417" spans="1:10" x14ac:dyDescent="0.25">
      <c r="A5417">
        <v>82.958462240000003</v>
      </c>
      <c r="B5417">
        <v>56456</v>
      </c>
      <c r="C5417">
        <v>-2.548828125</v>
      </c>
      <c r="D5417">
        <v>-17.578125</v>
      </c>
      <c r="E5417">
        <v>71</v>
      </c>
      <c r="F5417">
        <v>103</v>
      </c>
      <c r="J5417" t="str">
        <f t="shared" si="127"/>
        <v>NO</v>
      </c>
    </row>
    <row r="5418" spans="1:10" x14ac:dyDescent="0.25">
      <c r="A5418">
        <v>82.968458889999994</v>
      </c>
      <c r="B5418">
        <v>56466</v>
      </c>
      <c r="C5418">
        <v>-2.63671875</v>
      </c>
      <c r="D5418">
        <v>-7.9900570000000002</v>
      </c>
      <c r="E5418">
        <v>71</v>
      </c>
      <c r="F5418">
        <v>103</v>
      </c>
      <c r="J5418" t="str">
        <f t="shared" si="127"/>
        <v>NO</v>
      </c>
    </row>
    <row r="5419" spans="1:10" x14ac:dyDescent="0.25">
      <c r="A5419">
        <v>82.979458570000006</v>
      </c>
      <c r="B5419">
        <v>56477</v>
      </c>
      <c r="C5419">
        <v>-2.63671875</v>
      </c>
      <c r="D5419">
        <v>0</v>
      </c>
      <c r="E5419">
        <v>71</v>
      </c>
      <c r="F5419">
        <v>103</v>
      </c>
      <c r="J5419" t="str">
        <f t="shared" si="127"/>
        <v>NO</v>
      </c>
    </row>
    <row r="5420" spans="1:10" x14ac:dyDescent="0.25">
      <c r="A5420">
        <v>82.989461660000003</v>
      </c>
      <c r="B5420">
        <v>56487</v>
      </c>
      <c r="C5420">
        <v>-2.724609375</v>
      </c>
      <c r="D5420">
        <v>-7.9900570000000002</v>
      </c>
      <c r="E5420">
        <v>71</v>
      </c>
      <c r="F5420">
        <v>103</v>
      </c>
      <c r="J5420" t="str">
        <f t="shared" si="127"/>
        <v>NO</v>
      </c>
    </row>
    <row r="5421" spans="1:10" x14ac:dyDescent="0.25">
      <c r="A5421">
        <v>82.999557260000003</v>
      </c>
      <c r="B5421">
        <v>56498</v>
      </c>
      <c r="C5421">
        <v>-2.724609375</v>
      </c>
      <c r="D5421">
        <v>0</v>
      </c>
      <c r="E5421">
        <v>71</v>
      </c>
      <c r="F5421">
        <v>103</v>
      </c>
      <c r="J5421" t="str">
        <f t="shared" si="127"/>
        <v>NO</v>
      </c>
    </row>
    <row r="5422" spans="1:10" x14ac:dyDescent="0.25">
      <c r="A5422">
        <v>83.010461329999998</v>
      </c>
      <c r="B5422">
        <v>56508</v>
      </c>
      <c r="C5422">
        <v>-2.63671875</v>
      </c>
      <c r="D5422">
        <v>7.9900570000000002</v>
      </c>
      <c r="E5422">
        <v>71</v>
      </c>
      <c r="F5422">
        <v>103</v>
      </c>
      <c r="J5422" t="str">
        <f t="shared" si="127"/>
        <v>NO</v>
      </c>
    </row>
    <row r="5423" spans="1:10" x14ac:dyDescent="0.25">
      <c r="A5423">
        <v>83.02045751</v>
      </c>
      <c r="B5423">
        <v>56519</v>
      </c>
      <c r="C5423">
        <v>-2.63671875</v>
      </c>
      <c r="D5423">
        <v>0</v>
      </c>
      <c r="E5423">
        <v>71</v>
      </c>
      <c r="F5423">
        <v>103</v>
      </c>
      <c r="J5423" t="str">
        <f t="shared" si="127"/>
        <v>NO</v>
      </c>
    </row>
    <row r="5424" spans="1:10" x14ac:dyDescent="0.25">
      <c r="A5424">
        <v>83.031457900000007</v>
      </c>
      <c r="B5424">
        <v>56529</v>
      </c>
      <c r="C5424">
        <v>-2.548828125</v>
      </c>
      <c r="D5424">
        <v>8.7890625</v>
      </c>
      <c r="E5424">
        <v>71</v>
      </c>
      <c r="F5424">
        <v>103</v>
      </c>
      <c r="J5424" t="str">
        <f t="shared" si="127"/>
        <v>NO</v>
      </c>
    </row>
    <row r="5425" spans="1:10" x14ac:dyDescent="0.25">
      <c r="A5425">
        <v>83.041459320000001</v>
      </c>
      <c r="B5425">
        <v>56539</v>
      </c>
      <c r="C5425">
        <v>-2.4609375</v>
      </c>
      <c r="D5425">
        <v>7.9900570000000002</v>
      </c>
      <c r="E5425">
        <v>71</v>
      </c>
      <c r="F5425">
        <v>103</v>
      </c>
      <c r="J5425" t="str">
        <f t="shared" si="127"/>
        <v>NO</v>
      </c>
    </row>
    <row r="5426" spans="1:10" x14ac:dyDescent="0.25">
      <c r="A5426">
        <v>83.051458839999995</v>
      </c>
      <c r="B5426">
        <v>56550</v>
      </c>
      <c r="C5426">
        <v>-2.373046875</v>
      </c>
      <c r="D5426">
        <v>8.7890625</v>
      </c>
      <c r="E5426">
        <v>71</v>
      </c>
      <c r="F5426">
        <v>103</v>
      </c>
      <c r="J5426" t="str">
        <f t="shared" si="127"/>
        <v>NO</v>
      </c>
    </row>
    <row r="5427" spans="1:10" x14ac:dyDescent="0.25">
      <c r="A5427">
        <v>83.062461380000002</v>
      </c>
      <c r="B5427">
        <v>56560</v>
      </c>
      <c r="C5427">
        <v>-2.28515625</v>
      </c>
      <c r="D5427">
        <v>7.9900570000000002</v>
      </c>
      <c r="E5427">
        <v>71</v>
      </c>
      <c r="F5427">
        <v>103</v>
      </c>
      <c r="J5427" t="str">
        <f t="shared" si="127"/>
        <v>NO</v>
      </c>
    </row>
    <row r="5428" spans="1:10" x14ac:dyDescent="0.25">
      <c r="A5428">
        <v>83.072458030000007</v>
      </c>
      <c r="B5428">
        <v>56571</v>
      </c>
      <c r="C5428">
        <v>-2.197265625</v>
      </c>
      <c r="D5428">
        <v>8.7890625</v>
      </c>
      <c r="E5428">
        <v>71</v>
      </c>
      <c r="F5428">
        <v>103</v>
      </c>
      <c r="J5428" t="str">
        <f t="shared" si="127"/>
        <v>NO</v>
      </c>
    </row>
    <row r="5429" spans="1:10" x14ac:dyDescent="0.25">
      <c r="A5429">
        <v>83.083459140000002</v>
      </c>
      <c r="B5429">
        <v>56581</v>
      </c>
      <c r="C5429">
        <v>-2.021484375</v>
      </c>
      <c r="D5429">
        <v>15.980114</v>
      </c>
      <c r="E5429">
        <v>71</v>
      </c>
      <c r="F5429">
        <v>103</v>
      </c>
      <c r="J5429" t="str">
        <f t="shared" si="127"/>
        <v>NO</v>
      </c>
    </row>
    <row r="5430" spans="1:10" x14ac:dyDescent="0.25">
      <c r="A5430">
        <v>83.093458650000002</v>
      </c>
      <c r="B5430">
        <v>56592</v>
      </c>
      <c r="C5430">
        <v>-1.845703125</v>
      </c>
      <c r="D5430">
        <v>17.578125</v>
      </c>
      <c r="E5430">
        <v>71</v>
      </c>
      <c r="F5430">
        <v>103</v>
      </c>
      <c r="J5430" t="str">
        <f t="shared" si="127"/>
        <v>NO</v>
      </c>
    </row>
    <row r="5431" spans="1:10" x14ac:dyDescent="0.25">
      <c r="A5431">
        <v>83.104461670000006</v>
      </c>
      <c r="B5431">
        <v>56602</v>
      </c>
      <c r="C5431">
        <v>-1.669921875</v>
      </c>
      <c r="D5431">
        <v>17.578125</v>
      </c>
      <c r="E5431">
        <v>71</v>
      </c>
      <c r="F5431">
        <v>103</v>
      </c>
      <c r="J5431" t="str">
        <f t="shared" si="127"/>
        <v>NO</v>
      </c>
    </row>
    <row r="5432" spans="1:10" x14ac:dyDescent="0.25">
      <c r="A5432">
        <v>83.114678380000001</v>
      </c>
      <c r="B5432">
        <v>56612</v>
      </c>
      <c r="C5432">
        <v>-1.494140625</v>
      </c>
      <c r="D5432">
        <v>15.980114</v>
      </c>
      <c r="E5432">
        <v>71</v>
      </c>
      <c r="F5432">
        <v>103</v>
      </c>
      <c r="J5432" t="str">
        <f t="shared" si="127"/>
        <v>NO</v>
      </c>
    </row>
    <row r="5433" spans="1:10" x14ac:dyDescent="0.25">
      <c r="A5433">
        <v>83.124458790000006</v>
      </c>
      <c r="B5433">
        <v>56623</v>
      </c>
      <c r="C5433">
        <v>-1.318359375</v>
      </c>
      <c r="D5433">
        <v>17.578125</v>
      </c>
      <c r="E5433">
        <v>71</v>
      </c>
      <c r="F5433">
        <v>103</v>
      </c>
      <c r="J5433" t="str">
        <f t="shared" si="127"/>
        <v>NO</v>
      </c>
    </row>
    <row r="5434" spans="1:10" x14ac:dyDescent="0.25">
      <c r="A5434">
        <v>83.135459659999995</v>
      </c>
      <c r="B5434">
        <v>56633</v>
      </c>
      <c r="C5434">
        <v>-1.0546875</v>
      </c>
      <c r="D5434">
        <v>23.970171000000001</v>
      </c>
      <c r="E5434">
        <v>71</v>
      </c>
      <c r="F5434">
        <v>103</v>
      </c>
      <c r="J5434" t="str">
        <f t="shared" si="127"/>
        <v>NO</v>
      </c>
    </row>
    <row r="5435" spans="1:10" x14ac:dyDescent="0.25">
      <c r="A5435">
        <v>83.145458700000006</v>
      </c>
      <c r="B5435">
        <v>56644</v>
      </c>
      <c r="C5435">
        <v>-0.87890625</v>
      </c>
      <c r="D5435">
        <v>17.578125</v>
      </c>
      <c r="E5435">
        <v>71</v>
      </c>
      <c r="F5435">
        <v>103</v>
      </c>
      <c r="J5435" t="str">
        <f t="shared" si="127"/>
        <v>NO</v>
      </c>
    </row>
    <row r="5436" spans="1:10" x14ac:dyDescent="0.25">
      <c r="A5436">
        <v>83.156460050000007</v>
      </c>
      <c r="B5436">
        <v>56654</v>
      </c>
      <c r="C5436">
        <v>-0.615234375</v>
      </c>
      <c r="D5436">
        <v>23.970171000000001</v>
      </c>
      <c r="E5436">
        <v>71</v>
      </c>
      <c r="F5436">
        <v>103</v>
      </c>
      <c r="J5436" t="str">
        <f t="shared" si="127"/>
        <v>NO</v>
      </c>
    </row>
    <row r="5437" spans="1:10" x14ac:dyDescent="0.25">
      <c r="A5437">
        <v>83.166457649999998</v>
      </c>
      <c r="B5437">
        <v>56665</v>
      </c>
      <c r="C5437">
        <v>-0.3515625</v>
      </c>
      <c r="D5437">
        <v>26.3671875</v>
      </c>
      <c r="E5437">
        <v>71</v>
      </c>
      <c r="F5437">
        <v>103</v>
      </c>
      <c r="J5437" t="str">
        <f t="shared" si="127"/>
        <v>NO</v>
      </c>
    </row>
    <row r="5438" spans="1:10" x14ac:dyDescent="0.25">
      <c r="A5438">
        <v>83.177458290000004</v>
      </c>
      <c r="B5438">
        <v>56675</v>
      </c>
      <c r="C5438">
        <v>-0.17578125</v>
      </c>
      <c r="D5438">
        <v>17.578125</v>
      </c>
      <c r="E5438">
        <v>71</v>
      </c>
      <c r="F5438">
        <v>103</v>
      </c>
      <c r="J5438" t="str">
        <f t="shared" si="127"/>
        <v>NO</v>
      </c>
    </row>
    <row r="5439" spans="1:10" x14ac:dyDescent="0.25">
      <c r="A5439">
        <v>83.187459950000004</v>
      </c>
      <c r="B5439">
        <v>56685</v>
      </c>
      <c r="C5439">
        <v>8.7890625E-2</v>
      </c>
      <c r="D5439">
        <v>23.970171000000001</v>
      </c>
      <c r="E5439">
        <v>71</v>
      </c>
      <c r="F5439">
        <v>103</v>
      </c>
      <c r="J5439" t="str">
        <f t="shared" si="127"/>
        <v>NO</v>
      </c>
    </row>
    <row r="5440" spans="1:10" x14ac:dyDescent="0.25">
      <c r="A5440">
        <v>83.197457549999996</v>
      </c>
      <c r="B5440">
        <v>56696</v>
      </c>
      <c r="C5440">
        <v>0.3515625</v>
      </c>
      <c r="D5440">
        <v>26.3671875</v>
      </c>
      <c r="E5440">
        <v>71</v>
      </c>
      <c r="F5440">
        <v>103</v>
      </c>
      <c r="J5440" t="str">
        <f t="shared" si="127"/>
        <v>NO</v>
      </c>
    </row>
    <row r="5441" spans="1:10" x14ac:dyDescent="0.25">
      <c r="A5441">
        <v>83.208461279999995</v>
      </c>
      <c r="B5441">
        <v>56706</v>
      </c>
      <c r="C5441">
        <v>0.52734375</v>
      </c>
      <c r="D5441">
        <v>15.980114</v>
      </c>
      <c r="E5441">
        <v>71</v>
      </c>
      <c r="F5441">
        <v>103</v>
      </c>
      <c r="J5441" t="str">
        <f t="shared" si="127"/>
        <v>NO</v>
      </c>
    </row>
    <row r="5442" spans="1:10" x14ac:dyDescent="0.25">
      <c r="A5442">
        <v>83.21846008</v>
      </c>
      <c r="B5442">
        <v>56717</v>
      </c>
      <c r="C5442">
        <v>0.703125</v>
      </c>
      <c r="D5442">
        <v>17.578125</v>
      </c>
      <c r="E5442">
        <v>71</v>
      </c>
      <c r="F5442">
        <v>103</v>
      </c>
      <c r="J5442" t="str">
        <f t="shared" si="127"/>
        <v>NO</v>
      </c>
    </row>
    <row r="5443" spans="1:10" x14ac:dyDescent="0.25">
      <c r="A5443">
        <v>83.229459759999997</v>
      </c>
      <c r="B5443">
        <v>56727</v>
      </c>
      <c r="C5443">
        <v>0.966796875</v>
      </c>
      <c r="D5443">
        <v>23.970171000000001</v>
      </c>
      <c r="E5443">
        <v>71</v>
      </c>
      <c r="F5443">
        <v>103</v>
      </c>
      <c r="J5443" t="str">
        <f t="shared" si="127"/>
        <v>NO</v>
      </c>
    </row>
    <row r="5444" spans="1:10" x14ac:dyDescent="0.25">
      <c r="A5444">
        <v>83.239461419999998</v>
      </c>
      <c r="B5444">
        <v>56738</v>
      </c>
      <c r="C5444">
        <v>1.142578125</v>
      </c>
      <c r="D5444">
        <v>17.578125</v>
      </c>
      <c r="E5444">
        <v>71</v>
      </c>
      <c r="F5444">
        <v>103</v>
      </c>
      <c r="J5444" t="str">
        <f t="shared" si="127"/>
        <v>NO</v>
      </c>
    </row>
    <row r="5445" spans="1:10" x14ac:dyDescent="0.25">
      <c r="A5445">
        <v>83.250461099999995</v>
      </c>
      <c r="B5445">
        <v>56748</v>
      </c>
      <c r="C5445">
        <v>1.318359375</v>
      </c>
      <c r="D5445">
        <v>17.578125</v>
      </c>
      <c r="E5445">
        <v>71</v>
      </c>
      <c r="F5445">
        <v>103</v>
      </c>
      <c r="J5445" t="str">
        <f t="shared" si="127"/>
        <v>NO</v>
      </c>
    </row>
    <row r="5446" spans="1:10" x14ac:dyDescent="0.25">
      <c r="A5446">
        <v>83.260458470000003</v>
      </c>
      <c r="B5446">
        <v>56758</v>
      </c>
      <c r="C5446">
        <v>1.58203125</v>
      </c>
      <c r="D5446">
        <v>23.970171000000001</v>
      </c>
      <c r="E5446">
        <v>71</v>
      </c>
      <c r="F5446">
        <v>103</v>
      </c>
      <c r="J5446" t="str">
        <f t="shared" ref="J5446:J5509" si="128">IF(AND(C5447=MIN(C5443:C5451), _xlfn.STDEV.P(C5443:C5451)&gt;$K$6),"YES","NO")</f>
        <v>NO</v>
      </c>
    </row>
    <row r="5447" spans="1:10" x14ac:dyDescent="0.25">
      <c r="A5447">
        <v>83.270457739999998</v>
      </c>
      <c r="B5447">
        <v>56769</v>
      </c>
      <c r="C5447">
        <v>1.669921875</v>
      </c>
      <c r="D5447">
        <v>8.7890625</v>
      </c>
      <c r="E5447">
        <v>71</v>
      </c>
      <c r="F5447">
        <v>103</v>
      </c>
      <c r="J5447" t="str">
        <f t="shared" si="128"/>
        <v>NO</v>
      </c>
    </row>
    <row r="5448" spans="1:10" x14ac:dyDescent="0.25">
      <c r="A5448">
        <v>83.281461719999996</v>
      </c>
      <c r="B5448">
        <v>56779</v>
      </c>
      <c r="C5448">
        <v>1.845703125</v>
      </c>
      <c r="D5448">
        <v>15.980114</v>
      </c>
      <c r="E5448">
        <v>71</v>
      </c>
      <c r="F5448">
        <v>103</v>
      </c>
      <c r="J5448" t="str">
        <f t="shared" si="128"/>
        <v>NO</v>
      </c>
    </row>
    <row r="5449" spans="1:10" x14ac:dyDescent="0.25">
      <c r="A5449">
        <v>83.291457890000004</v>
      </c>
      <c r="B5449">
        <v>56790</v>
      </c>
      <c r="C5449">
        <v>2.021484375</v>
      </c>
      <c r="D5449">
        <v>17.578125</v>
      </c>
      <c r="E5449">
        <v>71</v>
      </c>
      <c r="F5449">
        <v>103</v>
      </c>
      <c r="J5449" t="str">
        <f t="shared" si="128"/>
        <v>NO</v>
      </c>
    </row>
    <row r="5450" spans="1:10" x14ac:dyDescent="0.25">
      <c r="A5450">
        <v>83.302459479999996</v>
      </c>
      <c r="B5450">
        <v>56800</v>
      </c>
      <c r="C5450">
        <v>2.197265625</v>
      </c>
      <c r="D5450">
        <v>15.980114</v>
      </c>
      <c r="E5450">
        <v>71</v>
      </c>
      <c r="F5450">
        <v>103</v>
      </c>
      <c r="J5450" t="str">
        <f t="shared" si="128"/>
        <v>NO</v>
      </c>
    </row>
    <row r="5451" spans="1:10" x14ac:dyDescent="0.25">
      <c r="A5451">
        <v>83.312458520000007</v>
      </c>
      <c r="B5451">
        <v>56811</v>
      </c>
      <c r="C5451">
        <v>2.28515625</v>
      </c>
      <c r="D5451">
        <v>8.7890625</v>
      </c>
      <c r="E5451">
        <v>71</v>
      </c>
      <c r="F5451">
        <v>103</v>
      </c>
      <c r="J5451" t="str">
        <f t="shared" si="128"/>
        <v>NO</v>
      </c>
    </row>
    <row r="5452" spans="1:10" x14ac:dyDescent="0.25">
      <c r="A5452">
        <v>83.323459150000005</v>
      </c>
      <c r="B5452">
        <v>56821</v>
      </c>
      <c r="C5452">
        <v>2.28515625</v>
      </c>
      <c r="D5452">
        <v>0</v>
      </c>
      <c r="E5452">
        <v>71</v>
      </c>
      <c r="F5452">
        <v>103</v>
      </c>
      <c r="J5452" t="str">
        <f t="shared" si="128"/>
        <v>NO</v>
      </c>
    </row>
    <row r="5453" spans="1:10" x14ac:dyDescent="0.25">
      <c r="A5453">
        <v>83.333460810000005</v>
      </c>
      <c r="B5453">
        <v>56831</v>
      </c>
      <c r="C5453">
        <v>2.373046875</v>
      </c>
      <c r="D5453">
        <v>7.9900570000000002</v>
      </c>
      <c r="E5453">
        <v>71</v>
      </c>
      <c r="F5453">
        <v>103</v>
      </c>
      <c r="J5453" t="str">
        <f t="shared" si="128"/>
        <v>NO</v>
      </c>
    </row>
    <row r="5454" spans="1:10" x14ac:dyDescent="0.25">
      <c r="A5454">
        <v>83.343458889999994</v>
      </c>
      <c r="B5454">
        <v>56842</v>
      </c>
      <c r="C5454">
        <v>2.4609375</v>
      </c>
      <c r="D5454">
        <v>8.7890625</v>
      </c>
      <c r="E5454">
        <v>71</v>
      </c>
      <c r="F5454">
        <v>103</v>
      </c>
      <c r="J5454" t="str">
        <f t="shared" si="128"/>
        <v>NO</v>
      </c>
    </row>
    <row r="5455" spans="1:10" x14ac:dyDescent="0.25">
      <c r="A5455">
        <v>83.354461909999998</v>
      </c>
      <c r="B5455">
        <v>56852</v>
      </c>
      <c r="C5455">
        <v>2.4609375</v>
      </c>
      <c r="D5455">
        <v>0</v>
      </c>
      <c r="E5455">
        <v>71</v>
      </c>
      <c r="F5455">
        <v>103</v>
      </c>
      <c r="J5455" t="str">
        <f t="shared" si="128"/>
        <v>NO</v>
      </c>
    </row>
    <row r="5456" spans="1:10" x14ac:dyDescent="0.25">
      <c r="A5456">
        <v>83.36445999</v>
      </c>
      <c r="B5456">
        <v>56863</v>
      </c>
      <c r="C5456">
        <v>2.4609375</v>
      </c>
      <c r="D5456">
        <v>0</v>
      </c>
      <c r="E5456">
        <v>71</v>
      </c>
      <c r="F5456">
        <v>103</v>
      </c>
      <c r="J5456" t="str">
        <f t="shared" si="128"/>
        <v>NO</v>
      </c>
    </row>
    <row r="5457" spans="1:10" x14ac:dyDescent="0.25">
      <c r="A5457">
        <v>83.375459669999998</v>
      </c>
      <c r="B5457">
        <v>56873</v>
      </c>
      <c r="C5457">
        <v>2.4609375</v>
      </c>
      <c r="D5457">
        <v>0</v>
      </c>
      <c r="E5457">
        <v>71</v>
      </c>
      <c r="F5457">
        <v>103</v>
      </c>
      <c r="J5457" t="str">
        <f t="shared" si="128"/>
        <v>NO</v>
      </c>
    </row>
    <row r="5458" spans="1:10" x14ac:dyDescent="0.25">
      <c r="A5458">
        <v>83.385458229999998</v>
      </c>
      <c r="B5458">
        <v>56884</v>
      </c>
      <c r="C5458">
        <v>2.373046875</v>
      </c>
      <c r="D5458">
        <v>-7.9900570000000002</v>
      </c>
      <c r="E5458">
        <v>71</v>
      </c>
      <c r="F5458">
        <v>103</v>
      </c>
      <c r="J5458" t="str">
        <f t="shared" si="128"/>
        <v>NO</v>
      </c>
    </row>
    <row r="5459" spans="1:10" x14ac:dyDescent="0.25">
      <c r="A5459">
        <v>83.396459340000007</v>
      </c>
      <c r="B5459">
        <v>56894</v>
      </c>
      <c r="C5459">
        <v>2.373046875</v>
      </c>
      <c r="D5459">
        <v>0</v>
      </c>
      <c r="E5459">
        <v>71</v>
      </c>
      <c r="F5459">
        <v>103</v>
      </c>
      <c r="J5459" t="str">
        <f t="shared" si="128"/>
        <v>NO</v>
      </c>
    </row>
    <row r="5460" spans="1:10" x14ac:dyDescent="0.25">
      <c r="A5460">
        <v>83.406461239999999</v>
      </c>
      <c r="B5460">
        <v>56904</v>
      </c>
      <c r="C5460">
        <v>2.28515625</v>
      </c>
      <c r="D5460">
        <v>-7.9900570000000002</v>
      </c>
      <c r="E5460">
        <v>71</v>
      </c>
      <c r="F5460">
        <v>103</v>
      </c>
      <c r="J5460" t="str">
        <f t="shared" si="128"/>
        <v>NO</v>
      </c>
    </row>
    <row r="5461" spans="1:10" x14ac:dyDescent="0.25">
      <c r="A5461">
        <v>83.416459079999996</v>
      </c>
      <c r="B5461">
        <v>56915</v>
      </c>
      <c r="C5461">
        <v>2.197265625</v>
      </c>
      <c r="D5461">
        <v>-8.7890625</v>
      </c>
      <c r="E5461">
        <v>71</v>
      </c>
      <c r="F5461">
        <v>103</v>
      </c>
      <c r="J5461" t="str">
        <f t="shared" si="128"/>
        <v>NO</v>
      </c>
    </row>
    <row r="5462" spans="1:10" x14ac:dyDescent="0.25">
      <c r="A5462">
        <v>83.427570579999994</v>
      </c>
      <c r="B5462">
        <v>56925</v>
      </c>
      <c r="C5462">
        <v>2.109375</v>
      </c>
      <c r="D5462">
        <v>-7.9900570000000002</v>
      </c>
      <c r="E5462">
        <v>71</v>
      </c>
      <c r="F5462">
        <v>103</v>
      </c>
      <c r="J5462" t="str">
        <f t="shared" si="128"/>
        <v>NO</v>
      </c>
    </row>
    <row r="5463" spans="1:10" x14ac:dyDescent="0.25">
      <c r="A5463">
        <v>83.437877180000001</v>
      </c>
      <c r="B5463">
        <v>56936</v>
      </c>
      <c r="C5463">
        <v>1.93359375</v>
      </c>
      <c r="D5463">
        <v>-17.578125</v>
      </c>
      <c r="E5463">
        <v>71</v>
      </c>
      <c r="F5463">
        <v>103</v>
      </c>
      <c r="J5463" t="str">
        <f t="shared" si="128"/>
        <v>NO</v>
      </c>
    </row>
    <row r="5464" spans="1:10" x14ac:dyDescent="0.25">
      <c r="A5464">
        <v>83.448213100000004</v>
      </c>
      <c r="B5464">
        <v>56946</v>
      </c>
      <c r="C5464">
        <v>1.7578125</v>
      </c>
      <c r="D5464">
        <v>-17.578125</v>
      </c>
      <c r="E5464">
        <v>71</v>
      </c>
      <c r="F5464">
        <v>103</v>
      </c>
      <c r="J5464" t="str">
        <f t="shared" si="128"/>
        <v>NO</v>
      </c>
    </row>
    <row r="5465" spans="1:10" x14ac:dyDescent="0.25">
      <c r="A5465">
        <v>83.458253380000002</v>
      </c>
      <c r="B5465">
        <v>56956</v>
      </c>
      <c r="C5465">
        <v>1.669921875</v>
      </c>
      <c r="D5465">
        <v>-7.9900570000000002</v>
      </c>
      <c r="E5465">
        <v>71</v>
      </c>
      <c r="F5465">
        <v>103</v>
      </c>
      <c r="J5465" t="str">
        <f t="shared" si="128"/>
        <v>NO</v>
      </c>
    </row>
    <row r="5466" spans="1:10" x14ac:dyDescent="0.25">
      <c r="A5466">
        <v>83.469257350000007</v>
      </c>
      <c r="B5466">
        <v>56967</v>
      </c>
      <c r="C5466">
        <v>1.494140625</v>
      </c>
      <c r="D5466">
        <v>-17.578125</v>
      </c>
      <c r="E5466">
        <v>71</v>
      </c>
      <c r="F5466">
        <v>103</v>
      </c>
      <c r="J5466" t="str">
        <f t="shared" si="128"/>
        <v>NO</v>
      </c>
    </row>
    <row r="5467" spans="1:10" x14ac:dyDescent="0.25">
      <c r="A5467">
        <v>83.479255679999994</v>
      </c>
      <c r="B5467">
        <v>56977</v>
      </c>
      <c r="C5467">
        <v>1.23046875</v>
      </c>
      <c r="D5467">
        <v>-23.970171000000001</v>
      </c>
      <c r="E5467">
        <v>71</v>
      </c>
      <c r="F5467">
        <v>103</v>
      </c>
      <c r="J5467" t="str">
        <f t="shared" si="128"/>
        <v>NO</v>
      </c>
    </row>
    <row r="5468" spans="1:10" x14ac:dyDescent="0.25">
      <c r="A5468">
        <v>83.490185499999995</v>
      </c>
      <c r="B5468">
        <v>56988</v>
      </c>
      <c r="C5468">
        <v>1.0546875</v>
      </c>
      <c r="D5468">
        <v>-17.578125</v>
      </c>
      <c r="E5468">
        <v>71</v>
      </c>
      <c r="F5468">
        <v>103</v>
      </c>
      <c r="J5468" t="str">
        <f t="shared" si="128"/>
        <v>NO</v>
      </c>
    </row>
    <row r="5469" spans="1:10" x14ac:dyDescent="0.25">
      <c r="A5469">
        <v>83.500922439999997</v>
      </c>
      <c r="B5469">
        <v>56998</v>
      </c>
      <c r="C5469">
        <v>0.87890625</v>
      </c>
      <c r="D5469">
        <v>-15.980114</v>
      </c>
      <c r="E5469">
        <v>71</v>
      </c>
      <c r="F5469">
        <v>103</v>
      </c>
      <c r="J5469" t="str">
        <f t="shared" si="128"/>
        <v>NO</v>
      </c>
    </row>
    <row r="5470" spans="1:10" x14ac:dyDescent="0.25">
      <c r="A5470">
        <v>83.511363270000004</v>
      </c>
      <c r="B5470">
        <v>57009</v>
      </c>
      <c r="C5470">
        <v>0.615234375</v>
      </c>
      <c r="D5470">
        <v>-26.3671875</v>
      </c>
      <c r="E5470">
        <v>71</v>
      </c>
      <c r="F5470">
        <v>103</v>
      </c>
      <c r="J5470" t="str">
        <f t="shared" si="128"/>
        <v>NO</v>
      </c>
    </row>
    <row r="5471" spans="1:10" x14ac:dyDescent="0.25">
      <c r="A5471">
        <v>83.521526339999994</v>
      </c>
      <c r="B5471">
        <v>57019</v>
      </c>
      <c r="C5471">
        <v>0.439453125</v>
      </c>
      <c r="D5471">
        <v>-17.578125</v>
      </c>
      <c r="E5471">
        <v>71</v>
      </c>
      <c r="F5471">
        <v>103</v>
      </c>
      <c r="J5471" t="str">
        <f t="shared" si="128"/>
        <v>NO</v>
      </c>
    </row>
    <row r="5472" spans="1:10" x14ac:dyDescent="0.25">
      <c r="A5472">
        <v>83.531715869999999</v>
      </c>
      <c r="B5472">
        <v>57029</v>
      </c>
      <c r="C5472">
        <v>0.17578125</v>
      </c>
      <c r="D5472">
        <v>-23.970171000000001</v>
      </c>
      <c r="E5472">
        <v>71</v>
      </c>
      <c r="F5472">
        <v>103</v>
      </c>
      <c r="J5472" t="str">
        <f t="shared" si="128"/>
        <v>NO</v>
      </c>
    </row>
    <row r="5473" spans="1:10" x14ac:dyDescent="0.25">
      <c r="A5473">
        <v>83.542449469999994</v>
      </c>
      <c r="B5473">
        <v>57040</v>
      </c>
      <c r="C5473">
        <v>0</v>
      </c>
      <c r="D5473">
        <v>-17.578125</v>
      </c>
      <c r="E5473">
        <v>71</v>
      </c>
      <c r="F5473">
        <v>103</v>
      </c>
      <c r="J5473" t="str">
        <f t="shared" si="128"/>
        <v>NO</v>
      </c>
    </row>
    <row r="5474" spans="1:10" x14ac:dyDescent="0.25">
      <c r="A5474">
        <v>83.552509310000005</v>
      </c>
      <c r="B5474">
        <v>57050</v>
      </c>
      <c r="C5474">
        <v>-0.263671875</v>
      </c>
      <c r="D5474">
        <v>-23.970171000000001</v>
      </c>
      <c r="E5474">
        <v>71</v>
      </c>
      <c r="F5474">
        <v>103</v>
      </c>
      <c r="J5474" t="str">
        <f t="shared" si="128"/>
        <v>NO</v>
      </c>
    </row>
    <row r="5475" spans="1:10" x14ac:dyDescent="0.25">
      <c r="A5475">
        <v>83.562588210000001</v>
      </c>
      <c r="B5475">
        <v>57061</v>
      </c>
      <c r="C5475">
        <v>-0.439453125</v>
      </c>
      <c r="D5475">
        <v>-17.578125</v>
      </c>
      <c r="E5475">
        <v>71</v>
      </c>
      <c r="F5475">
        <v>103</v>
      </c>
      <c r="J5475" t="str">
        <f t="shared" si="128"/>
        <v>NO</v>
      </c>
    </row>
    <row r="5476" spans="1:10" x14ac:dyDescent="0.25">
      <c r="A5476">
        <v>83.573595519999998</v>
      </c>
      <c r="B5476">
        <v>57071</v>
      </c>
      <c r="C5476">
        <v>-0.703125</v>
      </c>
      <c r="D5476">
        <v>-23.970171000000001</v>
      </c>
      <c r="E5476">
        <v>71</v>
      </c>
      <c r="F5476">
        <v>103</v>
      </c>
      <c r="J5476" t="str">
        <f t="shared" si="128"/>
        <v>NO</v>
      </c>
    </row>
    <row r="5477" spans="1:10" x14ac:dyDescent="0.25">
      <c r="A5477">
        <v>83.584079979999998</v>
      </c>
      <c r="B5477">
        <v>57082</v>
      </c>
      <c r="C5477">
        <v>-0.966796875</v>
      </c>
      <c r="D5477">
        <v>-26.3671875</v>
      </c>
      <c r="E5477">
        <v>71</v>
      </c>
      <c r="F5477">
        <v>103</v>
      </c>
      <c r="J5477" t="str">
        <f t="shared" si="128"/>
        <v>NO</v>
      </c>
    </row>
    <row r="5478" spans="1:10" x14ac:dyDescent="0.25">
      <c r="A5478">
        <v>83.594602109999997</v>
      </c>
      <c r="B5478">
        <v>57092</v>
      </c>
      <c r="C5478">
        <v>-1.142578125</v>
      </c>
      <c r="D5478">
        <v>-17.578125</v>
      </c>
      <c r="E5478">
        <v>71</v>
      </c>
      <c r="F5478">
        <v>103</v>
      </c>
      <c r="J5478" t="str">
        <f t="shared" si="128"/>
        <v>NO</v>
      </c>
    </row>
    <row r="5479" spans="1:10" x14ac:dyDescent="0.25">
      <c r="A5479">
        <v>83.604598999999993</v>
      </c>
      <c r="B5479">
        <v>57102</v>
      </c>
      <c r="C5479">
        <v>-1.318359375</v>
      </c>
      <c r="D5479">
        <v>-15.980114</v>
      </c>
      <c r="E5479">
        <v>71</v>
      </c>
      <c r="F5479">
        <v>103</v>
      </c>
      <c r="J5479" t="str">
        <f t="shared" si="128"/>
        <v>NO</v>
      </c>
    </row>
    <row r="5480" spans="1:10" x14ac:dyDescent="0.25">
      <c r="A5480">
        <v>83.614598509999993</v>
      </c>
      <c r="B5480">
        <v>57113</v>
      </c>
      <c r="C5480">
        <v>-1.494140625</v>
      </c>
      <c r="D5480">
        <v>-17.578125</v>
      </c>
      <c r="E5480">
        <v>71</v>
      </c>
      <c r="F5480">
        <v>103</v>
      </c>
      <c r="J5480" t="str">
        <f t="shared" si="128"/>
        <v>NO</v>
      </c>
    </row>
    <row r="5481" spans="1:10" x14ac:dyDescent="0.25">
      <c r="A5481">
        <v>83.625600579999997</v>
      </c>
      <c r="B5481">
        <v>57123</v>
      </c>
      <c r="C5481">
        <v>-1.669921875</v>
      </c>
      <c r="D5481">
        <v>-15.980114</v>
      </c>
      <c r="E5481">
        <v>71</v>
      </c>
      <c r="F5481">
        <v>103</v>
      </c>
      <c r="J5481" t="str">
        <f t="shared" si="128"/>
        <v>NO</v>
      </c>
    </row>
    <row r="5482" spans="1:10" x14ac:dyDescent="0.25">
      <c r="A5482">
        <v>83.635599139999997</v>
      </c>
      <c r="B5482">
        <v>57134</v>
      </c>
      <c r="C5482">
        <v>-1.845703125</v>
      </c>
      <c r="D5482">
        <v>-17.578125</v>
      </c>
      <c r="E5482">
        <v>71</v>
      </c>
      <c r="F5482">
        <v>103</v>
      </c>
      <c r="J5482" t="str">
        <f t="shared" si="128"/>
        <v>NO</v>
      </c>
    </row>
    <row r="5483" spans="1:10" x14ac:dyDescent="0.25">
      <c r="A5483">
        <v>83.646599050000006</v>
      </c>
      <c r="B5483">
        <v>57144</v>
      </c>
      <c r="C5483">
        <v>-2.021484375</v>
      </c>
      <c r="D5483">
        <v>-15.980114</v>
      </c>
      <c r="E5483">
        <v>71</v>
      </c>
      <c r="F5483">
        <v>103</v>
      </c>
      <c r="J5483" t="str">
        <f t="shared" si="128"/>
        <v>NO</v>
      </c>
    </row>
    <row r="5484" spans="1:10" x14ac:dyDescent="0.25">
      <c r="A5484">
        <v>83.656597849999997</v>
      </c>
      <c r="B5484">
        <v>57155</v>
      </c>
      <c r="C5484">
        <v>-2.109375</v>
      </c>
      <c r="D5484">
        <v>-8.7890625</v>
      </c>
      <c r="E5484">
        <v>71</v>
      </c>
      <c r="F5484">
        <v>103</v>
      </c>
      <c r="J5484" t="str">
        <f t="shared" si="128"/>
        <v>NO</v>
      </c>
    </row>
    <row r="5485" spans="1:10" x14ac:dyDescent="0.25">
      <c r="A5485">
        <v>83.667600149999998</v>
      </c>
      <c r="B5485">
        <v>57165</v>
      </c>
      <c r="C5485">
        <v>-2.197265625</v>
      </c>
      <c r="D5485">
        <v>-8.7890625</v>
      </c>
      <c r="E5485">
        <v>71</v>
      </c>
      <c r="F5485">
        <v>103</v>
      </c>
      <c r="J5485" t="str">
        <f t="shared" si="128"/>
        <v>NO</v>
      </c>
    </row>
    <row r="5486" spans="1:10" x14ac:dyDescent="0.25">
      <c r="A5486">
        <v>83.677598000000003</v>
      </c>
      <c r="B5486">
        <v>57175</v>
      </c>
      <c r="C5486">
        <v>-2.373046875</v>
      </c>
      <c r="D5486">
        <v>-15.980114</v>
      </c>
      <c r="E5486">
        <v>71</v>
      </c>
      <c r="F5486">
        <v>103</v>
      </c>
      <c r="J5486" t="str">
        <f t="shared" si="128"/>
        <v>NO</v>
      </c>
    </row>
    <row r="5487" spans="1:10" x14ac:dyDescent="0.25">
      <c r="A5487">
        <v>83.687599660000004</v>
      </c>
      <c r="B5487">
        <v>57186</v>
      </c>
      <c r="C5487">
        <v>-2.4609375</v>
      </c>
      <c r="D5487">
        <v>-8.7890625</v>
      </c>
      <c r="E5487">
        <v>71</v>
      </c>
      <c r="F5487">
        <v>103</v>
      </c>
      <c r="J5487" t="str">
        <f t="shared" si="128"/>
        <v>NO</v>
      </c>
    </row>
    <row r="5488" spans="1:10" x14ac:dyDescent="0.25">
      <c r="A5488">
        <v>83.698561429999998</v>
      </c>
      <c r="B5488">
        <v>57196</v>
      </c>
      <c r="C5488">
        <v>-2.4609375</v>
      </c>
      <c r="D5488">
        <v>0</v>
      </c>
      <c r="E5488">
        <v>71</v>
      </c>
      <c r="F5488">
        <v>103</v>
      </c>
      <c r="J5488" t="str">
        <f t="shared" si="128"/>
        <v>NO</v>
      </c>
    </row>
    <row r="5489" spans="1:10" x14ac:dyDescent="0.25">
      <c r="A5489">
        <v>83.708878760000005</v>
      </c>
      <c r="B5489">
        <v>57207</v>
      </c>
      <c r="C5489">
        <v>-2.548828125</v>
      </c>
      <c r="D5489">
        <v>-8.7890625</v>
      </c>
      <c r="E5489">
        <v>71</v>
      </c>
      <c r="F5489">
        <v>103</v>
      </c>
      <c r="J5489" t="str">
        <f t="shared" si="128"/>
        <v>NO</v>
      </c>
    </row>
    <row r="5490" spans="1:10" x14ac:dyDescent="0.25">
      <c r="A5490">
        <v>83.718876839999993</v>
      </c>
      <c r="B5490">
        <v>57217</v>
      </c>
      <c r="C5490">
        <v>-2.548828125</v>
      </c>
      <c r="D5490">
        <v>0</v>
      </c>
      <c r="E5490">
        <v>71</v>
      </c>
      <c r="F5490">
        <v>103</v>
      </c>
      <c r="J5490" t="str">
        <f t="shared" si="128"/>
        <v>NO</v>
      </c>
    </row>
    <row r="5491" spans="1:10" x14ac:dyDescent="0.25">
      <c r="A5491">
        <v>83.729878429999999</v>
      </c>
      <c r="B5491">
        <v>57228</v>
      </c>
      <c r="C5491">
        <v>-2.548828125</v>
      </c>
      <c r="D5491">
        <v>0</v>
      </c>
      <c r="E5491">
        <v>71</v>
      </c>
      <c r="F5491">
        <v>103</v>
      </c>
      <c r="J5491" t="str">
        <f t="shared" si="128"/>
        <v>NO</v>
      </c>
    </row>
    <row r="5492" spans="1:10" x14ac:dyDescent="0.25">
      <c r="A5492">
        <v>83.739879369999997</v>
      </c>
      <c r="B5492">
        <v>57238</v>
      </c>
      <c r="C5492">
        <v>-2.548828125</v>
      </c>
      <c r="D5492">
        <v>0</v>
      </c>
      <c r="E5492">
        <v>71</v>
      </c>
      <c r="F5492">
        <v>103</v>
      </c>
      <c r="J5492" t="str">
        <f t="shared" si="128"/>
        <v>NO</v>
      </c>
    </row>
    <row r="5493" spans="1:10" x14ac:dyDescent="0.25">
      <c r="A5493">
        <v>83.750878330000006</v>
      </c>
      <c r="B5493">
        <v>57248</v>
      </c>
      <c r="C5493">
        <v>-2.4609375</v>
      </c>
      <c r="D5493">
        <v>7.9900570000000002</v>
      </c>
      <c r="E5493">
        <v>71</v>
      </c>
      <c r="F5493">
        <v>103</v>
      </c>
      <c r="J5493" t="str">
        <f t="shared" si="128"/>
        <v>NO</v>
      </c>
    </row>
    <row r="5494" spans="1:10" x14ac:dyDescent="0.25">
      <c r="A5494">
        <v>83.760877370000003</v>
      </c>
      <c r="B5494">
        <v>57259</v>
      </c>
      <c r="C5494">
        <v>-2.373046875</v>
      </c>
      <c r="D5494">
        <v>8.7890625</v>
      </c>
      <c r="E5494">
        <v>71</v>
      </c>
      <c r="F5494">
        <v>103</v>
      </c>
      <c r="J5494" t="str">
        <f t="shared" si="128"/>
        <v>NO</v>
      </c>
    </row>
    <row r="5495" spans="1:10" x14ac:dyDescent="0.25">
      <c r="A5495">
        <v>83.770878550000006</v>
      </c>
      <c r="B5495">
        <v>57269</v>
      </c>
      <c r="C5495">
        <v>-2.28515625</v>
      </c>
      <c r="D5495">
        <v>7.9900570000000002</v>
      </c>
      <c r="E5495">
        <v>71</v>
      </c>
      <c r="F5495">
        <v>103</v>
      </c>
      <c r="J5495" t="str">
        <f t="shared" si="128"/>
        <v>NO</v>
      </c>
    </row>
    <row r="5496" spans="1:10" x14ac:dyDescent="0.25">
      <c r="A5496">
        <v>83.781880380000004</v>
      </c>
      <c r="B5496">
        <v>57280</v>
      </c>
      <c r="C5496">
        <v>-2.197265625</v>
      </c>
      <c r="D5496">
        <v>8.7890625</v>
      </c>
      <c r="E5496">
        <v>71</v>
      </c>
      <c r="F5496">
        <v>103</v>
      </c>
      <c r="J5496" t="str">
        <f t="shared" si="128"/>
        <v>NO</v>
      </c>
    </row>
    <row r="5497" spans="1:10" x14ac:dyDescent="0.25">
      <c r="A5497">
        <v>83.791876790000003</v>
      </c>
      <c r="B5497">
        <v>57290</v>
      </c>
      <c r="C5497">
        <v>-2.109375</v>
      </c>
      <c r="D5497">
        <v>7.9900570000000002</v>
      </c>
      <c r="E5497">
        <v>71</v>
      </c>
      <c r="F5497">
        <v>103</v>
      </c>
      <c r="J5497" t="str">
        <f t="shared" si="128"/>
        <v>NO</v>
      </c>
    </row>
    <row r="5498" spans="1:10" x14ac:dyDescent="0.25">
      <c r="A5498">
        <v>83.802880529999996</v>
      </c>
      <c r="B5498">
        <v>57301</v>
      </c>
      <c r="C5498">
        <v>-2.021484375</v>
      </c>
      <c r="D5498">
        <v>8.7890625</v>
      </c>
      <c r="E5498">
        <v>71</v>
      </c>
      <c r="F5498">
        <v>103</v>
      </c>
      <c r="J5498" t="str">
        <f t="shared" si="128"/>
        <v>NO</v>
      </c>
    </row>
    <row r="5499" spans="1:10" x14ac:dyDescent="0.25">
      <c r="A5499">
        <v>83.812876459999998</v>
      </c>
      <c r="B5499">
        <v>57311</v>
      </c>
      <c r="C5499">
        <v>-1.845703125</v>
      </c>
      <c r="D5499">
        <v>17.578125</v>
      </c>
      <c r="E5499">
        <v>71</v>
      </c>
      <c r="F5499">
        <v>103</v>
      </c>
      <c r="J5499" t="str">
        <f t="shared" si="128"/>
        <v>NO</v>
      </c>
    </row>
    <row r="5500" spans="1:10" x14ac:dyDescent="0.25">
      <c r="A5500">
        <v>83.823879239999997</v>
      </c>
      <c r="B5500">
        <v>57321</v>
      </c>
      <c r="C5500">
        <v>-1.669921875</v>
      </c>
      <c r="D5500">
        <v>15.980114</v>
      </c>
      <c r="E5500">
        <v>71</v>
      </c>
      <c r="F5500">
        <v>103</v>
      </c>
      <c r="J5500" t="str">
        <f t="shared" si="128"/>
        <v>NO</v>
      </c>
    </row>
    <row r="5501" spans="1:10" x14ac:dyDescent="0.25">
      <c r="A5501">
        <v>83.83388042</v>
      </c>
      <c r="B5501">
        <v>57332</v>
      </c>
      <c r="C5501">
        <v>-1.494140625</v>
      </c>
      <c r="D5501">
        <v>17.578125</v>
      </c>
      <c r="E5501">
        <v>71</v>
      </c>
      <c r="F5501">
        <v>103</v>
      </c>
      <c r="J5501" t="str">
        <f t="shared" si="128"/>
        <v>NO</v>
      </c>
    </row>
    <row r="5502" spans="1:10" x14ac:dyDescent="0.25">
      <c r="A5502">
        <v>83.844879390000003</v>
      </c>
      <c r="B5502">
        <v>57342</v>
      </c>
      <c r="C5502">
        <v>-1.318359375</v>
      </c>
      <c r="D5502">
        <v>15.980114</v>
      </c>
      <c r="E5502">
        <v>71</v>
      </c>
      <c r="F5502">
        <v>103</v>
      </c>
      <c r="J5502" t="str">
        <f t="shared" si="128"/>
        <v>NO</v>
      </c>
    </row>
    <row r="5503" spans="1:10" x14ac:dyDescent="0.25">
      <c r="A5503">
        <v>83.85488033</v>
      </c>
      <c r="B5503">
        <v>57353</v>
      </c>
      <c r="C5503">
        <v>-1.142578125</v>
      </c>
      <c r="D5503">
        <v>17.578125</v>
      </c>
      <c r="E5503">
        <v>71</v>
      </c>
      <c r="F5503">
        <v>103</v>
      </c>
      <c r="J5503" t="str">
        <f t="shared" si="128"/>
        <v>NO</v>
      </c>
    </row>
    <row r="5504" spans="1:10" x14ac:dyDescent="0.25">
      <c r="A5504">
        <v>83.864877460000002</v>
      </c>
      <c r="B5504">
        <v>57363</v>
      </c>
      <c r="C5504">
        <v>-0.87890625</v>
      </c>
      <c r="D5504">
        <v>23.970171000000001</v>
      </c>
      <c r="E5504">
        <v>71</v>
      </c>
      <c r="F5504">
        <v>103</v>
      </c>
      <c r="J5504" t="str">
        <f t="shared" si="128"/>
        <v>NO</v>
      </c>
    </row>
    <row r="5505" spans="1:10" x14ac:dyDescent="0.25">
      <c r="A5505">
        <v>83.875878569999998</v>
      </c>
      <c r="B5505">
        <v>57374</v>
      </c>
      <c r="C5505">
        <v>-0.703125</v>
      </c>
      <c r="D5505">
        <v>17.578125</v>
      </c>
      <c r="E5505">
        <v>71</v>
      </c>
      <c r="F5505">
        <v>103</v>
      </c>
      <c r="J5505" t="str">
        <f t="shared" si="128"/>
        <v>NO</v>
      </c>
    </row>
    <row r="5506" spans="1:10" x14ac:dyDescent="0.25">
      <c r="A5506">
        <v>83.8858788</v>
      </c>
      <c r="B5506">
        <v>57384</v>
      </c>
      <c r="C5506">
        <v>-0.439453125</v>
      </c>
      <c r="D5506">
        <v>26.3671875</v>
      </c>
      <c r="E5506">
        <v>71</v>
      </c>
      <c r="F5506">
        <v>103</v>
      </c>
      <c r="J5506" t="str">
        <f t="shared" si="128"/>
        <v>NO</v>
      </c>
    </row>
    <row r="5507" spans="1:10" x14ac:dyDescent="0.25">
      <c r="A5507">
        <v>83.896879200000001</v>
      </c>
      <c r="B5507">
        <v>57394</v>
      </c>
      <c r="C5507">
        <v>-0.263671875</v>
      </c>
      <c r="D5507">
        <v>15.980114</v>
      </c>
      <c r="E5507">
        <v>71</v>
      </c>
      <c r="F5507">
        <v>103</v>
      </c>
      <c r="J5507" t="str">
        <f t="shared" si="128"/>
        <v>NO</v>
      </c>
    </row>
    <row r="5508" spans="1:10" x14ac:dyDescent="0.25">
      <c r="A5508">
        <v>83.906877039999998</v>
      </c>
      <c r="B5508">
        <v>57405</v>
      </c>
      <c r="C5508">
        <v>0</v>
      </c>
      <c r="D5508">
        <v>26.3671875</v>
      </c>
      <c r="E5508">
        <v>71</v>
      </c>
      <c r="F5508">
        <v>103</v>
      </c>
      <c r="J5508" t="str">
        <f t="shared" si="128"/>
        <v>NO</v>
      </c>
    </row>
    <row r="5509" spans="1:10" x14ac:dyDescent="0.25">
      <c r="A5509">
        <v>83.916878460000007</v>
      </c>
      <c r="B5509">
        <v>57415</v>
      </c>
      <c r="C5509">
        <v>0.17578125</v>
      </c>
      <c r="D5509">
        <v>15.980114</v>
      </c>
      <c r="E5509">
        <v>71</v>
      </c>
      <c r="F5509">
        <v>103</v>
      </c>
      <c r="J5509" t="str">
        <f t="shared" si="128"/>
        <v>NO</v>
      </c>
    </row>
    <row r="5510" spans="1:10" x14ac:dyDescent="0.25">
      <c r="A5510">
        <v>83.927880529999996</v>
      </c>
      <c r="B5510">
        <v>57426</v>
      </c>
      <c r="C5510">
        <v>0.439453125</v>
      </c>
      <c r="D5510">
        <v>26.3671875</v>
      </c>
      <c r="E5510">
        <v>71</v>
      </c>
      <c r="F5510">
        <v>103</v>
      </c>
      <c r="J5510" t="str">
        <f t="shared" ref="J5510:J5573" si="129">IF(AND(C5511=MIN(C5507:C5515), _xlfn.STDEV.P(C5507:C5515)&gt;$K$6),"YES","NO")</f>
        <v>NO</v>
      </c>
    </row>
    <row r="5511" spans="1:10" x14ac:dyDescent="0.25">
      <c r="A5511">
        <v>83.937877659999998</v>
      </c>
      <c r="B5511">
        <v>57436</v>
      </c>
      <c r="C5511">
        <v>0.615234375</v>
      </c>
      <c r="D5511">
        <v>17.578125</v>
      </c>
      <c r="E5511">
        <v>71</v>
      </c>
      <c r="F5511">
        <v>103</v>
      </c>
      <c r="J5511" t="str">
        <f t="shared" si="129"/>
        <v>NO</v>
      </c>
    </row>
    <row r="5512" spans="1:10" x14ac:dyDescent="0.25">
      <c r="A5512">
        <v>83.948876380000002</v>
      </c>
      <c r="B5512">
        <v>57447</v>
      </c>
      <c r="C5512">
        <v>0.87890625</v>
      </c>
      <c r="D5512">
        <v>23.970171000000001</v>
      </c>
      <c r="E5512">
        <v>71</v>
      </c>
      <c r="F5512">
        <v>103</v>
      </c>
      <c r="J5512" t="str">
        <f t="shared" si="129"/>
        <v>NO</v>
      </c>
    </row>
    <row r="5513" spans="1:10" x14ac:dyDescent="0.25">
      <c r="A5513">
        <v>83.958878279999993</v>
      </c>
      <c r="B5513">
        <v>57457</v>
      </c>
      <c r="C5513">
        <v>1.0546875</v>
      </c>
      <c r="D5513">
        <v>17.578125</v>
      </c>
      <c r="E5513">
        <v>71</v>
      </c>
      <c r="F5513">
        <v>103</v>
      </c>
      <c r="J5513" t="str">
        <f t="shared" si="129"/>
        <v>NO</v>
      </c>
    </row>
    <row r="5514" spans="1:10" x14ac:dyDescent="0.25">
      <c r="A5514">
        <v>83.969879390000003</v>
      </c>
      <c r="B5514">
        <v>57467</v>
      </c>
      <c r="C5514">
        <v>1.23046875</v>
      </c>
      <c r="D5514">
        <v>15.980114</v>
      </c>
      <c r="E5514">
        <v>71</v>
      </c>
      <c r="F5514">
        <v>103</v>
      </c>
      <c r="J5514" t="str">
        <f t="shared" si="129"/>
        <v>NO</v>
      </c>
    </row>
    <row r="5515" spans="1:10" x14ac:dyDescent="0.25">
      <c r="A5515">
        <v>83.97987938</v>
      </c>
      <c r="B5515">
        <v>57478</v>
      </c>
      <c r="C5515">
        <v>1.40625</v>
      </c>
      <c r="D5515">
        <v>17.578125</v>
      </c>
      <c r="E5515">
        <v>71</v>
      </c>
      <c r="F5515">
        <v>103</v>
      </c>
      <c r="J5515" t="str">
        <f t="shared" si="129"/>
        <v>NO</v>
      </c>
    </row>
    <row r="5516" spans="1:10" x14ac:dyDescent="0.25">
      <c r="A5516">
        <v>83.989876749999993</v>
      </c>
      <c r="B5516">
        <v>57488</v>
      </c>
      <c r="C5516">
        <v>1.58203125</v>
      </c>
      <c r="D5516">
        <v>15.980114</v>
      </c>
      <c r="E5516">
        <v>71</v>
      </c>
      <c r="F5516">
        <v>103</v>
      </c>
      <c r="J5516" t="str">
        <f t="shared" si="129"/>
        <v>NO</v>
      </c>
    </row>
    <row r="5517" spans="1:10" x14ac:dyDescent="0.25">
      <c r="A5517">
        <v>84.000880960000003</v>
      </c>
      <c r="B5517">
        <v>57499</v>
      </c>
      <c r="C5517">
        <v>1.7578125</v>
      </c>
      <c r="D5517">
        <v>17.578125</v>
      </c>
      <c r="E5517">
        <v>71</v>
      </c>
      <c r="F5517">
        <v>103</v>
      </c>
      <c r="J5517" t="str">
        <f t="shared" si="129"/>
        <v>NO</v>
      </c>
    </row>
    <row r="5518" spans="1:10" x14ac:dyDescent="0.25">
      <c r="A5518">
        <v>84.010875940000005</v>
      </c>
      <c r="B5518">
        <v>57509</v>
      </c>
      <c r="C5518">
        <v>1.845703125</v>
      </c>
      <c r="D5518">
        <v>8.7890625</v>
      </c>
      <c r="E5518">
        <v>71</v>
      </c>
      <c r="F5518">
        <v>103</v>
      </c>
      <c r="J5518" t="str">
        <f t="shared" si="129"/>
        <v>NO</v>
      </c>
    </row>
    <row r="5519" spans="1:10" x14ac:dyDescent="0.25">
      <c r="A5519">
        <v>84.021879429999998</v>
      </c>
      <c r="B5519">
        <v>57519</v>
      </c>
      <c r="C5519">
        <v>2.021484375</v>
      </c>
      <c r="D5519">
        <v>15.980114</v>
      </c>
      <c r="E5519">
        <v>71</v>
      </c>
      <c r="F5519">
        <v>103</v>
      </c>
      <c r="J5519" t="str">
        <f t="shared" si="129"/>
        <v>NO</v>
      </c>
    </row>
    <row r="5520" spans="1:10" x14ac:dyDescent="0.25">
      <c r="A5520">
        <v>84.031877519999995</v>
      </c>
      <c r="B5520">
        <v>57530</v>
      </c>
      <c r="C5520">
        <v>2.109375</v>
      </c>
      <c r="D5520">
        <v>8.7890625</v>
      </c>
      <c r="E5520">
        <v>71</v>
      </c>
      <c r="F5520">
        <v>103</v>
      </c>
      <c r="J5520" t="str">
        <f t="shared" si="129"/>
        <v>NO</v>
      </c>
    </row>
    <row r="5521" spans="1:10" x14ac:dyDescent="0.25">
      <c r="A5521">
        <v>84.041888950000001</v>
      </c>
      <c r="B5521">
        <v>57540</v>
      </c>
      <c r="C5521">
        <v>2.197265625</v>
      </c>
      <c r="D5521">
        <v>7.9900570000000002</v>
      </c>
      <c r="E5521">
        <v>71</v>
      </c>
      <c r="F5521">
        <v>103</v>
      </c>
      <c r="J5521" t="str">
        <f t="shared" si="129"/>
        <v>NO</v>
      </c>
    </row>
    <row r="5522" spans="1:10" x14ac:dyDescent="0.25">
      <c r="A5522">
        <v>84.052877190000004</v>
      </c>
      <c r="B5522">
        <v>57551</v>
      </c>
      <c r="C5522">
        <v>2.28515625</v>
      </c>
      <c r="D5522">
        <v>8.7890625</v>
      </c>
      <c r="E5522">
        <v>71</v>
      </c>
      <c r="F5522">
        <v>103</v>
      </c>
      <c r="J5522" t="str">
        <f t="shared" si="129"/>
        <v>NO</v>
      </c>
    </row>
    <row r="5523" spans="1:10" x14ac:dyDescent="0.25">
      <c r="A5523">
        <v>84.062877889999996</v>
      </c>
      <c r="B5523">
        <v>57561</v>
      </c>
      <c r="C5523">
        <v>2.373046875</v>
      </c>
      <c r="D5523">
        <v>7.9900570000000002</v>
      </c>
      <c r="E5523">
        <v>71</v>
      </c>
      <c r="F5523">
        <v>103</v>
      </c>
      <c r="J5523" t="str">
        <f t="shared" si="129"/>
        <v>NO</v>
      </c>
    </row>
    <row r="5524" spans="1:10" x14ac:dyDescent="0.25">
      <c r="A5524">
        <v>84.073880669999994</v>
      </c>
      <c r="B5524">
        <v>57572</v>
      </c>
      <c r="C5524">
        <v>2.373046875</v>
      </c>
      <c r="D5524">
        <v>0</v>
      </c>
      <c r="E5524">
        <v>71</v>
      </c>
      <c r="F5524">
        <v>103</v>
      </c>
      <c r="J5524" t="str">
        <f t="shared" si="129"/>
        <v>NO</v>
      </c>
    </row>
    <row r="5525" spans="1:10" x14ac:dyDescent="0.25">
      <c r="A5525">
        <v>84.083878519999999</v>
      </c>
      <c r="B5525">
        <v>57582</v>
      </c>
      <c r="C5525">
        <v>2.373046875</v>
      </c>
      <c r="D5525">
        <v>0</v>
      </c>
      <c r="E5525">
        <v>71</v>
      </c>
      <c r="F5525">
        <v>103</v>
      </c>
      <c r="J5525" t="str">
        <f t="shared" si="129"/>
        <v>NO</v>
      </c>
    </row>
    <row r="5526" spans="1:10" x14ac:dyDescent="0.25">
      <c r="A5526">
        <v>84.09487867</v>
      </c>
      <c r="B5526">
        <v>57592</v>
      </c>
      <c r="C5526">
        <v>2.373046875</v>
      </c>
      <c r="D5526">
        <v>0</v>
      </c>
      <c r="E5526">
        <v>71</v>
      </c>
      <c r="F5526">
        <v>103</v>
      </c>
      <c r="J5526" t="str">
        <f t="shared" si="129"/>
        <v>NO</v>
      </c>
    </row>
    <row r="5527" spans="1:10" x14ac:dyDescent="0.25">
      <c r="A5527">
        <v>84.104878659999997</v>
      </c>
      <c r="B5527">
        <v>57603</v>
      </c>
      <c r="C5527">
        <v>2.373046875</v>
      </c>
      <c r="D5527">
        <v>0</v>
      </c>
      <c r="E5527">
        <v>71</v>
      </c>
      <c r="F5527">
        <v>103</v>
      </c>
      <c r="J5527" t="str">
        <f t="shared" si="129"/>
        <v>NO</v>
      </c>
    </row>
    <row r="5528" spans="1:10" x14ac:dyDescent="0.25">
      <c r="A5528">
        <v>84.114879130000006</v>
      </c>
      <c r="B5528">
        <v>57613</v>
      </c>
      <c r="C5528">
        <v>2.28515625</v>
      </c>
      <c r="D5528">
        <v>-7.9900570000000002</v>
      </c>
      <c r="E5528">
        <v>71</v>
      </c>
      <c r="F5528">
        <v>103</v>
      </c>
      <c r="J5528" t="str">
        <f t="shared" si="129"/>
        <v>NO</v>
      </c>
    </row>
    <row r="5529" spans="1:10" x14ac:dyDescent="0.25">
      <c r="A5529">
        <v>84.125879049999995</v>
      </c>
      <c r="B5529">
        <v>57624</v>
      </c>
      <c r="C5529">
        <v>2.28515625</v>
      </c>
      <c r="D5529">
        <v>0</v>
      </c>
      <c r="E5529">
        <v>71</v>
      </c>
      <c r="F5529">
        <v>103</v>
      </c>
      <c r="J5529" t="str">
        <f t="shared" si="129"/>
        <v>NO</v>
      </c>
    </row>
    <row r="5530" spans="1:10" x14ac:dyDescent="0.25">
      <c r="A5530">
        <v>84.135876420000002</v>
      </c>
      <c r="B5530">
        <v>57634</v>
      </c>
      <c r="C5530">
        <v>2.197265625</v>
      </c>
      <c r="D5530">
        <v>-7.9900570000000002</v>
      </c>
      <c r="E5530">
        <v>71</v>
      </c>
      <c r="F5530">
        <v>103</v>
      </c>
      <c r="J5530" t="str">
        <f t="shared" si="129"/>
        <v>NO</v>
      </c>
    </row>
    <row r="5531" spans="1:10" x14ac:dyDescent="0.25">
      <c r="A5531">
        <v>84.146877290000006</v>
      </c>
      <c r="B5531">
        <v>57645</v>
      </c>
      <c r="C5531">
        <v>2.109375</v>
      </c>
      <c r="D5531">
        <v>-8.7890625</v>
      </c>
      <c r="E5531">
        <v>71</v>
      </c>
      <c r="F5531">
        <v>103</v>
      </c>
      <c r="J5531" t="str">
        <f t="shared" si="129"/>
        <v>NO</v>
      </c>
    </row>
    <row r="5532" spans="1:10" x14ac:dyDescent="0.25">
      <c r="A5532">
        <v>84.156880380000004</v>
      </c>
      <c r="B5532">
        <v>57655</v>
      </c>
      <c r="C5532">
        <v>1.93359375</v>
      </c>
      <c r="D5532">
        <v>-17.578125</v>
      </c>
      <c r="E5532">
        <v>71</v>
      </c>
      <c r="F5532">
        <v>103</v>
      </c>
      <c r="J5532" t="str">
        <f t="shared" si="129"/>
        <v>NO</v>
      </c>
    </row>
    <row r="5533" spans="1:10" x14ac:dyDescent="0.25">
      <c r="A5533">
        <v>84.167880299999993</v>
      </c>
      <c r="B5533">
        <v>57665</v>
      </c>
      <c r="C5533">
        <v>1.845703125</v>
      </c>
      <c r="D5533">
        <v>-7.9900570000000002</v>
      </c>
      <c r="E5533">
        <v>71</v>
      </c>
      <c r="F5533">
        <v>103</v>
      </c>
      <c r="J5533" t="str">
        <f t="shared" si="129"/>
        <v>NO</v>
      </c>
    </row>
    <row r="5534" spans="1:10" x14ac:dyDescent="0.25">
      <c r="A5534">
        <v>84.177876470000001</v>
      </c>
      <c r="B5534">
        <v>57676</v>
      </c>
      <c r="C5534">
        <v>1.669921875</v>
      </c>
      <c r="D5534">
        <v>-17.578125</v>
      </c>
      <c r="E5534">
        <v>71</v>
      </c>
      <c r="F5534">
        <v>103</v>
      </c>
      <c r="J5534" t="str">
        <f t="shared" si="129"/>
        <v>NO</v>
      </c>
    </row>
    <row r="5535" spans="1:10" x14ac:dyDescent="0.25">
      <c r="A5535">
        <v>84.187879089999996</v>
      </c>
      <c r="B5535">
        <v>57686</v>
      </c>
      <c r="C5535">
        <v>1.494140625</v>
      </c>
      <c r="D5535">
        <v>-15.980114</v>
      </c>
      <c r="E5535">
        <v>71</v>
      </c>
      <c r="F5535">
        <v>103</v>
      </c>
      <c r="J5535" t="str">
        <f t="shared" si="129"/>
        <v>NO</v>
      </c>
    </row>
    <row r="5536" spans="1:10" x14ac:dyDescent="0.25">
      <c r="A5536">
        <v>84.198878530000002</v>
      </c>
      <c r="B5536">
        <v>57697</v>
      </c>
      <c r="C5536">
        <v>1.318359375</v>
      </c>
      <c r="D5536">
        <v>-17.578125</v>
      </c>
      <c r="E5536">
        <v>71</v>
      </c>
      <c r="F5536">
        <v>103</v>
      </c>
      <c r="J5536" t="str">
        <f t="shared" si="129"/>
        <v>NO</v>
      </c>
    </row>
    <row r="5537" spans="1:10" x14ac:dyDescent="0.25">
      <c r="A5537">
        <v>84.208877090000001</v>
      </c>
      <c r="B5537">
        <v>57707</v>
      </c>
      <c r="C5537">
        <v>1.142578125</v>
      </c>
      <c r="D5537">
        <v>-15.980114</v>
      </c>
      <c r="E5537">
        <v>71</v>
      </c>
      <c r="F5537">
        <v>103</v>
      </c>
      <c r="J5537" t="str">
        <f t="shared" si="129"/>
        <v>NO</v>
      </c>
    </row>
    <row r="5538" spans="1:10" x14ac:dyDescent="0.25">
      <c r="A5538">
        <v>84.219878910000006</v>
      </c>
      <c r="B5538">
        <v>57718</v>
      </c>
      <c r="C5538">
        <v>0.966796875</v>
      </c>
      <c r="D5538">
        <v>-17.578125</v>
      </c>
      <c r="E5538">
        <v>71</v>
      </c>
      <c r="F5538">
        <v>103</v>
      </c>
      <c r="J5538" t="str">
        <f t="shared" si="129"/>
        <v>NO</v>
      </c>
    </row>
    <row r="5539" spans="1:10" x14ac:dyDescent="0.25">
      <c r="A5539">
        <v>84.229878900000003</v>
      </c>
      <c r="B5539">
        <v>57728</v>
      </c>
      <c r="C5539">
        <v>0.791015625</v>
      </c>
      <c r="D5539">
        <v>-17.578125</v>
      </c>
      <c r="E5539">
        <v>71</v>
      </c>
      <c r="F5539">
        <v>103</v>
      </c>
      <c r="J5539" t="str">
        <f t="shared" si="129"/>
        <v>NO</v>
      </c>
    </row>
    <row r="5540" spans="1:10" x14ac:dyDescent="0.25">
      <c r="A5540">
        <v>84.240879770000006</v>
      </c>
      <c r="B5540">
        <v>57738</v>
      </c>
      <c r="C5540">
        <v>0.52734375</v>
      </c>
      <c r="D5540">
        <v>-23.970171000000001</v>
      </c>
      <c r="E5540">
        <v>71</v>
      </c>
      <c r="F5540">
        <v>103</v>
      </c>
      <c r="J5540" t="str">
        <f t="shared" si="129"/>
        <v>NO</v>
      </c>
    </row>
    <row r="5541" spans="1:10" x14ac:dyDescent="0.25">
      <c r="A5541">
        <v>84.250879049999995</v>
      </c>
      <c r="B5541">
        <v>57749</v>
      </c>
      <c r="C5541">
        <v>0.3515625</v>
      </c>
      <c r="D5541">
        <v>-17.578125</v>
      </c>
      <c r="E5541">
        <v>71</v>
      </c>
      <c r="F5541">
        <v>103</v>
      </c>
      <c r="J5541" t="str">
        <f t="shared" si="129"/>
        <v>NO</v>
      </c>
    </row>
    <row r="5542" spans="1:10" x14ac:dyDescent="0.25">
      <c r="A5542">
        <v>84.260878090000006</v>
      </c>
      <c r="B5542">
        <v>57759</v>
      </c>
      <c r="C5542">
        <v>8.7890625E-2</v>
      </c>
      <c r="D5542">
        <v>-23.970171000000001</v>
      </c>
      <c r="E5542">
        <v>71</v>
      </c>
      <c r="F5542">
        <v>103</v>
      </c>
      <c r="J5542" t="str">
        <f t="shared" si="129"/>
        <v>NO</v>
      </c>
    </row>
    <row r="5543" spans="1:10" x14ac:dyDescent="0.25">
      <c r="A5543">
        <v>84.271879200000001</v>
      </c>
      <c r="B5543">
        <v>57770</v>
      </c>
      <c r="C5543">
        <v>-8.7890625E-2</v>
      </c>
      <c r="D5543">
        <v>-17.578125</v>
      </c>
      <c r="E5543">
        <v>71</v>
      </c>
      <c r="F5543">
        <v>103</v>
      </c>
      <c r="J5543" t="str">
        <f t="shared" si="129"/>
        <v>NO</v>
      </c>
    </row>
    <row r="5544" spans="1:10" x14ac:dyDescent="0.25">
      <c r="A5544">
        <v>84.28187776</v>
      </c>
      <c r="B5544">
        <v>57780</v>
      </c>
      <c r="C5544">
        <v>-0.3515625</v>
      </c>
      <c r="D5544">
        <v>-23.970171000000001</v>
      </c>
      <c r="E5544">
        <v>71</v>
      </c>
      <c r="F5544">
        <v>103</v>
      </c>
      <c r="J5544" t="str">
        <f t="shared" si="129"/>
        <v>NO</v>
      </c>
    </row>
    <row r="5545" spans="1:10" x14ac:dyDescent="0.25">
      <c r="A5545">
        <v>84.292880299999993</v>
      </c>
      <c r="B5545">
        <v>57791</v>
      </c>
      <c r="C5545">
        <v>-0.52734375</v>
      </c>
      <c r="D5545">
        <v>-17.578125</v>
      </c>
      <c r="E5545">
        <v>71</v>
      </c>
      <c r="F5545">
        <v>103</v>
      </c>
      <c r="J5545" t="str">
        <f t="shared" si="129"/>
        <v>NO</v>
      </c>
    </row>
    <row r="5546" spans="1:10" x14ac:dyDescent="0.25">
      <c r="A5546">
        <v>84.302879099999998</v>
      </c>
      <c r="B5546">
        <v>57801</v>
      </c>
      <c r="C5546">
        <v>-0.791015625</v>
      </c>
      <c r="D5546">
        <v>-26.3671875</v>
      </c>
      <c r="E5546">
        <v>71</v>
      </c>
      <c r="F5546">
        <v>103</v>
      </c>
      <c r="J5546" t="str">
        <f t="shared" si="129"/>
        <v>NO</v>
      </c>
    </row>
    <row r="5547" spans="1:10" x14ac:dyDescent="0.25">
      <c r="A5547">
        <v>84.313877340000005</v>
      </c>
      <c r="B5547">
        <v>57811</v>
      </c>
      <c r="C5547">
        <v>-0.966796875</v>
      </c>
      <c r="D5547">
        <v>-15.980114</v>
      </c>
      <c r="E5547">
        <v>71</v>
      </c>
      <c r="F5547">
        <v>103</v>
      </c>
      <c r="J5547" t="str">
        <f t="shared" si="129"/>
        <v>NO</v>
      </c>
    </row>
    <row r="5548" spans="1:10" x14ac:dyDescent="0.25">
      <c r="A5548">
        <v>84.323879000000005</v>
      </c>
      <c r="B5548">
        <v>57822</v>
      </c>
      <c r="C5548">
        <v>-1.142578125</v>
      </c>
      <c r="D5548">
        <v>-17.578125</v>
      </c>
      <c r="E5548">
        <v>71</v>
      </c>
      <c r="F5548">
        <v>103</v>
      </c>
      <c r="J5548" t="str">
        <f t="shared" si="129"/>
        <v>NO</v>
      </c>
    </row>
    <row r="5549" spans="1:10" x14ac:dyDescent="0.25">
      <c r="A5549">
        <v>84.333878279999993</v>
      </c>
      <c r="B5549">
        <v>57832</v>
      </c>
      <c r="C5549">
        <v>-1.40625</v>
      </c>
      <c r="D5549">
        <v>-23.970171000000001</v>
      </c>
      <c r="E5549">
        <v>71</v>
      </c>
      <c r="F5549">
        <v>103</v>
      </c>
      <c r="J5549" t="str">
        <f t="shared" si="129"/>
        <v>NO</v>
      </c>
    </row>
    <row r="5550" spans="1:10" x14ac:dyDescent="0.25">
      <c r="A5550">
        <v>84.34488082</v>
      </c>
      <c r="B5550">
        <v>57843</v>
      </c>
      <c r="C5550">
        <v>-1.494140625</v>
      </c>
      <c r="D5550">
        <v>-8.7890625</v>
      </c>
      <c r="E5550">
        <v>71</v>
      </c>
      <c r="F5550">
        <v>103</v>
      </c>
      <c r="J5550" t="str">
        <f t="shared" si="129"/>
        <v>NO</v>
      </c>
    </row>
    <row r="5551" spans="1:10" x14ac:dyDescent="0.25">
      <c r="A5551">
        <v>84.354876520000005</v>
      </c>
      <c r="B5551">
        <v>57853</v>
      </c>
      <c r="C5551">
        <v>-1.669921875</v>
      </c>
      <c r="D5551">
        <v>-15.980114</v>
      </c>
      <c r="E5551">
        <v>71</v>
      </c>
      <c r="F5551">
        <v>103</v>
      </c>
      <c r="J5551" t="str">
        <f t="shared" si="129"/>
        <v>NO</v>
      </c>
    </row>
    <row r="5552" spans="1:10" x14ac:dyDescent="0.25">
      <c r="A5552">
        <v>84.36587763</v>
      </c>
      <c r="B5552">
        <v>57864</v>
      </c>
      <c r="C5552">
        <v>-1.845703125</v>
      </c>
      <c r="D5552">
        <v>-17.578125</v>
      </c>
      <c r="E5552">
        <v>71</v>
      </c>
      <c r="F5552">
        <v>103</v>
      </c>
      <c r="J5552" t="str">
        <f t="shared" si="129"/>
        <v>NO</v>
      </c>
    </row>
    <row r="5553" spans="1:10" x14ac:dyDescent="0.25">
      <c r="A5553">
        <v>84.375877860000003</v>
      </c>
      <c r="B5553">
        <v>57874</v>
      </c>
      <c r="C5553">
        <v>-2.021484375</v>
      </c>
      <c r="D5553">
        <v>-17.578125</v>
      </c>
      <c r="E5553">
        <v>71</v>
      </c>
      <c r="F5553">
        <v>103</v>
      </c>
      <c r="J5553" t="str">
        <f t="shared" si="129"/>
        <v>NO</v>
      </c>
    </row>
    <row r="5554" spans="1:10" x14ac:dyDescent="0.25">
      <c r="A5554">
        <v>84.386878490000001</v>
      </c>
      <c r="B5554">
        <v>57884</v>
      </c>
      <c r="C5554">
        <v>-2.109375</v>
      </c>
      <c r="D5554">
        <v>-7.9900570000000002</v>
      </c>
      <c r="E5554">
        <v>71</v>
      </c>
      <c r="F5554">
        <v>103</v>
      </c>
      <c r="J5554" t="str">
        <f t="shared" si="129"/>
        <v>NO</v>
      </c>
    </row>
    <row r="5555" spans="1:10" x14ac:dyDescent="0.25">
      <c r="A5555">
        <v>84.396877770000003</v>
      </c>
      <c r="B5555">
        <v>57895</v>
      </c>
      <c r="C5555">
        <v>-2.197265625</v>
      </c>
      <c r="D5555">
        <v>-8.7890625</v>
      </c>
      <c r="E5555">
        <v>71</v>
      </c>
      <c r="F5555">
        <v>103</v>
      </c>
      <c r="J5555" t="str">
        <f t="shared" si="129"/>
        <v>NO</v>
      </c>
    </row>
    <row r="5556" spans="1:10" x14ac:dyDescent="0.25">
      <c r="A5556">
        <v>84.406877519999995</v>
      </c>
      <c r="B5556">
        <v>57905</v>
      </c>
      <c r="C5556">
        <v>-2.28515625</v>
      </c>
      <c r="D5556">
        <v>-7.9900570000000002</v>
      </c>
      <c r="E5556">
        <v>71</v>
      </c>
      <c r="F5556">
        <v>103</v>
      </c>
      <c r="J5556" t="str">
        <f t="shared" si="129"/>
        <v>NO</v>
      </c>
    </row>
    <row r="5557" spans="1:10" x14ac:dyDescent="0.25">
      <c r="A5557">
        <v>84.417877910000001</v>
      </c>
      <c r="B5557">
        <v>57916</v>
      </c>
      <c r="C5557">
        <v>-2.373046875</v>
      </c>
      <c r="D5557">
        <v>-8.7890625</v>
      </c>
      <c r="E5557">
        <v>71</v>
      </c>
      <c r="F5557">
        <v>103</v>
      </c>
      <c r="J5557" t="str">
        <f t="shared" si="129"/>
        <v>NO</v>
      </c>
    </row>
    <row r="5558" spans="1:10" x14ac:dyDescent="0.25">
      <c r="A5558">
        <v>84.427877190000004</v>
      </c>
      <c r="B5558">
        <v>57926</v>
      </c>
      <c r="C5558">
        <v>-2.4609375</v>
      </c>
      <c r="D5558">
        <v>-7.9900570000000002</v>
      </c>
      <c r="E5558">
        <v>71</v>
      </c>
      <c r="F5558">
        <v>103</v>
      </c>
      <c r="J5558" t="str">
        <f t="shared" si="129"/>
        <v>NO</v>
      </c>
    </row>
    <row r="5559" spans="1:10" x14ac:dyDescent="0.25">
      <c r="A5559">
        <v>84.438879970000002</v>
      </c>
      <c r="B5559">
        <v>57937</v>
      </c>
      <c r="C5559">
        <v>-2.4609375</v>
      </c>
      <c r="D5559">
        <v>0</v>
      </c>
      <c r="E5559">
        <v>71</v>
      </c>
      <c r="F5559">
        <v>103</v>
      </c>
      <c r="J5559" t="str">
        <f t="shared" si="129"/>
        <v>NO</v>
      </c>
    </row>
    <row r="5560" spans="1:10" x14ac:dyDescent="0.25">
      <c r="A5560">
        <v>84.448879959999999</v>
      </c>
      <c r="B5560">
        <v>57947</v>
      </c>
      <c r="C5560">
        <v>-2.4609375</v>
      </c>
      <c r="D5560">
        <v>0</v>
      </c>
      <c r="E5560">
        <v>71</v>
      </c>
      <c r="F5560">
        <v>103</v>
      </c>
      <c r="J5560" t="str">
        <f t="shared" si="129"/>
        <v>NO</v>
      </c>
    </row>
    <row r="5561" spans="1:10" x14ac:dyDescent="0.25">
      <c r="A5561">
        <v>84.459878680000003</v>
      </c>
      <c r="B5561">
        <v>57957</v>
      </c>
      <c r="C5561">
        <v>-2.4609375</v>
      </c>
      <c r="D5561">
        <v>0</v>
      </c>
      <c r="E5561">
        <v>71</v>
      </c>
      <c r="F5561">
        <v>103</v>
      </c>
      <c r="J5561" t="str">
        <f t="shared" si="129"/>
        <v>NO</v>
      </c>
    </row>
    <row r="5562" spans="1:10" x14ac:dyDescent="0.25">
      <c r="A5562">
        <v>84.469877240000002</v>
      </c>
      <c r="B5562">
        <v>57968</v>
      </c>
      <c r="C5562">
        <v>-2.4609375</v>
      </c>
      <c r="D5562">
        <v>0</v>
      </c>
      <c r="E5562">
        <v>71</v>
      </c>
      <c r="F5562">
        <v>103</v>
      </c>
      <c r="J5562" t="str">
        <f t="shared" si="129"/>
        <v>NO</v>
      </c>
    </row>
    <row r="5563" spans="1:10" x14ac:dyDescent="0.25">
      <c r="A5563">
        <v>84.479877950000002</v>
      </c>
      <c r="B5563">
        <v>57978</v>
      </c>
      <c r="C5563">
        <v>-2.373046875</v>
      </c>
      <c r="D5563">
        <v>7.9900570000000002</v>
      </c>
      <c r="E5563">
        <v>71</v>
      </c>
      <c r="F5563">
        <v>103</v>
      </c>
      <c r="J5563" t="str">
        <f t="shared" si="129"/>
        <v>NO</v>
      </c>
    </row>
    <row r="5564" spans="1:10" x14ac:dyDescent="0.25">
      <c r="A5564">
        <v>84.490879300000003</v>
      </c>
      <c r="B5564">
        <v>57989</v>
      </c>
      <c r="C5564">
        <v>-2.28515625</v>
      </c>
      <c r="D5564">
        <v>8.7890625</v>
      </c>
      <c r="E5564">
        <v>71</v>
      </c>
      <c r="F5564">
        <v>103</v>
      </c>
      <c r="J5564" t="str">
        <f t="shared" si="129"/>
        <v>NO</v>
      </c>
    </row>
    <row r="5565" spans="1:10" x14ac:dyDescent="0.25">
      <c r="A5565">
        <v>84.500878330000006</v>
      </c>
      <c r="B5565">
        <v>57999</v>
      </c>
      <c r="C5565">
        <v>-2.197265625</v>
      </c>
      <c r="D5565">
        <v>8.7890625</v>
      </c>
      <c r="E5565">
        <v>71</v>
      </c>
      <c r="F5565">
        <v>103</v>
      </c>
      <c r="J5565" t="str">
        <f t="shared" si="129"/>
        <v>NO</v>
      </c>
    </row>
    <row r="5566" spans="1:10" x14ac:dyDescent="0.25">
      <c r="A5566">
        <v>84.511879210000004</v>
      </c>
      <c r="B5566">
        <v>58009</v>
      </c>
      <c r="C5566">
        <v>-2.109375</v>
      </c>
      <c r="D5566">
        <v>7.9900570000000002</v>
      </c>
      <c r="E5566">
        <v>71</v>
      </c>
      <c r="F5566">
        <v>103</v>
      </c>
      <c r="J5566" t="str">
        <f t="shared" si="129"/>
        <v>NO</v>
      </c>
    </row>
    <row r="5567" spans="1:10" x14ac:dyDescent="0.25">
      <c r="A5567">
        <v>84.521878240000007</v>
      </c>
      <c r="B5567">
        <v>58020</v>
      </c>
      <c r="C5567">
        <v>-2.021484375</v>
      </c>
      <c r="D5567">
        <v>8.7890625</v>
      </c>
      <c r="E5567">
        <v>71</v>
      </c>
      <c r="F5567">
        <v>103</v>
      </c>
      <c r="J5567" t="str">
        <f t="shared" si="129"/>
        <v>NO</v>
      </c>
    </row>
    <row r="5568" spans="1:10" x14ac:dyDescent="0.25">
      <c r="A5568">
        <v>84.532878879999998</v>
      </c>
      <c r="B5568">
        <v>58030</v>
      </c>
      <c r="C5568">
        <v>-1.845703125</v>
      </c>
      <c r="D5568">
        <v>15.980114</v>
      </c>
      <c r="E5568">
        <v>71</v>
      </c>
      <c r="F5568">
        <v>103</v>
      </c>
      <c r="J5568" t="str">
        <f t="shared" si="129"/>
        <v>NO</v>
      </c>
    </row>
    <row r="5569" spans="1:10" x14ac:dyDescent="0.25">
      <c r="A5569">
        <v>84.542877439999998</v>
      </c>
      <c r="B5569">
        <v>58041</v>
      </c>
      <c r="C5569">
        <v>-1.7578125</v>
      </c>
      <c r="D5569">
        <v>8.7890625</v>
      </c>
      <c r="E5569">
        <v>71</v>
      </c>
      <c r="F5569">
        <v>103</v>
      </c>
      <c r="J5569" t="str">
        <f t="shared" si="129"/>
        <v>NO</v>
      </c>
    </row>
    <row r="5570" spans="1:10" x14ac:dyDescent="0.25">
      <c r="A5570">
        <v>84.552878620000001</v>
      </c>
      <c r="B5570">
        <v>58051</v>
      </c>
      <c r="C5570">
        <v>-1.58203125</v>
      </c>
      <c r="D5570">
        <v>15.980114</v>
      </c>
      <c r="E5570">
        <v>71</v>
      </c>
      <c r="F5570">
        <v>103</v>
      </c>
      <c r="J5570" t="str">
        <f t="shared" si="129"/>
        <v>NO</v>
      </c>
    </row>
    <row r="5571" spans="1:10" x14ac:dyDescent="0.25">
      <c r="A5571">
        <v>84.563877579999996</v>
      </c>
      <c r="B5571">
        <v>58062</v>
      </c>
      <c r="C5571">
        <v>-1.40625</v>
      </c>
      <c r="D5571">
        <v>17.578125</v>
      </c>
      <c r="E5571">
        <v>71</v>
      </c>
      <c r="F5571">
        <v>103</v>
      </c>
      <c r="J5571" t="str">
        <f t="shared" si="129"/>
        <v>NO</v>
      </c>
    </row>
    <row r="5572" spans="1:10" x14ac:dyDescent="0.25">
      <c r="A5572">
        <v>84.573879959999999</v>
      </c>
      <c r="B5572">
        <v>58072</v>
      </c>
      <c r="C5572">
        <v>-1.23046875</v>
      </c>
      <c r="D5572">
        <v>17.578125</v>
      </c>
      <c r="E5572">
        <v>71</v>
      </c>
      <c r="F5572">
        <v>103</v>
      </c>
      <c r="J5572" t="str">
        <f t="shared" si="129"/>
        <v>NO</v>
      </c>
    </row>
    <row r="5573" spans="1:10" x14ac:dyDescent="0.25">
      <c r="A5573">
        <v>84.584876539999996</v>
      </c>
      <c r="B5573">
        <v>58082</v>
      </c>
      <c r="C5573">
        <v>-0.966796875</v>
      </c>
      <c r="D5573">
        <v>23.970171000000001</v>
      </c>
      <c r="E5573">
        <v>71</v>
      </c>
      <c r="F5573">
        <v>103</v>
      </c>
      <c r="J5573" t="str">
        <f t="shared" si="129"/>
        <v>NO</v>
      </c>
    </row>
    <row r="5574" spans="1:10" x14ac:dyDescent="0.25">
      <c r="A5574">
        <v>84.594877719999999</v>
      </c>
      <c r="B5574">
        <v>58093</v>
      </c>
      <c r="C5574">
        <v>-0.791015625</v>
      </c>
      <c r="D5574">
        <v>17.578125</v>
      </c>
      <c r="E5574">
        <v>71</v>
      </c>
      <c r="F5574">
        <v>103</v>
      </c>
      <c r="J5574" t="str">
        <f t="shared" ref="J5574:J5637" si="130">IF(AND(C5575=MIN(C5571:C5579), _xlfn.STDEV.P(C5571:C5579)&gt;$K$6),"YES","NO")</f>
        <v>NO</v>
      </c>
    </row>
    <row r="5575" spans="1:10" x14ac:dyDescent="0.25">
      <c r="A5575">
        <v>84.605878110000006</v>
      </c>
      <c r="B5575">
        <v>58103</v>
      </c>
      <c r="C5575">
        <v>-0.615234375</v>
      </c>
      <c r="D5575">
        <v>15.980114</v>
      </c>
      <c r="E5575">
        <v>71</v>
      </c>
      <c r="F5575">
        <v>103</v>
      </c>
      <c r="J5575" t="str">
        <f t="shared" si="130"/>
        <v>NO</v>
      </c>
    </row>
    <row r="5576" spans="1:10" x14ac:dyDescent="0.25">
      <c r="A5576">
        <v>84.615879770000006</v>
      </c>
      <c r="B5576">
        <v>58114</v>
      </c>
      <c r="C5576">
        <v>-0.439453125</v>
      </c>
      <c r="D5576">
        <v>17.578125</v>
      </c>
      <c r="E5576">
        <v>71</v>
      </c>
      <c r="F5576">
        <v>103</v>
      </c>
      <c r="J5576" t="str">
        <f t="shared" si="130"/>
        <v>NO</v>
      </c>
    </row>
    <row r="5577" spans="1:10" x14ac:dyDescent="0.25">
      <c r="A5577">
        <v>84.625876899999994</v>
      </c>
      <c r="B5577">
        <v>58124</v>
      </c>
      <c r="C5577">
        <v>-0.17578125</v>
      </c>
      <c r="D5577">
        <v>23.970171000000001</v>
      </c>
      <c r="E5577">
        <v>71</v>
      </c>
      <c r="F5577">
        <v>103</v>
      </c>
      <c r="J5577" t="str">
        <f t="shared" si="130"/>
        <v>NO</v>
      </c>
    </row>
    <row r="5578" spans="1:10" x14ac:dyDescent="0.25">
      <c r="A5578">
        <v>84.636880399999995</v>
      </c>
      <c r="B5578">
        <v>58135</v>
      </c>
      <c r="C5578">
        <v>0</v>
      </c>
      <c r="D5578">
        <v>17.578125</v>
      </c>
      <c r="E5578">
        <v>71</v>
      </c>
      <c r="F5578">
        <v>103</v>
      </c>
      <c r="J5578" t="str">
        <f t="shared" si="130"/>
        <v>NO</v>
      </c>
    </row>
    <row r="5579" spans="1:10" x14ac:dyDescent="0.25">
      <c r="A5579">
        <v>84.646877290000006</v>
      </c>
      <c r="B5579">
        <v>58145</v>
      </c>
      <c r="C5579">
        <v>0.263671875</v>
      </c>
      <c r="D5579">
        <v>26.3671875</v>
      </c>
      <c r="E5579">
        <v>71</v>
      </c>
      <c r="F5579">
        <v>103</v>
      </c>
      <c r="J5579" t="str">
        <f t="shared" si="130"/>
        <v>NO</v>
      </c>
    </row>
    <row r="5580" spans="1:10" x14ac:dyDescent="0.25">
      <c r="A5580">
        <v>84.657881259999996</v>
      </c>
      <c r="B5580">
        <v>58155</v>
      </c>
      <c r="C5580">
        <v>0.439453125</v>
      </c>
      <c r="D5580">
        <v>15.980114</v>
      </c>
      <c r="E5580">
        <v>71</v>
      </c>
      <c r="F5580">
        <v>103</v>
      </c>
      <c r="J5580" t="str">
        <f t="shared" si="130"/>
        <v>NO</v>
      </c>
    </row>
    <row r="5581" spans="1:10" x14ac:dyDescent="0.25">
      <c r="A5581">
        <v>84.667879099999993</v>
      </c>
      <c r="B5581">
        <v>58166</v>
      </c>
      <c r="C5581">
        <v>0.615234375</v>
      </c>
      <c r="D5581">
        <v>17.578125</v>
      </c>
      <c r="E5581">
        <v>71</v>
      </c>
      <c r="F5581">
        <v>103</v>
      </c>
      <c r="J5581" t="str">
        <f t="shared" si="130"/>
        <v>NO</v>
      </c>
    </row>
    <row r="5582" spans="1:10" x14ac:dyDescent="0.25">
      <c r="A5582">
        <v>84.678877830000005</v>
      </c>
      <c r="B5582">
        <v>58176</v>
      </c>
      <c r="C5582">
        <v>0.87890625</v>
      </c>
      <c r="D5582">
        <v>23.970171000000001</v>
      </c>
      <c r="E5582">
        <v>71</v>
      </c>
      <c r="F5582">
        <v>103</v>
      </c>
      <c r="J5582" t="str">
        <f t="shared" si="130"/>
        <v>NO</v>
      </c>
    </row>
    <row r="5583" spans="1:10" x14ac:dyDescent="0.25">
      <c r="A5583">
        <v>84.688880920000003</v>
      </c>
      <c r="B5583">
        <v>58187</v>
      </c>
      <c r="C5583">
        <v>1.0546875</v>
      </c>
      <c r="D5583">
        <v>17.578125</v>
      </c>
      <c r="E5583">
        <v>71</v>
      </c>
      <c r="F5583">
        <v>103</v>
      </c>
      <c r="J5583" t="str">
        <f t="shared" si="130"/>
        <v>NO</v>
      </c>
    </row>
    <row r="5584" spans="1:10" x14ac:dyDescent="0.25">
      <c r="A5584">
        <v>84.698879239999997</v>
      </c>
      <c r="B5584">
        <v>58197</v>
      </c>
      <c r="C5584">
        <v>1.23046875</v>
      </c>
      <c r="D5584">
        <v>15.980114</v>
      </c>
      <c r="E5584">
        <v>71</v>
      </c>
      <c r="F5584">
        <v>103</v>
      </c>
      <c r="J5584" t="str">
        <f t="shared" si="130"/>
        <v>NO</v>
      </c>
    </row>
    <row r="5585" spans="1:10" x14ac:dyDescent="0.25">
      <c r="A5585">
        <v>84.709559920000004</v>
      </c>
      <c r="B5585">
        <v>58208</v>
      </c>
      <c r="C5585">
        <v>1.40625</v>
      </c>
      <c r="D5585">
        <v>17.578125</v>
      </c>
      <c r="E5585">
        <v>71</v>
      </c>
      <c r="F5585">
        <v>103</v>
      </c>
      <c r="J5585" t="str">
        <f t="shared" si="130"/>
        <v>NO</v>
      </c>
    </row>
    <row r="5586" spans="1:10" x14ac:dyDescent="0.25">
      <c r="A5586">
        <v>84.720712660000004</v>
      </c>
      <c r="B5586">
        <v>58218</v>
      </c>
      <c r="C5586">
        <v>1.58203125</v>
      </c>
      <c r="D5586">
        <v>17.578125</v>
      </c>
      <c r="E5586">
        <v>71</v>
      </c>
      <c r="F5586">
        <v>103</v>
      </c>
      <c r="J5586" t="str">
        <f t="shared" si="130"/>
        <v>NO</v>
      </c>
    </row>
    <row r="5587" spans="1:10" x14ac:dyDescent="0.25">
      <c r="A5587">
        <v>84.730558400000007</v>
      </c>
      <c r="B5587">
        <v>58228</v>
      </c>
      <c r="C5587">
        <v>1.669921875</v>
      </c>
      <c r="D5587">
        <v>7.9900570000000002</v>
      </c>
      <c r="E5587">
        <v>71</v>
      </c>
      <c r="F5587">
        <v>103</v>
      </c>
      <c r="J5587" t="str">
        <f t="shared" si="130"/>
        <v>NO</v>
      </c>
    </row>
    <row r="5588" spans="1:10" x14ac:dyDescent="0.25">
      <c r="A5588">
        <v>84.740558620000002</v>
      </c>
      <c r="B5588">
        <v>58239</v>
      </c>
      <c r="C5588">
        <v>1.845703125</v>
      </c>
      <c r="D5588">
        <v>17.578125</v>
      </c>
      <c r="E5588">
        <v>71</v>
      </c>
      <c r="F5588">
        <v>103</v>
      </c>
      <c r="J5588" t="str">
        <f t="shared" si="130"/>
        <v>NO</v>
      </c>
    </row>
    <row r="5589" spans="1:10" x14ac:dyDescent="0.25">
      <c r="A5589">
        <v>84.751652239999999</v>
      </c>
      <c r="B5589">
        <v>58249</v>
      </c>
      <c r="C5589">
        <v>1.93359375</v>
      </c>
      <c r="D5589">
        <v>7.9900570000000002</v>
      </c>
      <c r="E5589">
        <v>71</v>
      </c>
      <c r="F5589">
        <v>103</v>
      </c>
      <c r="J5589" t="str">
        <f t="shared" si="130"/>
        <v>NO</v>
      </c>
    </row>
    <row r="5590" spans="1:10" x14ac:dyDescent="0.25">
      <c r="A5590">
        <v>84.762173180000005</v>
      </c>
      <c r="B5590">
        <v>58260</v>
      </c>
      <c r="C5590">
        <v>2.021484375</v>
      </c>
      <c r="D5590">
        <v>8.7890625</v>
      </c>
      <c r="E5590">
        <v>71</v>
      </c>
      <c r="F5590">
        <v>103</v>
      </c>
      <c r="J5590" t="str">
        <f t="shared" si="130"/>
        <v>NO</v>
      </c>
    </row>
    <row r="5591" spans="1:10" x14ac:dyDescent="0.25">
      <c r="A5591">
        <v>84.772171970000002</v>
      </c>
      <c r="B5591">
        <v>58270</v>
      </c>
      <c r="C5591">
        <v>2.109375</v>
      </c>
      <c r="D5591">
        <v>7.9900570000000002</v>
      </c>
      <c r="E5591">
        <v>71</v>
      </c>
      <c r="F5591">
        <v>103</v>
      </c>
      <c r="J5591" t="str">
        <f t="shared" si="130"/>
        <v>NO</v>
      </c>
    </row>
    <row r="5592" spans="1:10" x14ac:dyDescent="0.25">
      <c r="A5592">
        <v>84.782171009999999</v>
      </c>
      <c r="B5592">
        <v>58281</v>
      </c>
      <c r="C5592">
        <v>2.197265625</v>
      </c>
      <c r="D5592">
        <v>8.7890625</v>
      </c>
      <c r="E5592">
        <v>71</v>
      </c>
      <c r="F5592">
        <v>103</v>
      </c>
      <c r="J5592" t="str">
        <f t="shared" si="130"/>
        <v>NO</v>
      </c>
    </row>
    <row r="5593" spans="1:10" x14ac:dyDescent="0.25">
      <c r="A5593">
        <v>84.793515679999999</v>
      </c>
      <c r="B5593">
        <v>58291</v>
      </c>
      <c r="C5593">
        <v>2.197265625</v>
      </c>
      <c r="D5593">
        <v>0</v>
      </c>
      <c r="E5593">
        <v>71</v>
      </c>
      <c r="F5593">
        <v>103</v>
      </c>
      <c r="J5593" t="str">
        <f t="shared" si="130"/>
        <v>NO</v>
      </c>
    </row>
    <row r="5594" spans="1:10" x14ac:dyDescent="0.25">
      <c r="A5594">
        <v>84.803935530000004</v>
      </c>
      <c r="B5594">
        <v>58301</v>
      </c>
      <c r="C5594">
        <v>2.197265625</v>
      </c>
      <c r="D5594">
        <v>0</v>
      </c>
      <c r="E5594">
        <v>71</v>
      </c>
      <c r="F5594">
        <v>103</v>
      </c>
      <c r="J5594" t="str">
        <f t="shared" si="130"/>
        <v>NO</v>
      </c>
    </row>
    <row r="5595" spans="1:10" x14ac:dyDescent="0.25">
      <c r="A5595">
        <v>84.813933610000007</v>
      </c>
      <c r="B5595">
        <v>58312</v>
      </c>
      <c r="C5595">
        <v>2.197265625</v>
      </c>
      <c r="D5595">
        <v>0</v>
      </c>
      <c r="E5595">
        <v>71</v>
      </c>
      <c r="F5595">
        <v>103</v>
      </c>
      <c r="J5595" t="str">
        <f t="shared" si="130"/>
        <v>NO</v>
      </c>
    </row>
    <row r="5596" spans="1:10" x14ac:dyDescent="0.25">
      <c r="A5596">
        <v>84.823935030000001</v>
      </c>
      <c r="B5596">
        <v>58322</v>
      </c>
      <c r="C5596">
        <v>2.197265625</v>
      </c>
      <c r="D5596">
        <v>0</v>
      </c>
      <c r="E5596">
        <v>71</v>
      </c>
      <c r="F5596">
        <v>103</v>
      </c>
      <c r="J5596" t="str">
        <f t="shared" si="130"/>
        <v>NO</v>
      </c>
    </row>
    <row r="5597" spans="1:10" x14ac:dyDescent="0.25">
      <c r="A5597">
        <v>84.834933759999998</v>
      </c>
      <c r="B5597">
        <v>58333</v>
      </c>
      <c r="C5597">
        <v>2.197265625</v>
      </c>
      <c r="D5597">
        <v>0</v>
      </c>
      <c r="E5597">
        <v>71</v>
      </c>
      <c r="F5597">
        <v>103</v>
      </c>
      <c r="J5597" t="str">
        <f t="shared" si="130"/>
        <v>NO</v>
      </c>
    </row>
    <row r="5598" spans="1:10" x14ac:dyDescent="0.25">
      <c r="A5598">
        <v>84.844931840000001</v>
      </c>
      <c r="B5598">
        <v>58343</v>
      </c>
      <c r="C5598">
        <v>2.197265625</v>
      </c>
      <c r="D5598">
        <v>0</v>
      </c>
      <c r="E5598">
        <v>71</v>
      </c>
      <c r="F5598">
        <v>103</v>
      </c>
      <c r="J5598" t="str">
        <f t="shared" si="130"/>
        <v>NO</v>
      </c>
    </row>
    <row r="5599" spans="1:10" x14ac:dyDescent="0.25">
      <c r="A5599">
        <v>84.855930810000004</v>
      </c>
      <c r="B5599">
        <v>58354</v>
      </c>
      <c r="C5599">
        <v>2.109375</v>
      </c>
      <c r="D5599">
        <v>-8.7890625</v>
      </c>
      <c r="E5599">
        <v>71</v>
      </c>
      <c r="F5599">
        <v>103</v>
      </c>
      <c r="J5599" t="str">
        <f t="shared" si="130"/>
        <v>NO</v>
      </c>
    </row>
    <row r="5600" spans="1:10" x14ac:dyDescent="0.25">
      <c r="A5600">
        <v>84.865933900000002</v>
      </c>
      <c r="B5600">
        <v>58364</v>
      </c>
      <c r="C5600">
        <v>1.93359375</v>
      </c>
      <c r="D5600">
        <v>-17.578125</v>
      </c>
      <c r="E5600">
        <v>71</v>
      </c>
      <c r="F5600">
        <v>103</v>
      </c>
      <c r="J5600" t="str">
        <f t="shared" si="130"/>
        <v>NO</v>
      </c>
    </row>
    <row r="5601" spans="1:10" x14ac:dyDescent="0.25">
      <c r="A5601">
        <v>84.875931980000004</v>
      </c>
      <c r="B5601">
        <v>58374</v>
      </c>
      <c r="C5601">
        <v>1.845703125</v>
      </c>
      <c r="D5601">
        <v>-7.9900570000000002</v>
      </c>
      <c r="E5601">
        <v>71</v>
      </c>
      <c r="F5601">
        <v>103</v>
      </c>
      <c r="J5601" t="str">
        <f t="shared" si="130"/>
        <v>NO</v>
      </c>
    </row>
    <row r="5602" spans="1:10" x14ac:dyDescent="0.25">
      <c r="A5602">
        <v>84.886934280000006</v>
      </c>
      <c r="B5602">
        <v>58385</v>
      </c>
      <c r="C5602">
        <v>1.7578125</v>
      </c>
      <c r="D5602">
        <v>-8.7890625</v>
      </c>
      <c r="E5602">
        <v>71</v>
      </c>
      <c r="F5602">
        <v>103</v>
      </c>
      <c r="J5602" t="str">
        <f t="shared" si="130"/>
        <v>NO</v>
      </c>
    </row>
    <row r="5603" spans="1:10" x14ac:dyDescent="0.25">
      <c r="A5603">
        <v>84.89693475</v>
      </c>
      <c r="B5603">
        <v>58395</v>
      </c>
      <c r="C5603">
        <v>1.58203125</v>
      </c>
      <c r="D5603">
        <v>-15.980114</v>
      </c>
      <c r="E5603">
        <v>71</v>
      </c>
      <c r="F5603">
        <v>103</v>
      </c>
      <c r="J5603" t="str">
        <f t="shared" si="130"/>
        <v>NO</v>
      </c>
    </row>
    <row r="5604" spans="1:10" x14ac:dyDescent="0.25">
      <c r="A5604">
        <v>84.907932040000006</v>
      </c>
      <c r="B5604">
        <v>58406</v>
      </c>
      <c r="C5604">
        <v>1.494140625</v>
      </c>
      <c r="D5604">
        <v>-8.7890625</v>
      </c>
      <c r="E5604">
        <v>71</v>
      </c>
      <c r="F5604">
        <v>103</v>
      </c>
      <c r="J5604" t="str">
        <f t="shared" si="130"/>
        <v>NO</v>
      </c>
    </row>
    <row r="5605" spans="1:10" x14ac:dyDescent="0.25">
      <c r="A5605">
        <v>84.917931080000002</v>
      </c>
      <c r="B5605">
        <v>58416</v>
      </c>
      <c r="C5605">
        <v>1.318359375</v>
      </c>
      <c r="D5605">
        <v>-15.980114</v>
      </c>
      <c r="E5605">
        <v>71</v>
      </c>
      <c r="F5605">
        <v>103</v>
      </c>
      <c r="J5605" t="str">
        <f t="shared" si="130"/>
        <v>NO</v>
      </c>
    </row>
    <row r="5606" spans="1:10" x14ac:dyDescent="0.25">
      <c r="A5606">
        <v>84.928934100000006</v>
      </c>
      <c r="B5606">
        <v>58427</v>
      </c>
      <c r="C5606">
        <v>1.142578125</v>
      </c>
      <c r="D5606">
        <v>-17.578125</v>
      </c>
      <c r="E5606">
        <v>71</v>
      </c>
      <c r="F5606">
        <v>103</v>
      </c>
      <c r="J5606" t="str">
        <f t="shared" si="130"/>
        <v>NO</v>
      </c>
    </row>
    <row r="5607" spans="1:10" x14ac:dyDescent="0.25">
      <c r="A5607">
        <v>84.938933370000001</v>
      </c>
      <c r="B5607">
        <v>58437</v>
      </c>
      <c r="C5607">
        <v>0.966796875</v>
      </c>
      <c r="D5607">
        <v>-17.578125</v>
      </c>
      <c r="E5607">
        <v>71</v>
      </c>
      <c r="F5607">
        <v>103</v>
      </c>
      <c r="J5607" t="str">
        <f t="shared" si="130"/>
        <v>NO</v>
      </c>
    </row>
    <row r="5608" spans="1:10" x14ac:dyDescent="0.25">
      <c r="A5608">
        <v>84.949935909999994</v>
      </c>
      <c r="B5608">
        <v>58447</v>
      </c>
      <c r="C5608">
        <v>0.791015625</v>
      </c>
      <c r="D5608">
        <v>-15.980114</v>
      </c>
      <c r="E5608">
        <v>71</v>
      </c>
      <c r="F5608">
        <v>103</v>
      </c>
      <c r="J5608" t="str">
        <f t="shared" si="130"/>
        <v>NO</v>
      </c>
    </row>
    <row r="5609" spans="1:10" x14ac:dyDescent="0.25">
      <c r="A5609">
        <v>84.959930659999998</v>
      </c>
      <c r="B5609">
        <v>58458</v>
      </c>
      <c r="C5609">
        <v>0.52734375</v>
      </c>
      <c r="D5609">
        <v>-26.3671875</v>
      </c>
      <c r="E5609">
        <v>71</v>
      </c>
      <c r="F5609">
        <v>103</v>
      </c>
      <c r="J5609" t="str">
        <f t="shared" si="130"/>
        <v>NO</v>
      </c>
    </row>
    <row r="5610" spans="1:10" x14ac:dyDescent="0.25">
      <c r="A5610">
        <v>84.969933510000004</v>
      </c>
      <c r="B5610">
        <v>58468</v>
      </c>
      <c r="C5610">
        <v>0.3515625</v>
      </c>
      <c r="D5610">
        <v>-15.980114</v>
      </c>
      <c r="E5610">
        <v>71</v>
      </c>
      <c r="F5610">
        <v>103</v>
      </c>
      <c r="J5610" t="str">
        <f t="shared" si="130"/>
        <v>NO</v>
      </c>
    </row>
    <row r="5611" spans="1:10" x14ac:dyDescent="0.25">
      <c r="A5611">
        <v>84.981341599999993</v>
      </c>
      <c r="B5611">
        <v>58479</v>
      </c>
      <c r="C5611">
        <v>0.17578125</v>
      </c>
      <c r="D5611">
        <v>-17.578125</v>
      </c>
      <c r="E5611">
        <v>71</v>
      </c>
      <c r="F5611">
        <v>103</v>
      </c>
      <c r="J5611" t="str">
        <f t="shared" si="130"/>
        <v>NO</v>
      </c>
    </row>
    <row r="5612" spans="1:10" x14ac:dyDescent="0.25">
      <c r="A5612">
        <v>84.990931750000001</v>
      </c>
      <c r="B5612">
        <v>58489</v>
      </c>
      <c r="C5612">
        <v>-8.7890625E-2</v>
      </c>
      <c r="D5612">
        <v>-26.3671875</v>
      </c>
      <c r="E5612">
        <v>71</v>
      </c>
      <c r="F5612">
        <v>103</v>
      </c>
      <c r="J5612" t="str">
        <f t="shared" si="130"/>
        <v>NO</v>
      </c>
    </row>
    <row r="5613" spans="1:10" x14ac:dyDescent="0.25">
      <c r="A5613">
        <v>85.001935239999995</v>
      </c>
      <c r="B5613">
        <v>58500</v>
      </c>
      <c r="C5613">
        <v>-0.263671875</v>
      </c>
      <c r="D5613">
        <v>-15.980114</v>
      </c>
      <c r="E5613">
        <v>71</v>
      </c>
      <c r="F5613">
        <v>103</v>
      </c>
      <c r="J5613" t="str">
        <f t="shared" si="130"/>
        <v>NO</v>
      </c>
    </row>
    <row r="5614" spans="1:10" x14ac:dyDescent="0.25">
      <c r="A5614">
        <v>85.011933089999999</v>
      </c>
      <c r="B5614">
        <v>58510</v>
      </c>
      <c r="C5614">
        <v>-0.52734375</v>
      </c>
      <c r="D5614">
        <v>-26.3671875</v>
      </c>
      <c r="E5614">
        <v>71</v>
      </c>
      <c r="F5614">
        <v>103</v>
      </c>
      <c r="J5614" t="str">
        <f t="shared" si="130"/>
        <v>NO</v>
      </c>
    </row>
    <row r="5615" spans="1:10" x14ac:dyDescent="0.25">
      <c r="A5615">
        <v>85.022933719999997</v>
      </c>
      <c r="B5615">
        <v>58520</v>
      </c>
      <c r="C5615">
        <v>-0.703125</v>
      </c>
      <c r="D5615">
        <v>-15.980114</v>
      </c>
      <c r="E5615">
        <v>71</v>
      </c>
      <c r="F5615">
        <v>103</v>
      </c>
      <c r="J5615" t="str">
        <f t="shared" si="130"/>
        <v>NO</v>
      </c>
    </row>
    <row r="5616" spans="1:10" x14ac:dyDescent="0.25">
      <c r="A5616">
        <v>85.0329318</v>
      </c>
      <c r="B5616">
        <v>58531</v>
      </c>
      <c r="C5616">
        <v>-0.87890625</v>
      </c>
      <c r="D5616">
        <v>-17.578125</v>
      </c>
      <c r="E5616">
        <v>71</v>
      </c>
      <c r="F5616">
        <v>103</v>
      </c>
      <c r="J5616" t="str">
        <f t="shared" si="130"/>
        <v>NO</v>
      </c>
    </row>
    <row r="5617" spans="1:10" x14ac:dyDescent="0.25">
      <c r="A5617">
        <v>85.042932989999997</v>
      </c>
      <c r="B5617">
        <v>58541</v>
      </c>
      <c r="C5617">
        <v>-1.0546875</v>
      </c>
      <c r="D5617">
        <v>-15.980114</v>
      </c>
      <c r="E5617">
        <v>71</v>
      </c>
      <c r="F5617">
        <v>103</v>
      </c>
      <c r="J5617" t="str">
        <f t="shared" si="130"/>
        <v>NO</v>
      </c>
    </row>
    <row r="5618" spans="1:10" x14ac:dyDescent="0.25">
      <c r="A5618">
        <v>85.05393291</v>
      </c>
      <c r="B5618">
        <v>58552</v>
      </c>
      <c r="C5618">
        <v>-1.23046875</v>
      </c>
      <c r="D5618">
        <v>-17.578125</v>
      </c>
      <c r="E5618">
        <v>71</v>
      </c>
      <c r="F5618">
        <v>103</v>
      </c>
      <c r="J5618" t="str">
        <f t="shared" si="130"/>
        <v>NO</v>
      </c>
    </row>
    <row r="5619" spans="1:10" x14ac:dyDescent="0.25">
      <c r="A5619">
        <v>85.063930510000006</v>
      </c>
      <c r="B5619">
        <v>58562</v>
      </c>
      <c r="C5619">
        <v>-1.494140625</v>
      </c>
      <c r="D5619">
        <v>-26.3671875</v>
      </c>
      <c r="E5619">
        <v>71</v>
      </c>
      <c r="F5619">
        <v>103</v>
      </c>
      <c r="J5619" t="str">
        <f t="shared" si="130"/>
        <v>NO</v>
      </c>
    </row>
    <row r="5620" spans="1:10" x14ac:dyDescent="0.25">
      <c r="A5620">
        <v>85.074932810000007</v>
      </c>
      <c r="B5620">
        <v>58572</v>
      </c>
      <c r="C5620">
        <v>-1.58203125</v>
      </c>
      <c r="D5620">
        <v>-7.9900570000000002</v>
      </c>
      <c r="E5620">
        <v>71</v>
      </c>
      <c r="F5620">
        <v>103</v>
      </c>
      <c r="J5620" t="str">
        <f t="shared" si="130"/>
        <v>NO</v>
      </c>
    </row>
    <row r="5621" spans="1:10" x14ac:dyDescent="0.25">
      <c r="A5621">
        <v>85.084933039999996</v>
      </c>
      <c r="B5621">
        <v>58583</v>
      </c>
      <c r="C5621">
        <v>-1.7578125</v>
      </c>
      <c r="D5621">
        <v>-17.578125</v>
      </c>
      <c r="E5621">
        <v>71</v>
      </c>
      <c r="F5621">
        <v>103</v>
      </c>
      <c r="J5621" t="str">
        <f t="shared" si="130"/>
        <v>NO</v>
      </c>
    </row>
    <row r="5622" spans="1:10" x14ac:dyDescent="0.25">
      <c r="A5622">
        <v>85.095935339999997</v>
      </c>
      <c r="B5622">
        <v>58593</v>
      </c>
      <c r="C5622">
        <v>-1.93359375</v>
      </c>
      <c r="D5622">
        <v>-15.980114</v>
      </c>
      <c r="E5622">
        <v>71</v>
      </c>
      <c r="F5622">
        <v>103</v>
      </c>
      <c r="J5622" t="str">
        <f t="shared" si="130"/>
        <v>NO</v>
      </c>
    </row>
    <row r="5623" spans="1:10" x14ac:dyDescent="0.25">
      <c r="A5623">
        <v>85.105936049999997</v>
      </c>
      <c r="B5623">
        <v>58604</v>
      </c>
      <c r="C5623">
        <v>-2.021484375</v>
      </c>
      <c r="D5623">
        <v>-8.7890625</v>
      </c>
      <c r="E5623">
        <v>71</v>
      </c>
      <c r="F5623">
        <v>103</v>
      </c>
      <c r="J5623" t="str">
        <f t="shared" si="130"/>
        <v>NO</v>
      </c>
    </row>
    <row r="5624" spans="1:10" x14ac:dyDescent="0.25">
      <c r="A5624">
        <v>85.115932459999996</v>
      </c>
      <c r="B5624">
        <v>58614</v>
      </c>
      <c r="C5624">
        <v>-2.109375</v>
      </c>
      <c r="D5624">
        <v>-7.9900570000000002</v>
      </c>
      <c r="E5624">
        <v>71</v>
      </c>
      <c r="F5624">
        <v>103</v>
      </c>
      <c r="J5624" t="str">
        <f t="shared" si="130"/>
        <v>NO</v>
      </c>
    </row>
    <row r="5625" spans="1:10" x14ac:dyDescent="0.25">
      <c r="A5625">
        <v>85.126932620000005</v>
      </c>
      <c r="B5625">
        <v>58625</v>
      </c>
      <c r="C5625">
        <v>-2.197265625</v>
      </c>
      <c r="D5625">
        <v>-8.7890625</v>
      </c>
      <c r="E5625">
        <v>71</v>
      </c>
      <c r="F5625">
        <v>103</v>
      </c>
      <c r="J5625" t="str">
        <f t="shared" si="130"/>
        <v>NO</v>
      </c>
    </row>
    <row r="5626" spans="1:10" x14ac:dyDescent="0.25">
      <c r="A5626">
        <v>85.136933330000005</v>
      </c>
      <c r="B5626">
        <v>58635</v>
      </c>
      <c r="C5626">
        <v>-2.28515625</v>
      </c>
      <c r="D5626">
        <v>-8.7890625</v>
      </c>
      <c r="E5626">
        <v>71</v>
      </c>
      <c r="F5626">
        <v>103</v>
      </c>
      <c r="J5626" t="str">
        <f t="shared" si="130"/>
        <v>NO</v>
      </c>
    </row>
    <row r="5627" spans="1:10" x14ac:dyDescent="0.25">
      <c r="A5627">
        <v>85.147930619999997</v>
      </c>
      <c r="B5627">
        <v>58645</v>
      </c>
      <c r="C5627">
        <v>-2.28515625</v>
      </c>
      <c r="D5627">
        <v>0</v>
      </c>
      <c r="E5627">
        <v>71</v>
      </c>
      <c r="F5627">
        <v>103</v>
      </c>
      <c r="J5627" t="str">
        <f t="shared" si="130"/>
        <v>NO</v>
      </c>
    </row>
    <row r="5628" spans="1:10" x14ac:dyDescent="0.25">
      <c r="A5628">
        <v>85.157934900000001</v>
      </c>
      <c r="B5628">
        <v>58656</v>
      </c>
      <c r="C5628">
        <v>-2.373046875</v>
      </c>
      <c r="D5628">
        <v>-8.7890625</v>
      </c>
      <c r="E5628">
        <v>71</v>
      </c>
      <c r="F5628">
        <v>103</v>
      </c>
      <c r="J5628" t="str">
        <f t="shared" si="130"/>
        <v>NO</v>
      </c>
    </row>
    <row r="5629" spans="1:10" x14ac:dyDescent="0.25">
      <c r="A5629">
        <v>85.168934109999995</v>
      </c>
      <c r="B5629">
        <v>58666</v>
      </c>
      <c r="C5629">
        <v>-2.373046875</v>
      </c>
      <c r="D5629">
        <v>0</v>
      </c>
      <c r="E5629">
        <v>71</v>
      </c>
      <c r="F5629">
        <v>103</v>
      </c>
      <c r="J5629" t="str">
        <f t="shared" si="130"/>
        <v>NO</v>
      </c>
    </row>
    <row r="5630" spans="1:10" x14ac:dyDescent="0.25">
      <c r="A5630">
        <v>85.17893076</v>
      </c>
      <c r="B5630">
        <v>58677</v>
      </c>
      <c r="C5630">
        <v>-2.373046875</v>
      </c>
      <c r="D5630">
        <v>0</v>
      </c>
      <c r="E5630">
        <v>71</v>
      </c>
      <c r="F5630">
        <v>103</v>
      </c>
      <c r="J5630" t="str">
        <f t="shared" si="130"/>
        <v>NO</v>
      </c>
    </row>
    <row r="5631" spans="1:10" x14ac:dyDescent="0.25">
      <c r="A5631">
        <v>85.188932660000006</v>
      </c>
      <c r="B5631">
        <v>58687</v>
      </c>
      <c r="C5631">
        <v>-2.373046875</v>
      </c>
      <c r="D5631">
        <v>0</v>
      </c>
      <c r="E5631">
        <v>71</v>
      </c>
      <c r="F5631">
        <v>103</v>
      </c>
      <c r="J5631" t="str">
        <f t="shared" si="130"/>
        <v>NO</v>
      </c>
    </row>
    <row r="5632" spans="1:10" x14ac:dyDescent="0.25">
      <c r="A5632">
        <v>85.199933770000001</v>
      </c>
      <c r="B5632">
        <v>58698</v>
      </c>
      <c r="C5632">
        <v>-2.28515625</v>
      </c>
      <c r="D5632">
        <v>8.7890625</v>
      </c>
      <c r="E5632">
        <v>71</v>
      </c>
      <c r="F5632">
        <v>103</v>
      </c>
      <c r="J5632" t="str">
        <f t="shared" si="130"/>
        <v>NO</v>
      </c>
    </row>
    <row r="5633" spans="1:10" x14ac:dyDescent="0.25">
      <c r="A5633">
        <v>85.209931139999995</v>
      </c>
      <c r="B5633">
        <v>58708</v>
      </c>
      <c r="C5633">
        <v>-2.28515625</v>
      </c>
      <c r="D5633">
        <v>0</v>
      </c>
      <c r="E5633">
        <v>71</v>
      </c>
      <c r="F5633">
        <v>103</v>
      </c>
      <c r="J5633" t="str">
        <f t="shared" si="130"/>
        <v>NO</v>
      </c>
    </row>
    <row r="5634" spans="1:10" x14ac:dyDescent="0.25">
      <c r="A5634">
        <v>85.220935580000003</v>
      </c>
      <c r="B5634">
        <v>58718</v>
      </c>
      <c r="C5634">
        <v>-2.197265625</v>
      </c>
      <c r="D5634">
        <v>7.9900570000000002</v>
      </c>
      <c r="E5634">
        <v>71</v>
      </c>
      <c r="F5634">
        <v>103</v>
      </c>
      <c r="J5634" t="str">
        <f t="shared" si="130"/>
        <v>NO</v>
      </c>
    </row>
    <row r="5635" spans="1:10" x14ac:dyDescent="0.25">
      <c r="A5635">
        <v>85.230932240000001</v>
      </c>
      <c r="B5635">
        <v>58729</v>
      </c>
      <c r="C5635">
        <v>-2.109375</v>
      </c>
      <c r="D5635">
        <v>8.7890625</v>
      </c>
      <c r="E5635">
        <v>71</v>
      </c>
      <c r="F5635">
        <v>103</v>
      </c>
      <c r="J5635" t="str">
        <f t="shared" si="130"/>
        <v>NO</v>
      </c>
    </row>
    <row r="5636" spans="1:10" x14ac:dyDescent="0.25">
      <c r="A5636">
        <v>85.241932869999999</v>
      </c>
      <c r="B5636">
        <v>58739</v>
      </c>
      <c r="C5636">
        <v>-2.021484375</v>
      </c>
      <c r="D5636">
        <v>7.9900570000000002</v>
      </c>
      <c r="E5636">
        <v>71</v>
      </c>
      <c r="F5636">
        <v>103</v>
      </c>
      <c r="J5636" t="str">
        <f t="shared" si="130"/>
        <v>NO</v>
      </c>
    </row>
    <row r="5637" spans="1:10" x14ac:dyDescent="0.25">
      <c r="A5637">
        <v>85.251935009999997</v>
      </c>
      <c r="B5637">
        <v>58750</v>
      </c>
      <c r="C5637">
        <v>-1.845703125</v>
      </c>
      <c r="D5637">
        <v>17.578125</v>
      </c>
      <c r="E5637">
        <v>71</v>
      </c>
      <c r="F5637">
        <v>103</v>
      </c>
      <c r="J5637" t="str">
        <f t="shared" si="130"/>
        <v>NO</v>
      </c>
    </row>
    <row r="5638" spans="1:10" x14ac:dyDescent="0.25">
      <c r="A5638">
        <v>85.261930939999999</v>
      </c>
      <c r="B5638">
        <v>58760</v>
      </c>
      <c r="C5638">
        <v>-1.669921875</v>
      </c>
      <c r="D5638">
        <v>15.980114</v>
      </c>
      <c r="E5638">
        <v>71</v>
      </c>
      <c r="F5638">
        <v>103</v>
      </c>
      <c r="J5638" t="str">
        <f t="shared" ref="J5638:J5701" si="131">IF(AND(C5639=MIN(C5635:C5643), _xlfn.STDEV.P(C5635:C5643)&gt;$K$6),"YES","NO")</f>
        <v>NO</v>
      </c>
    </row>
    <row r="5639" spans="1:10" x14ac:dyDescent="0.25">
      <c r="A5639">
        <v>85.27293229</v>
      </c>
      <c r="B5639">
        <v>58771</v>
      </c>
      <c r="C5639">
        <v>-1.58203125</v>
      </c>
      <c r="D5639">
        <v>8.7890625</v>
      </c>
      <c r="E5639">
        <v>71</v>
      </c>
      <c r="F5639">
        <v>103</v>
      </c>
      <c r="J5639" t="str">
        <f t="shared" si="131"/>
        <v>NO</v>
      </c>
    </row>
    <row r="5640" spans="1:10" x14ac:dyDescent="0.25">
      <c r="A5640">
        <v>85.282934900000001</v>
      </c>
      <c r="B5640">
        <v>58781</v>
      </c>
      <c r="C5640">
        <v>-1.40625</v>
      </c>
      <c r="D5640">
        <v>17.578125</v>
      </c>
      <c r="E5640">
        <v>71</v>
      </c>
      <c r="F5640">
        <v>103</v>
      </c>
      <c r="J5640" t="str">
        <f t="shared" si="131"/>
        <v>NO</v>
      </c>
    </row>
    <row r="5641" spans="1:10" x14ac:dyDescent="0.25">
      <c r="A5641">
        <v>85.293932909999995</v>
      </c>
      <c r="B5641">
        <v>58791</v>
      </c>
      <c r="C5641">
        <v>-1.23046875</v>
      </c>
      <c r="D5641">
        <v>15.980114</v>
      </c>
      <c r="E5641">
        <v>71</v>
      </c>
      <c r="F5641">
        <v>103</v>
      </c>
      <c r="J5641" t="str">
        <f t="shared" si="131"/>
        <v>NO</v>
      </c>
    </row>
    <row r="5642" spans="1:10" x14ac:dyDescent="0.25">
      <c r="A5642">
        <v>85.303932430000003</v>
      </c>
      <c r="B5642">
        <v>58802</v>
      </c>
      <c r="C5642">
        <v>-1.0546875</v>
      </c>
      <c r="D5642">
        <v>17.578125</v>
      </c>
      <c r="E5642">
        <v>71</v>
      </c>
      <c r="F5642">
        <v>103</v>
      </c>
      <c r="J5642" t="str">
        <f t="shared" si="131"/>
        <v>NO</v>
      </c>
    </row>
    <row r="5643" spans="1:10" x14ac:dyDescent="0.25">
      <c r="A5643">
        <v>85.313931229999994</v>
      </c>
      <c r="B5643">
        <v>58812</v>
      </c>
      <c r="C5643">
        <v>-0.87890625</v>
      </c>
      <c r="D5643">
        <v>15.980114</v>
      </c>
      <c r="E5643">
        <v>71</v>
      </c>
      <c r="F5643">
        <v>103</v>
      </c>
      <c r="J5643" t="str">
        <f t="shared" si="131"/>
        <v>NO</v>
      </c>
    </row>
    <row r="5644" spans="1:10" x14ac:dyDescent="0.25">
      <c r="A5644">
        <v>85.324931620000001</v>
      </c>
      <c r="B5644">
        <v>58823</v>
      </c>
      <c r="C5644">
        <v>-0.615234375</v>
      </c>
      <c r="D5644">
        <v>26.3671875</v>
      </c>
      <c r="E5644">
        <v>71</v>
      </c>
      <c r="F5644">
        <v>103</v>
      </c>
      <c r="J5644" t="str">
        <f t="shared" si="131"/>
        <v>NO</v>
      </c>
    </row>
    <row r="5645" spans="1:10" x14ac:dyDescent="0.25">
      <c r="A5645">
        <v>85.334932570000007</v>
      </c>
      <c r="B5645">
        <v>58833</v>
      </c>
      <c r="C5645">
        <v>-0.439453125</v>
      </c>
      <c r="D5645">
        <v>15.980114</v>
      </c>
      <c r="E5645">
        <v>71</v>
      </c>
      <c r="F5645">
        <v>103</v>
      </c>
      <c r="J5645" t="str">
        <f t="shared" si="131"/>
        <v>NO</v>
      </c>
    </row>
    <row r="5646" spans="1:10" x14ac:dyDescent="0.25">
      <c r="A5646">
        <v>85.345932250000004</v>
      </c>
      <c r="B5646">
        <v>58844</v>
      </c>
      <c r="C5646">
        <v>-0.263671875</v>
      </c>
      <c r="D5646">
        <v>17.578125</v>
      </c>
      <c r="E5646">
        <v>71</v>
      </c>
      <c r="F5646">
        <v>103</v>
      </c>
      <c r="J5646" t="str">
        <f t="shared" si="131"/>
        <v>NO</v>
      </c>
    </row>
    <row r="5647" spans="1:10" x14ac:dyDescent="0.25">
      <c r="A5647">
        <v>85.355931040000002</v>
      </c>
      <c r="B5647">
        <v>58854</v>
      </c>
      <c r="C5647">
        <v>0</v>
      </c>
      <c r="D5647">
        <v>26.3671875</v>
      </c>
      <c r="E5647">
        <v>71</v>
      </c>
      <c r="F5647">
        <v>103</v>
      </c>
      <c r="J5647" t="str">
        <f t="shared" si="131"/>
        <v>NO</v>
      </c>
    </row>
    <row r="5648" spans="1:10" x14ac:dyDescent="0.25">
      <c r="A5648">
        <v>85.366933110000005</v>
      </c>
      <c r="B5648">
        <v>58864</v>
      </c>
      <c r="C5648">
        <v>0.17578125</v>
      </c>
      <c r="D5648">
        <v>15.980114</v>
      </c>
      <c r="E5648">
        <v>71</v>
      </c>
      <c r="F5648">
        <v>103</v>
      </c>
      <c r="J5648" t="str">
        <f t="shared" si="131"/>
        <v>NO</v>
      </c>
    </row>
    <row r="5649" spans="1:10" x14ac:dyDescent="0.25">
      <c r="A5649">
        <v>85.376931670000005</v>
      </c>
      <c r="B5649">
        <v>58875</v>
      </c>
      <c r="C5649">
        <v>0.3515625</v>
      </c>
      <c r="D5649">
        <v>17.578125</v>
      </c>
      <c r="E5649">
        <v>71</v>
      </c>
      <c r="F5649">
        <v>103</v>
      </c>
      <c r="J5649" t="str">
        <f t="shared" si="131"/>
        <v>NO</v>
      </c>
    </row>
    <row r="5650" spans="1:10" x14ac:dyDescent="0.25">
      <c r="A5650">
        <v>85.387398719999993</v>
      </c>
      <c r="B5650">
        <v>58885</v>
      </c>
      <c r="C5650">
        <v>0.52734375</v>
      </c>
      <c r="D5650">
        <v>15.980114</v>
      </c>
      <c r="E5650">
        <v>71</v>
      </c>
      <c r="F5650">
        <v>103</v>
      </c>
      <c r="J5650" t="str">
        <f t="shared" si="131"/>
        <v>NO</v>
      </c>
    </row>
    <row r="5651" spans="1:10" x14ac:dyDescent="0.25">
      <c r="A5651">
        <v>85.39793229</v>
      </c>
      <c r="B5651">
        <v>58896</v>
      </c>
      <c r="C5651">
        <v>0.791015625</v>
      </c>
      <c r="D5651">
        <v>26.3671875</v>
      </c>
      <c r="E5651">
        <v>71</v>
      </c>
      <c r="F5651">
        <v>103</v>
      </c>
      <c r="J5651" t="str">
        <f t="shared" si="131"/>
        <v>NO</v>
      </c>
    </row>
    <row r="5652" spans="1:10" x14ac:dyDescent="0.25">
      <c r="A5652">
        <v>85.407931090000005</v>
      </c>
      <c r="B5652">
        <v>58906</v>
      </c>
      <c r="C5652">
        <v>0.966796875</v>
      </c>
      <c r="D5652">
        <v>15.980114</v>
      </c>
      <c r="E5652">
        <v>71</v>
      </c>
      <c r="F5652">
        <v>103</v>
      </c>
      <c r="J5652" t="str">
        <f t="shared" si="131"/>
        <v>NO</v>
      </c>
    </row>
    <row r="5653" spans="1:10" x14ac:dyDescent="0.25">
      <c r="A5653">
        <v>85.418934350000001</v>
      </c>
      <c r="B5653">
        <v>58917</v>
      </c>
      <c r="C5653">
        <v>1.142578125</v>
      </c>
      <c r="D5653">
        <v>17.578125</v>
      </c>
      <c r="E5653">
        <v>71</v>
      </c>
      <c r="F5653">
        <v>103</v>
      </c>
      <c r="J5653" t="str">
        <f t="shared" si="131"/>
        <v>NO</v>
      </c>
    </row>
    <row r="5654" spans="1:10" x14ac:dyDescent="0.25">
      <c r="A5654">
        <v>85.428931469999995</v>
      </c>
      <c r="B5654">
        <v>58927</v>
      </c>
      <c r="C5654">
        <v>1.318359375</v>
      </c>
      <c r="D5654">
        <v>17.578125</v>
      </c>
      <c r="E5654">
        <v>71</v>
      </c>
      <c r="F5654">
        <v>103</v>
      </c>
      <c r="J5654" t="str">
        <f t="shared" si="131"/>
        <v>NO</v>
      </c>
    </row>
    <row r="5655" spans="1:10" x14ac:dyDescent="0.25">
      <c r="A5655">
        <v>85.439934969999996</v>
      </c>
      <c r="B5655">
        <v>58937</v>
      </c>
      <c r="C5655">
        <v>1.40625</v>
      </c>
      <c r="D5655">
        <v>7.9900570000000002</v>
      </c>
      <c r="E5655">
        <v>71</v>
      </c>
      <c r="F5655">
        <v>103</v>
      </c>
      <c r="J5655" t="str">
        <f t="shared" si="131"/>
        <v>NO</v>
      </c>
    </row>
    <row r="5656" spans="1:10" x14ac:dyDescent="0.25">
      <c r="A5656">
        <v>85.449933770000001</v>
      </c>
      <c r="B5656">
        <v>58948</v>
      </c>
      <c r="C5656">
        <v>1.58203125</v>
      </c>
      <c r="D5656">
        <v>17.578125</v>
      </c>
      <c r="E5656">
        <v>71</v>
      </c>
      <c r="F5656">
        <v>103</v>
      </c>
      <c r="J5656" t="str">
        <f t="shared" si="131"/>
        <v>NO</v>
      </c>
    </row>
    <row r="5657" spans="1:10" x14ac:dyDescent="0.25">
      <c r="A5657">
        <v>85.459934469999993</v>
      </c>
      <c r="B5657">
        <v>58958</v>
      </c>
      <c r="C5657">
        <v>1.669921875</v>
      </c>
      <c r="D5657">
        <v>7.9900570000000002</v>
      </c>
      <c r="E5657">
        <v>71</v>
      </c>
      <c r="F5657">
        <v>103</v>
      </c>
      <c r="J5657" t="str">
        <f t="shared" si="131"/>
        <v>NO</v>
      </c>
    </row>
    <row r="5658" spans="1:10" x14ac:dyDescent="0.25">
      <c r="A5658">
        <v>85.470932250000004</v>
      </c>
      <c r="B5658">
        <v>58969</v>
      </c>
      <c r="C5658">
        <v>1.845703125</v>
      </c>
      <c r="D5658">
        <v>17.578125</v>
      </c>
      <c r="E5658">
        <v>71</v>
      </c>
      <c r="F5658">
        <v>103</v>
      </c>
      <c r="J5658" t="str">
        <f t="shared" si="131"/>
        <v>NO</v>
      </c>
    </row>
    <row r="5659" spans="1:10" x14ac:dyDescent="0.25">
      <c r="A5659">
        <v>85.480931040000002</v>
      </c>
      <c r="B5659">
        <v>58979</v>
      </c>
      <c r="C5659">
        <v>1.93359375</v>
      </c>
      <c r="D5659">
        <v>7.9900570000000002</v>
      </c>
      <c r="E5659">
        <v>71</v>
      </c>
      <c r="F5659">
        <v>103</v>
      </c>
      <c r="J5659" t="str">
        <f t="shared" si="131"/>
        <v>NO</v>
      </c>
    </row>
    <row r="5660" spans="1:10" x14ac:dyDescent="0.25">
      <c r="A5660">
        <v>85.491933110000005</v>
      </c>
      <c r="B5660">
        <v>58990</v>
      </c>
      <c r="C5660">
        <v>2.021484375</v>
      </c>
      <c r="D5660">
        <v>8.7890625</v>
      </c>
      <c r="E5660">
        <v>71</v>
      </c>
      <c r="F5660">
        <v>103</v>
      </c>
      <c r="J5660" t="str">
        <f t="shared" si="131"/>
        <v>NO</v>
      </c>
    </row>
    <row r="5661" spans="1:10" x14ac:dyDescent="0.25">
      <c r="A5661">
        <v>85.5025847</v>
      </c>
      <c r="B5661">
        <v>59000</v>
      </c>
      <c r="C5661">
        <v>2.021484375</v>
      </c>
      <c r="D5661">
        <v>0</v>
      </c>
      <c r="E5661">
        <v>71</v>
      </c>
      <c r="F5661">
        <v>103</v>
      </c>
      <c r="J5661" t="str">
        <f t="shared" si="131"/>
        <v>NO</v>
      </c>
    </row>
    <row r="5662" spans="1:10" x14ac:dyDescent="0.25">
      <c r="A5662">
        <v>85.511931660000002</v>
      </c>
      <c r="B5662">
        <v>59010</v>
      </c>
      <c r="C5662">
        <v>2.109375</v>
      </c>
      <c r="D5662">
        <v>7.9900570000000002</v>
      </c>
      <c r="E5662">
        <v>71</v>
      </c>
      <c r="F5662">
        <v>103</v>
      </c>
      <c r="J5662" t="str">
        <f t="shared" si="131"/>
        <v>NO</v>
      </c>
    </row>
    <row r="5663" spans="1:10" x14ac:dyDescent="0.25">
      <c r="A5663">
        <v>85.522932530000006</v>
      </c>
      <c r="B5663">
        <v>59021</v>
      </c>
      <c r="C5663">
        <v>2.109375</v>
      </c>
      <c r="D5663">
        <v>0</v>
      </c>
      <c r="E5663">
        <v>71</v>
      </c>
      <c r="F5663">
        <v>103</v>
      </c>
      <c r="J5663" t="str">
        <f t="shared" si="131"/>
        <v>NO</v>
      </c>
    </row>
    <row r="5664" spans="1:10" x14ac:dyDescent="0.25">
      <c r="A5664">
        <v>85.532932759999994</v>
      </c>
      <c r="B5664">
        <v>59031</v>
      </c>
      <c r="C5664">
        <v>2.197265625</v>
      </c>
      <c r="D5664">
        <v>7.9900570000000002</v>
      </c>
      <c r="E5664">
        <v>71</v>
      </c>
      <c r="F5664">
        <v>103</v>
      </c>
      <c r="J5664" t="str">
        <f t="shared" si="131"/>
        <v>NO</v>
      </c>
    </row>
    <row r="5665" spans="1:10" x14ac:dyDescent="0.25">
      <c r="A5665">
        <v>85.543933150000001</v>
      </c>
      <c r="B5665">
        <v>59042</v>
      </c>
      <c r="C5665">
        <v>2.109375</v>
      </c>
      <c r="D5665">
        <v>-8.7890625</v>
      </c>
      <c r="E5665">
        <v>71</v>
      </c>
      <c r="F5665">
        <v>103</v>
      </c>
      <c r="J5665" t="str">
        <f t="shared" si="131"/>
        <v>NO</v>
      </c>
    </row>
    <row r="5666" spans="1:10" x14ac:dyDescent="0.25">
      <c r="A5666">
        <v>85.553931710000001</v>
      </c>
      <c r="B5666">
        <v>59052</v>
      </c>
      <c r="C5666">
        <v>2.109375</v>
      </c>
      <c r="D5666">
        <v>0</v>
      </c>
      <c r="E5666">
        <v>71</v>
      </c>
      <c r="F5666">
        <v>103</v>
      </c>
      <c r="J5666" t="str">
        <f t="shared" si="131"/>
        <v>NO</v>
      </c>
    </row>
    <row r="5667" spans="1:10" x14ac:dyDescent="0.25">
      <c r="A5667">
        <v>85.564934489999999</v>
      </c>
      <c r="B5667">
        <v>59063</v>
      </c>
      <c r="C5667">
        <v>2.021484375</v>
      </c>
      <c r="D5667">
        <v>-7.9900570000000002</v>
      </c>
      <c r="E5667">
        <v>71</v>
      </c>
      <c r="F5667">
        <v>103</v>
      </c>
      <c r="J5667" t="str">
        <f t="shared" si="131"/>
        <v>NO</v>
      </c>
    </row>
    <row r="5668" spans="1:10" x14ac:dyDescent="0.25">
      <c r="A5668">
        <v>85.574933529999996</v>
      </c>
      <c r="B5668">
        <v>59073</v>
      </c>
      <c r="C5668">
        <v>2.021484375</v>
      </c>
      <c r="D5668">
        <v>0</v>
      </c>
      <c r="E5668">
        <v>71</v>
      </c>
      <c r="F5668">
        <v>103</v>
      </c>
      <c r="J5668" t="str">
        <f t="shared" si="131"/>
        <v>NO</v>
      </c>
    </row>
    <row r="5669" spans="1:10" x14ac:dyDescent="0.25">
      <c r="A5669">
        <v>85.585932729999996</v>
      </c>
      <c r="B5669">
        <v>59083</v>
      </c>
      <c r="C5669">
        <v>1.845703125</v>
      </c>
      <c r="D5669">
        <v>-15.980114</v>
      </c>
      <c r="E5669">
        <v>71</v>
      </c>
      <c r="F5669">
        <v>103</v>
      </c>
      <c r="J5669" t="str">
        <f t="shared" si="131"/>
        <v>NO</v>
      </c>
    </row>
    <row r="5670" spans="1:10" x14ac:dyDescent="0.25">
      <c r="A5670">
        <v>85.595933200000005</v>
      </c>
      <c r="B5670">
        <v>59094</v>
      </c>
      <c r="C5670">
        <v>1.7578125</v>
      </c>
      <c r="D5670">
        <v>-8.7890625</v>
      </c>
      <c r="E5670">
        <v>71</v>
      </c>
      <c r="F5670">
        <v>103</v>
      </c>
      <c r="J5670" t="str">
        <f t="shared" si="131"/>
        <v>NO</v>
      </c>
    </row>
    <row r="5671" spans="1:10" x14ac:dyDescent="0.25">
      <c r="A5671">
        <v>85.605934619999999</v>
      </c>
      <c r="B5671">
        <v>59104</v>
      </c>
      <c r="C5671">
        <v>1.669921875</v>
      </c>
      <c r="D5671">
        <v>-7.9900570000000002</v>
      </c>
      <c r="E5671">
        <v>71</v>
      </c>
      <c r="F5671">
        <v>103</v>
      </c>
      <c r="J5671" t="str">
        <f t="shared" si="131"/>
        <v>NO</v>
      </c>
    </row>
    <row r="5672" spans="1:10" x14ac:dyDescent="0.25">
      <c r="A5672">
        <v>85.61697221</v>
      </c>
      <c r="B5672">
        <v>59115</v>
      </c>
      <c r="C5672">
        <v>1.58203125</v>
      </c>
      <c r="D5672">
        <v>-8.7890625</v>
      </c>
      <c r="E5672">
        <v>71</v>
      </c>
      <c r="F5672">
        <v>103</v>
      </c>
      <c r="J5672" t="str">
        <f t="shared" si="131"/>
        <v>NO</v>
      </c>
    </row>
    <row r="5673" spans="1:10" x14ac:dyDescent="0.25">
      <c r="A5673">
        <v>85.626971240000003</v>
      </c>
      <c r="B5673">
        <v>59125</v>
      </c>
      <c r="C5673">
        <v>1.40625</v>
      </c>
      <c r="D5673">
        <v>-17.578125</v>
      </c>
      <c r="E5673">
        <v>71</v>
      </c>
      <c r="F5673">
        <v>103</v>
      </c>
      <c r="J5673" t="str">
        <f t="shared" si="131"/>
        <v>NO</v>
      </c>
    </row>
    <row r="5674" spans="1:10" x14ac:dyDescent="0.25">
      <c r="A5674">
        <v>85.637969490000003</v>
      </c>
      <c r="B5674">
        <v>59135</v>
      </c>
      <c r="C5674">
        <v>1.23046875</v>
      </c>
      <c r="D5674">
        <v>-15.980114</v>
      </c>
      <c r="E5674">
        <v>71</v>
      </c>
      <c r="F5674">
        <v>103</v>
      </c>
      <c r="J5674" t="str">
        <f t="shared" si="131"/>
        <v>NO</v>
      </c>
    </row>
    <row r="5675" spans="1:10" x14ac:dyDescent="0.25">
      <c r="A5675">
        <v>85.648578409999999</v>
      </c>
      <c r="B5675">
        <v>59146</v>
      </c>
      <c r="C5675">
        <v>1.0546875</v>
      </c>
      <c r="D5675">
        <v>-17.578125</v>
      </c>
      <c r="E5675">
        <v>71</v>
      </c>
      <c r="F5675">
        <v>103</v>
      </c>
      <c r="J5675" t="str">
        <f t="shared" si="131"/>
        <v>NO</v>
      </c>
    </row>
    <row r="5676" spans="1:10" x14ac:dyDescent="0.25">
      <c r="A5676">
        <v>85.659108160000002</v>
      </c>
      <c r="B5676">
        <v>59156</v>
      </c>
      <c r="C5676">
        <v>0.966796875</v>
      </c>
      <c r="D5676">
        <v>-7.9900570000000002</v>
      </c>
      <c r="E5676">
        <v>71</v>
      </c>
      <c r="F5676">
        <v>103</v>
      </c>
      <c r="J5676" t="str">
        <f t="shared" si="131"/>
        <v>NO</v>
      </c>
    </row>
    <row r="5677" spans="1:10" x14ac:dyDescent="0.25">
      <c r="A5677">
        <v>85.66925621</v>
      </c>
      <c r="B5677">
        <v>59167</v>
      </c>
      <c r="C5677">
        <v>0.703125</v>
      </c>
      <c r="D5677">
        <v>-26.3671875</v>
      </c>
      <c r="E5677">
        <v>71</v>
      </c>
      <c r="F5677">
        <v>103</v>
      </c>
      <c r="J5677" t="str">
        <f t="shared" si="131"/>
        <v>NO</v>
      </c>
    </row>
    <row r="5678" spans="1:10" x14ac:dyDescent="0.25">
      <c r="A5678">
        <v>85.678894279999994</v>
      </c>
      <c r="B5678">
        <v>59177</v>
      </c>
      <c r="C5678">
        <v>0.52734375</v>
      </c>
      <c r="D5678">
        <v>-15.980114</v>
      </c>
      <c r="E5678">
        <v>71</v>
      </c>
      <c r="F5678">
        <v>103</v>
      </c>
      <c r="J5678" t="str">
        <f t="shared" si="131"/>
        <v>NO</v>
      </c>
    </row>
    <row r="5679" spans="1:10" x14ac:dyDescent="0.25">
      <c r="A5679">
        <v>85.69053006</v>
      </c>
      <c r="B5679">
        <v>59188</v>
      </c>
      <c r="C5679">
        <v>0.3515625</v>
      </c>
      <c r="D5679">
        <v>-17.578125</v>
      </c>
      <c r="E5679">
        <v>71</v>
      </c>
      <c r="F5679">
        <v>103</v>
      </c>
      <c r="J5679" t="str">
        <f t="shared" si="131"/>
        <v>NO</v>
      </c>
    </row>
    <row r="5680" spans="1:10" x14ac:dyDescent="0.25">
      <c r="A5680">
        <v>85.700376030000001</v>
      </c>
      <c r="B5680">
        <v>59198</v>
      </c>
      <c r="C5680">
        <v>0.17578125</v>
      </c>
      <c r="D5680">
        <v>-17.578125</v>
      </c>
      <c r="E5680">
        <v>71</v>
      </c>
      <c r="F5680">
        <v>103</v>
      </c>
      <c r="J5680" t="str">
        <f t="shared" si="131"/>
        <v>NO</v>
      </c>
    </row>
    <row r="5681" spans="1:10" x14ac:dyDescent="0.25">
      <c r="A5681">
        <v>85.711071250000003</v>
      </c>
      <c r="B5681">
        <v>59208</v>
      </c>
      <c r="C5681">
        <v>0</v>
      </c>
      <c r="D5681">
        <v>-15.980114</v>
      </c>
      <c r="E5681">
        <v>71</v>
      </c>
      <c r="F5681">
        <v>103</v>
      </c>
      <c r="J5681" t="str">
        <f t="shared" si="131"/>
        <v>NO</v>
      </c>
    </row>
    <row r="5682" spans="1:10" x14ac:dyDescent="0.25">
      <c r="A5682">
        <v>85.721730469999997</v>
      </c>
      <c r="B5682">
        <v>59219</v>
      </c>
      <c r="C5682">
        <v>-0.263671875</v>
      </c>
      <c r="D5682">
        <v>-26.3671875</v>
      </c>
      <c r="E5682">
        <v>71</v>
      </c>
      <c r="F5682">
        <v>103</v>
      </c>
      <c r="J5682" t="str">
        <f t="shared" si="131"/>
        <v>NO</v>
      </c>
    </row>
    <row r="5683" spans="1:10" x14ac:dyDescent="0.25">
      <c r="A5683">
        <v>85.731776949999997</v>
      </c>
      <c r="B5683">
        <v>59229</v>
      </c>
      <c r="C5683">
        <v>-0.439453125</v>
      </c>
      <c r="D5683">
        <v>-15.980114</v>
      </c>
      <c r="E5683">
        <v>71</v>
      </c>
      <c r="F5683">
        <v>103</v>
      </c>
      <c r="J5683" t="str">
        <f t="shared" si="131"/>
        <v>NO</v>
      </c>
    </row>
    <row r="5684" spans="1:10" x14ac:dyDescent="0.25">
      <c r="A5684">
        <v>85.741890429999998</v>
      </c>
      <c r="B5684">
        <v>59240</v>
      </c>
      <c r="C5684">
        <v>-0.615234375</v>
      </c>
      <c r="D5684">
        <v>-17.578125</v>
      </c>
      <c r="E5684">
        <v>71</v>
      </c>
      <c r="F5684">
        <v>103</v>
      </c>
      <c r="J5684" t="str">
        <f t="shared" si="131"/>
        <v>NO</v>
      </c>
    </row>
    <row r="5685" spans="1:10" x14ac:dyDescent="0.25">
      <c r="A5685">
        <v>85.752509829999994</v>
      </c>
      <c r="B5685">
        <v>59250</v>
      </c>
      <c r="C5685">
        <v>-0.87890625</v>
      </c>
      <c r="D5685">
        <v>-23.970171000000001</v>
      </c>
      <c r="E5685">
        <v>71</v>
      </c>
      <c r="F5685">
        <v>103</v>
      </c>
      <c r="J5685" t="str">
        <f t="shared" si="131"/>
        <v>NO</v>
      </c>
    </row>
    <row r="5686" spans="1:10" x14ac:dyDescent="0.25">
      <c r="A5686">
        <v>85.76332712</v>
      </c>
      <c r="B5686">
        <v>59261</v>
      </c>
      <c r="C5686">
        <v>-0.966796875</v>
      </c>
      <c r="D5686">
        <v>-8.7890625</v>
      </c>
      <c r="E5686">
        <v>71</v>
      </c>
      <c r="F5686">
        <v>103</v>
      </c>
      <c r="J5686" t="str">
        <f t="shared" si="131"/>
        <v>NO</v>
      </c>
    </row>
    <row r="5687" spans="1:10" x14ac:dyDescent="0.25">
      <c r="A5687">
        <v>85.773334980000001</v>
      </c>
      <c r="B5687">
        <v>59271</v>
      </c>
      <c r="C5687">
        <v>-1.23046875</v>
      </c>
      <c r="D5687">
        <v>-26.3671875</v>
      </c>
      <c r="E5687">
        <v>71</v>
      </c>
      <c r="F5687">
        <v>103</v>
      </c>
      <c r="J5687" t="str">
        <f t="shared" si="131"/>
        <v>NO</v>
      </c>
    </row>
    <row r="5688" spans="1:10" x14ac:dyDescent="0.25">
      <c r="A5688">
        <v>85.783210519999997</v>
      </c>
      <c r="B5688">
        <v>59281</v>
      </c>
      <c r="C5688">
        <v>-1.318359375</v>
      </c>
      <c r="D5688">
        <v>-7.9900570000000002</v>
      </c>
      <c r="E5688">
        <v>71</v>
      </c>
      <c r="F5688">
        <v>103</v>
      </c>
      <c r="J5688" t="str">
        <f t="shared" si="131"/>
        <v>NO</v>
      </c>
    </row>
    <row r="5689" spans="1:10" x14ac:dyDescent="0.25">
      <c r="A5689">
        <v>85.794213529999993</v>
      </c>
      <c r="B5689">
        <v>59292</v>
      </c>
      <c r="C5689">
        <v>-1.494140625</v>
      </c>
      <c r="D5689">
        <v>-17.578125</v>
      </c>
      <c r="E5689">
        <v>71</v>
      </c>
      <c r="F5689">
        <v>103</v>
      </c>
      <c r="J5689" t="str">
        <f t="shared" si="131"/>
        <v>NO</v>
      </c>
    </row>
    <row r="5690" spans="1:10" x14ac:dyDescent="0.25">
      <c r="A5690">
        <v>85.804706339999996</v>
      </c>
      <c r="B5690">
        <v>59302</v>
      </c>
      <c r="C5690">
        <v>-1.669921875</v>
      </c>
      <c r="D5690">
        <v>-15.980114</v>
      </c>
      <c r="E5690">
        <v>71</v>
      </c>
      <c r="F5690">
        <v>103</v>
      </c>
      <c r="J5690" t="str">
        <f t="shared" si="131"/>
        <v>NO</v>
      </c>
    </row>
    <row r="5691" spans="1:10" x14ac:dyDescent="0.25">
      <c r="A5691">
        <v>85.814942840000001</v>
      </c>
      <c r="B5691">
        <v>59313</v>
      </c>
      <c r="C5691">
        <v>-1.7578125</v>
      </c>
      <c r="D5691">
        <v>-8.7890625</v>
      </c>
      <c r="E5691">
        <v>71</v>
      </c>
      <c r="F5691">
        <v>103</v>
      </c>
      <c r="J5691" t="str">
        <f t="shared" si="131"/>
        <v>NO</v>
      </c>
    </row>
    <row r="5692" spans="1:10" x14ac:dyDescent="0.25">
      <c r="A5692">
        <v>85.8249402</v>
      </c>
      <c r="B5692">
        <v>59323</v>
      </c>
      <c r="C5692">
        <v>-1.93359375</v>
      </c>
      <c r="D5692">
        <v>-15.980114</v>
      </c>
      <c r="E5692">
        <v>71</v>
      </c>
      <c r="F5692">
        <v>103</v>
      </c>
      <c r="J5692" t="str">
        <f t="shared" si="131"/>
        <v>NO</v>
      </c>
    </row>
    <row r="5693" spans="1:10" x14ac:dyDescent="0.25">
      <c r="A5693">
        <v>85.835941309999995</v>
      </c>
      <c r="B5693">
        <v>59334</v>
      </c>
      <c r="C5693">
        <v>-2.021484375</v>
      </c>
      <c r="D5693">
        <v>-8.7890625</v>
      </c>
      <c r="E5693">
        <v>71</v>
      </c>
      <c r="F5693">
        <v>103</v>
      </c>
      <c r="J5693" t="str">
        <f t="shared" si="131"/>
        <v>NO</v>
      </c>
    </row>
    <row r="5694" spans="1:10" x14ac:dyDescent="0.25">
      <c r="A5694">
        <v>85.84593916</v>
      </c>
      <c r="B5694">
        <v>59344</v>
      </c>
      <c r="C5694">
        <v>-2.109375</v>
      </c>
      <c r="D5694">
        <v>-8.7890625</v>
      </c>
      <c r="E5694">
        <v>71</v>
      </c>
      <c r="F5694">
        <v>103</v>
      </c>
      <c r="J5694" t="str">
        <f t="shared" si="131"/>
        <v>NO</v>
      </c>
    </row>
    <row r="5695" spans="1:10" x14ac:dyDescent="0.25">
      <c r="A5695">
        <v>85.856994630000003</v>
      </c>
      <c r="B5695">
        <v>59354</v>
      </c>
      <c r="C5695">
        <v>-2.197265625</v>
      </c>
      <c r="D5695">
        <v>-7.9900570000000002</v>
      </c>
      <c r="E5695">
        <v>71</v>
      </c>
      <c r="F5695">
        <v>103</v>
      </c>
      <c r="J5695" t="str">
        <f t="shared" si="131"/>
        <v>NO</v>
      </c>
    </row>
    <row r="5696" spans="1:10" x14ac:dyDescent="0.25">
      <c r="A5696">
        <v>85.866940499999998</v>
      </c>
      <c r="B5696">
        <v>59365</v>
      </c>
      <c r="C5696">
        <v>-2.197265625</v>
      </c>
      <c r="D5696">
        <v>0</v>
      </c>
      <c r="E5696">
        <v>71</v>
      </c>
      <c r="F5696">
        <v>103</v>
      </c>
      <c r="J5696" t="str">
        <f t="shared" si="131"/>
        <v>NO</v>
      </c>
    </row>
    <row r="5697" spans="1:10" x14ac:dyDescent="0.25">
      <c r="A5697">
        <v>85.876940489999996</v>
      </c>
      <c r="B5697">
        <v>59375</v>
      </c>
      <c r="C5697">
        <v>-2.28515625</v>
      </c>
      <c r="D5697">
        <v>-7.9900570000000002</v>
      </c>
      <c r="E5697">
        <v>71</v>
      </c>
      <c r="F5697">
        <v>103</v>
      </c>
      <c r="J5697" t="str">
        <f t="shared" si="131"/>
        <v>NO</v>
      </c>
    </row>
    <row r="5698" spans="1:10" x14ac:dyDescent="0.25">
      <c r="A5698">
        <v>85.887942550000005</v>
      </c>
      <c r="B5698">
        <v>59386</v>
      </c>
      <c r="C5698">
        <v>-2.28515625</v>
      </c>
      <c r="D5698">
        <v>0</v>
      </c>
      <c r="E5698">
        <v>71</v>
      </c>
      <c r="F5698">
        <v>103</v>
      </c>
      <c r="J5698" t="str">
        <f t="shared" si="131"/>
        <v>NO</v>
      </c>
    </row>
    <row r="5699" spans="1:10" x14ac:dyDescent="0.25">
      <c r="A5699">
        <v>85.897940640000002</v>
      </c>
      <c r="B5699">
        <v>59396</v>
      </c>
      <c r="C5699">
        <v>-2.28515625</v>
      </c>
      <c r="D5699">
        <v>0</v>
      </c>
      <c r="E5699">
        <v>71</v>
      </c>
      <c r="F5699">
        <v>103</v>
      </c>
      <c r="J5699" t="str">
        <f t="shared" si="131"/>
        <v>NO</v>
      </c>
    </row>
    <row r="5700" spans="1:10" x14ac:dyDescent="0.25">
      <c r="A5700">
        <v>85.908943649999998</v>
      </c>
      <c r="B5700">
        <v>59407</v>
      </c>
      <c r="C5700">
        <v>-2.28515625</v>
      </c>
      <c r="D5700">
        <v>0</v>
      </c>
      <c r="E5700">
        <v>71</v>
      </c>
      <c r="F5700">
        <v>103</v>
      </c>
      <c r="J5700" t="str">
        <f t="shared" si="131"/>
        <v>NO</v>
      </c>
    </row>
    <row r="5701" spans="1:10" x14ac:dyDescent="0.25">
      <c r="A5701">
        <v>85.918941259999997</v>
      </c>
      <c r="B5701">
        <v>59417</v>
      </c>
      <c r="C5701">
        <v>-2.197265625</v>
      </c>
      <c r="D5701">
        <v>8.7890625</v>
      </c>
      <c r="E5701">
        <v>71</v>
      </c>
      <c r="F5701">
        <v>103</v>
      </c>
      <c r="J5701" t="str">
        <f t="shared" si="131"/>
        <v>NO</v>
      </c>
    </row>
    <row r="5702" spans="1:10" x14ac:dyDescent="0.25">
      <c r="A5702">
        <v>85.929943080000001</v>
      </c>
      <c r="B5702">
        <v>59427</v>
      </c>
      <c r="C5702">
        <v>-2.109375</v>
      </c>
      <c r="D5702">
        <v>7.9900570000000002</v>
      </c>
      <c r="E5702">
        <v>71</v>
      </c>
      <c r="F5702">
        <v>103</v>
      </c>
      <c r="J5702" t="str">
        <f t="shared" ref="J5702:J5765" si="132">IF(AND(C5703=MIN(C5699:C5707), _xlfn.STDEV.P(C5699:C5707)&gt;$K$6),"YES","NO")</f>
        <v>NO</v>
      </c>
    </row>
    <row r="5703" spans="1:10" x14ac:dyDescent="0.25">
      <c r="A5703">
        <v>85.939940930000006</v>
      </c>
      <c r="B5703">
        <v>59438</v>
      </c>
      <c r="C5703">
        <v>-2.109375</v>
      </c>
      <c r="D5703">
        <v>0</v>
      </c>
      <c r="E5703">
        <v>71</v>
      </c>
      <c r="F5703">
        <v>103</v>
      </c>
      <c r="J5703" t="str">
        <f t="shared" si="132"/>
        <v>NO</v>
      </c>
    </row>
    <row r="5704" spans="1:10" x14ac:dyDescent="0.25">
      <c r="A5704">
        <v>85.950942749999996</v>
      </c>
      <c r="B5704">
        <v>59448</v>
      </c>
      <c r="C5704">
        <v>-2.021484375</v>
      </c>
      <c r="D5704">
        <v>7.9900570000000002</v>
      </c>
      <c r="E5704">
        <v>71</v>
      </c>
      <c r="F5704">
        <v>103</v>
      </c>
      <c r="J5704" t="str">
        <f t="shared" si="132"/>
        <v>NO</v>
      </c>
    </row>
    <row r="5705" spans="1:10" x14ac:dyDescent="0.25">
      <c r="A5705">
        <v>85.960940359999995</v>
      </c>
      <c r="B5705">
        <v>59459</v>
      </c>
      <c r="C5705">
        <v>-1.93359375</v>
      </c>
      <c r="D5705">
        <v>8.7890625</v>
      </c>
      <c r="E5705">
        <v>71</v>
      </c>
      <c r="F5705">
        <v>103</v>
      </c>
      <c r="J5705" t="str">
        <f t="shared" si="132"/>
        <v>NO</v>
      </c>
    </row>
    <row r="5706" spans="1:10" x14ac:dyDescent="0.25">
      <c r="A5706">
        <v>85.970940110000001</v>
      </c>
      <c r="B5706">
        <v>59469</v>
      </c>
      <c r="C5706">
        <v>-1.7578125</v>
      </c>
      <c r="D5706">
        <v>15.980114</v>
      </c>
      <c r="E5706">
        <v>71</v>
      </c>
      <c r="F5706">
        <v>103</v>
      </c>
      <c r="J5706" t="str">
        <f t="shared" si="132"/>
        <v>NO</v>
      </c>
    </row>
    <row r="5707" spans="1:10" x14ac:dyDescent="0.25">
      <c r="A5707">
        <v>85.981941460000002</v>
      </c>
      <c r="B5707">
        <v>59480</v>
      </c>
      <c r="C5707">
        <v>-1.58203125</v>
      </c>
      <c r="D5707">
        <v>17.578125</v>
      </c>
      <c r="E5707">
        <v>71</v>
      </c>
      <c r="F5707">
        <v>103</v>
      </c>
      <c r="J5707" t="str">
        <f t="shared" si="132"/>
        <v>NO</v>
      </c>
    </row>
    <row r="5708" spans="1:10" x14ac:dyDescent="0.25">
      <c r="A5708">
        <v>85.991941929999996</v>
      </c>
      <c r="B5708">
        <v>59490</v>
      </c>
      <c r="C5708">
        <v>-1.494140625</v>
      </c>
      <c r="D5708">
        <v>8.7890625</v>
      </c>
      <c r="E5708">
        <v>71</v>
      </c>
      <c r="F5708">
        <v>103</v>
      </c>
      <c r="J5708" t="str">
        <f t="shared" si="132"/>
        <v>NO</v>
      </c>
    </row>
    <row r="5709" spans="1:10" x14ac:dyDescent="0.25">
      <c r="A5709">
        <v>86.0029428</v>
      </c>
      <c r="B5709">
        <v>59500</v>
      </c>
      <c r="C5709">
        <v>-1.318359375</v>
      </c>
      <c r="D5709">
        <v>15.980114</v>
      </c>
      <c r="E5709">
        <v>71</v>
      </c>
      <c r="F5709">
        <v>103</v>
      </c>
      <c r="J5709" t="str">
        <f t="shared" si="132"/>
        <v>NO</v>
      </c>
    </row>
    <row r="5710" spans="1:10" x14ac:dyDescent="0.25">
      <c r="A5710">
        <v>86.012943739999997</v>
      </c>
      <c r="B5710">
        <v>59511</v>
      </c>
      <c r="C5710">
        <v>-1.142578125</v>
      </c>
      <c r="D5710">
        <v>17.578125</v>
      </c>
      <c r="E5710">
        <v>71</v>
      </c>
      <c r="F5710">
        <v>103</v>
      </c>
      <c r="J5710" t="str">
        <f t="shared" si="132"/>
        <v>NO</v>
      </c>
    </row>
    <row r="5711" spans="1:10" x14ac:dyDescent="0.25">
      <c r="A5711">
        <v>86.022938969999998</v>
      </c>
      <c r="B5711">
        <v>59521</v>
      </c>
      <c r="C5711">
        <v>-0.966796875</v>
      </c>
      <c r="D5711">
        <v>15.980114</v>
      </c>
      <c r="E5711">
        <v>71</v>
      </c>
      <c r="F5711">
        <v>103</v>
      </c>
      <c r="J5711" t="str">
        <f t="shared" si="132"/>
        <v>NO</v>
      </c>
    </row>
    <row r="5712" spans="1:10" x14ac:dyDescent="0.25">
      <c r="A5712">
        <v>86.033940549999997</v>
      </c>
      <c r="B5712">
        <v>59532</v>
      </c>
      <c r="C5712">
        <v>-0.791015625</v>
      </c>
      <c r="D5712">
        <v>17.578125</v>
      </c>
      <c r="E5712">
        <v>71</v>
      </c>
      <c r="F5712">
        <v>103</v>
      </c>
      <c r="J5712" t="str">
        <f t="shared" si="132"/>
        <v>NO</v>
      </c>
    </row>
    <row r="5713" spans="1:10" x14ac:dyDescent="0.25">
      <c r="A5713">
        <v>86.043942209999997</v>
      </c>
      <c r="B5713">
        <v>59542</v>
      </c>
      <c r="C5713">
        <v>-0.615234375</v>
      </c>
      <c r="D5713">
        <v>15.980114</v>
      </c>
      <c r="E5713">
        <v>71</v>
      </c>
      <c r="F5713">
        <v>103</v>
      </c>
      <c r="J5713" t="str">
        <f t="shared" si="132"/>
        <v>NO</v>
      </c>
    </row>
    <row r="5714" spans="1:10" x14ac:dyDescent="0.25">
      <c r="A5714">
        <v>86.054940459999997</v>
      </c>
      <c r="B5714">
        <v>59553</v>
      </c>
      <c r="C5714">
        <v>-0.439453125</v>
      </c>
      <c r="D5714">
        <v>17.578125</v>
      </c>
      <c r="E5714">
        <v>71</v>
      </c>
      <c r="F5714">
        <v>103</v>
      </c>
      <c r="J5714" t="str">
        <f t="shared" si="132"/>
        <v>NO</v>
      </c>
    </row>
    <row r="5715" spans="1:10" x14ac:dyDescent="0.25">
      <c r="A5715">
        <v>86.064939019999997</v>
      </c>
      <c r="B5715">
        <v>59563</v>
      </c>
      <c r="C5715">
        <v>-0.263671875</v>
      </c>
      <c r="D5715">
        <v>17.578125</v>
      </c>
      <c r="E5715">
        <v>71</v>
      </c>
      <c r="F5715">
        <v>103</v>
      </c>
      <c r="J5715" t="str">
        <f t="shared" si="132"/>
        <v>NO</v>
      </c>
    </row>
    <row r="5716" spans="1:10" x14ac:dyDescent="0.25">
      <c r="A5716">
        <v>86.075944899999996</v>
      </c>
      <c r="B5716">
        <v>59573</v>
      </c>
      <c r="C5716">
        <v>0</v>
      </c>
      <c r="D5716">
        <v>23.970171000000001</v>
      </c>
      <c r="E5716">
        <v>71</v>
      </c>
      <c r="F5716">
        <v>103</v>
      </c>
      <c r="J5716" t="str">
        <f t="shared" si="132"/>
        <v>NO</v>
      </c>
    </row>
    <row r="5717" spans="1:10" x14ac:dyDescent="0.25">
      <c r="A5717">
        <v>86.085943700000001</v>
      </c>
      <c r="B5717">
        <v>59584</v>
      </c>
      <c r="C5717">
        <v>0.17578125</v>
      </c>
      <c r="D5717">
        <v>17.578125</v>
      </c>
      <c r="E5717">
        <v>71</v>
      </c>
      <c r="F5717">
        <v>103</v>
      </c>
      <c r="J5717" t="str">
        <f t="shared" si="132"/>
        <v>NO</v>
      </c>
    </row>
    <row r="5718" spans="1:10" x14ac:dyDescent="0.25">
      <c r="A5718">
        <v>86.095941539999998</v>
      </c>
      <c r="B5718">
        <v>59594</v>
      </c>
      <c r="C5718">
        <v>0.3515625</v>
      </c>
      <c r="D5718">
        <v>15.980114</v>
      </c>
      <c r="E5718">
        <v>71</v>
      </c>
      <c r="F5718">
        <v>103</v>
      </c>
      <c r="J5718" t="str">
        <f t="shared" si="132"/>
        <v>NO</v>
      </c>
    </row>
    <row r="5719" spans="1:10" x14ac:dyDescent="0.25">
      <c r="A5719">
        <v>86.106939550000007</v>
      </c>
      <c r="B5719">
        <v>59605</v>
      </c>
      <c r="C5719">
        <v>0.52734375</v>
      </c>
      <c r="D5719">
        <v>17.578125</v>
      </c>
      <c r="E5719">
        <v>71</v>
      </c>
      <c r="F5719">
        <v>103</v>
      </c>
      <c r="J5719" t="str">
        <f t="shared" si="132"/>
        <v>NO</v>
      </c>
    </row>
    <row r="5720" spans="1:10" x14ac:dyDescent="0.25">
      <c r="A5720">
        <v>86.116939540000004</v>
      </c>
      <c r="B5720">
        <v>59615</v>
      </c>
      <c r="C5720">
        <v>0.703125</v>
      </c>
      <c r="D5720">
        <v>17.578125</v>
      </c>
      <c r="E5720">
        <v>71</v>
      </c>
      <c r="F5720">
        <v>103</v>
      </c>
      <c r="J5720" t="str">
        <f t="shared" si="132"/>
        <v>NO</v>
      </c>
    </row>
    <row r="5721" spans="1:10" x14ac:dyDescent="0.25">
      <c r="A5721">
        <v>86.12794375</v>
      </c>
      <c r="B5721">
        <v>59626</v>
      </c>
      <c r="C5721">
        <v>0.966796875</v>
      </c>
      <c r="D5721">
        <v>23.970171000000001</v>
      </c>
      <c r="E5721">
        <v>71</v>
      </c>
      <c r="F5721">
        <v>103</v>
      </c>
      <c r="J5721" t="str">
        <f t="shared" si="132"/>
        <v>NO</v>
      </c>
    </row>
    <row r="5722" spans="1:10" x14ac:dyDescent="0.25">
      <c r="A5722">
        <v>86.137940409999999</v>
      </c>
      <c r="B5722">
        <v>59636</v>
      </c>
      <c r="C5722">
        <v>1.0546875</v>
      </c>
      <c r="D5722">
        <v>8.7890625</v>
      </c>
      <c r="E5722">
        <v>71</v>
      </c>
      <c r="F5722">
        <v>103</v>
      </c>
      <c r="J5722" t="str">
        <f t="shared" si="132"/>
        <v>NO</v>
      </c>
    </row>
    <row r="5723" spans="1:10" x14ac:dyDescent="0.25">
      <c r="A5723">
        <v>86.147941829999994</v>
      </c>
      <c r="B5723">
        <v>59646</v>
      </c>
      <c r="C5723">
        <v>1.23046875</v>
      </c>
      <c r="D5723">
        <v>15.980114</v>
      </c>
      <c r="E5723">
        <v>71</v>
      </c>
      <c r="F5723">
        <v>103</v>
      </c>
      <c r="J5723" t="str">
        <f t="shared" si="132"/>
        <v>NO</v>
      </c>
    </row>
    <row r="5724" spans="1:10" x14ac:dyDescent="0.25">
      <c r="A5724">
        <v>86.158943179999994</v>
      </c>
      <c r="B5724">
        <v>59657</v>
      </c>
      <c r="C5724">
        <v>1.40625</v>
      </c>
      <c r="D5724">
        <v>17.578125</v>
      </c>
      <c r="E5724">
        <v>71</v>
      </c>
      <c r="F5724">
        <v>103</v>
      </c>
      <c r="J5724" t="str">
        <f t="shared" si="132"/>
        <v>NO</v>
      </c>
    </row>
    <row r="5725" spans="1:10" x14ac:dyDescent="0.25">
      <c r="A5725">
        <v>86.168942689999994</v>
      </c>
      <c r="B5725">
        <v>59667</v>
      </c>
      <c r="C5725">
        <v>1.494140625</v>
      </c>
      <c r="D5725">
        <v>7.9900570000000002</v>
      </c>
      <c r="E5725">
        <v>71</v>
      </c>
      <c r="F5725">
        <v>103</v>
      </c>
      <c r="J5725" t="str">
        <f t="shared" si="132"/>
        <v>NO</v>
      </c>
    </row>
    <row r="5726" spans="1:10" x14ac:dyDescent="0.25">
      <c r="A5726">
        <v>86.179940220000006</v>
      </c>
      <c r="B5726">
        <v>59678</v>
      </c>
      <c r="C5726">
        <v>1.669921875</v>
      </c>
      <c r="D5726">
        <v>17.578125</v>
      </c>
      <c r="E5726">
        <v>71</v>
      </c>
      <c r="F5726">
        <v>103</v>
      </c>
      <c r="J5726" t="str">
        <f t="shared" si="132"/>
        <v>NO</v>
      </c>
    </row>
    <row r="5727" spans="1:10" x14ac:dyDescent="0.25">
      <c r="A5727">
        <v>86.18993974</v>
      </c>
      <c r="B5727">
        <v>59688</v>
      </c>
      <c r="C5727">
        <v>1.7578125</v>
      </c>
      <c r="D5727">
        <v>8.7890625</v>
      </c>
      <c r="E5727">
        <v>71</v>
      </c>
      <c r="F5727">
        <v>103</v>
      </c>
      <c r="J5727" t="str">
        <f t="shared" si="132"/>
        <v>NO</v>
      </c>
    </row>
    <row r="5728" spans="1:10" x14ac:dyDescent="0.25">
      <c r="A5728">
        <v>86.200941090000001</v>
      </c>
      <c r="B5728">
        <v>59698</v>
      </c>
      <c r="C5728">
        <v>1.845703125</v>
      </c>
      <c r="D5728">
        <v>7.9900570000000002</v>
      </c>
      <c r="E5728">
        <v>71</v>
      </c>
      <c r="F5728">
        <v>103</v>
      </c>
      <c r="J5728" t="str">
        <f t="shared" si="132"/>
        <v>NO</v>
      </c>
    </row>
    <row r="5729" spans="1:10" x14ac:dyDescent="0.25">
      <c r="A5729">
        <v>86.210940600000001</v>
      </c>
      <c r="B5729">
        <v>59709</v>
      </c>
      <c r="C5729">
        <v>1.93359375</v>
      </c>
      <c r="D5729">
        <v>8.7890625</v>
      </c>
      <c r="E5729">
        <v>71</v>
      </c>
      <c r="F5729">
        <v>103</v>
      </c>
      <c r="J5729" t="str">
        <f t="shared" si="132"/>
        <v>NO</v>
      </c>
    </row>
    <row r="5730" spans="1:10" x14ac:dyDescent="0.25">
      <c r="A5730">
        <v>86.221944329999999</v>
      </c>
      <c r="B5730">
        <v>59719</v>
      </c>
      <c r="C5730">
        <v>2.021484375</v>
      </c>
      <c r="D5730">
        <v>7.9900570000000002</v>
      </c>
      <c r="E5730">
        <v>71</v>
      </c>
      <c r="F5730">
        <v>103</v>
      </c>
      <c r="J5730" t="str">
        <f t="shared" si="132"/>
        <v>NO</v>
      </c>
    </row>
    <row r="5731" spans="1:10" x14ac:dyDescent="0.25">
      <c r="A5731">
        <v>86.231944080000005</v>
      </c>
      <c r="B5731">
        <v>59730</v>
      </c>
      <c r="C5731">
        <v>2.021484375</v>
      </c>
      <c r="D5731">
        <v>0</v>
      </c>
      <c r="E5731">
        <v>71</v>
      </c>
      <c r="F5731">
        <v>103</v>
      </c>
      <c r="J5731" t="str">
        <f t="shared" si="132"/>
        <v>NO</v>
      </c>
    </row>
    <row r="5732" spans="1:10" x14ac:dyDescent="0.25">
      <c r="A5732">
        <v>86.24211717</v>
      </c>
      <c r="B5732">
        <v>59740</v>
      </c>
      <c r="C5732">
        <v>2.021484375</v>
      </c>
      <c r="D5732">
        <v>0</v>
      </c>
      <c r="E5732">
        <v>71</v>
      </c>
      <c r="F5732">
        <v>103</v>
      </c>
      <c r="J5732" t="str">
        <f t="shared" si="132"/>
        <v>NO</v>
      </c>
    </row>
    <row r="5733" spans="1:10" x14ac:dyDescent="0.25">
      <c r="A5733">
        <v>86.252943990000006</v>
      </c>
      <c r="B5733">
        <v>59751</v>
      </c>
      <c r="C5733">
        <v>2.109375</v>
      </c>
      <c r="D5733">
        <v>8.7890625</v>
      </c>
      <c r="E5733">
        <v>71</v>
      </c>
      <c r="F5733">
        <v>103</v>
      </c>
      <c r="J5733" t="str">
        <f t="shared" si="132"/>
        <v>NO</v>
      </c>
    </row>
    <row r="5734" spans="1:10" x14ac:dyDescent="0.25">
      <c r="A5734">
        <v>86.26294231</v>
      </c>
      <c r="B5734">
        <v>59761</v>
      </c>
      <c r="C5734">
        <v>2.109375</v>
      </c>
      <c r="D5734">
        <v>0</v>
      </c>
      <c r="E5734">
        <v>71</v>
      </c>
      <c r="F5734">
        <v>103</v>
      </c>
      <c r="J5734" t="str">
        <f t="shared" si="132"/>
        <v>NO</v>
      </c>
    </row>
    <row r="5735" spans="1:10" x14ac:dyDescent="0.25">
      <c r="A5735">
        <v>86.273944139999998</v>
      </c>
      <c r="B5735">
        <v>59771</v>
      </c>
      <c r="C5735">
        <v>2.021484375</v>
      </c>
      <c r="D5735">
        <v>-7.9900570000000002</v>
      </c>
      <c r="E5735">
        <v>71</v>
      </c>
      <c r="F5735">
        <v>103</v>
      </c>
      <c r="J5735" t="str">
        <f t="shared" si="132"/>
        <v>NO</v>
      </c>
    </row>
    <row r="5736" spans="1:10" x14ac:dyDescent="0.25">
      <c r="A5736">
        <v>86.283941029999994</v>
      </c>
      <c r="B5736">
        <v>59782</v>
      </c>
      <c r="C5736">
        <v>2.021484375</v>
      </c>
      <c r="D5736">
        <v>0</v>
      </c>
      <c r="E5736">
        <v>71</v>
      </c>
      <c r="F5736">
        <v>103</v>
      </c>
      <c r="J5736" t="str">
        <f t="shared" si="132"/>
        <v>NO</v>
      </c>
    </row>
    <row r="5737" spans="1:10" x14ac:dyDescent="0.25">
      <c r="A5737">
        <v>86.293939829999999</v>
      </c>
      <c r="B5737">
        <v>59792</v>
      </c>
      <c r="C5737">
        <v>1.93359375</v>
      </c>
      <c r="D5737">
        <v>-7.9900570000000002</v>
      </c>
      <c r="E5737">
        <v>71</v>
      </c>
      <c r="F5737">
        <v>103</v>
      </c>
      <c r="J5737" t="str">
        <f t="shared" si="132"/>
        <v>NO</v>
      </c>
    </row>
    <row r="5738" spans="1:10" x14ac:dyDescent="0.25">
      <c r="A5738">
        <v>86.304940459999997</v>
      </c>
      <c r="B5738">
        <v>59803</v>
      </c>
      <c r="C5738">
        <v>1.845703125</v>
      </c>
      <c r="D5738">
        <v>-8.7890625</v>
      </c>
      <c r="E5738">
        <v>71</v>
      </c>
      <c r="F5738">
        <v>103</v>
      </c>
      <c r="J5738" t="str">
        <f t="shared" si="132"/>
        <v>NO</v>
      </c>
    </row>
    <row r="5739" spans="1:10" x14ac:dyDescent="0.25">
      <c r="A5739">
        <v>86.314942840000001</v>
      </c>
      <c r="B5739">
        <v>59813</v>
      </c>
      <c r="C5739">
        <v>1.7578125</v>
      </c>
      <c r="D5739">
        <v>-7.9900570000000002</v>
      </c>
      <c r="E5739">
        <v>71</v>
      </c>
      <c r="F5739">
        <v>103</v>
      </c>
      <c r="J5739" t="str">
        <f t="shared" si="132"/>
        <v>NO</v>
      </c>
    </row>
    <row r="5740" spans="1:10" x14ac:dyDescent="0.25">
      <c r="A5740">
        <v>86.325944660000005</v>
      </c>
      <c r="B5740">
        <v>59824</v>
      </c>
      <c r="C5740">
        <v>1.669921875</v>
      </c>
      <c r="D5740">
        <v>-8.7890625</v>
      </c>
      <c r="E5740">
        <v>71</v>
      </c>
      <c r="F5740">
        <v>103</v>
      </c>
      <c r="J5740" t="str">
        <f t="shared" si="132"/>
        <v>NO</v>
      </c>
    </row>
    <row r="5741" spans="1:10" x14ac:dyDescent="0.25">
      <c r="A5741">
        <v>86.335939409999995</v>
      </c>
      <c r="B5741">
        <v>59834</v>
      </c>
      <c r="C5741">
        <v>1.494140625</v>
      </c>
      <c r="D5741">
        <v>-17.578125</v>
      </c>
      <c r="E5741">
        <v>71</v>
      </c>
      <c r="F5741">
        <v>103</v>
      </c>
      <c r="J5741" t="str">
        <f t="shared" si="132"/>
        <v>NO</v>
      </c>
    </row>
    <row r="5742" spans="1:10" x14ac:dyDescent="0.25">
      <c r="A5742">
        <v>86.346940520000004</v>
      </c>
      <c r="B5742">
        <v>59844</v>
      </c>
      <c r="C5742">
        <v>1.40625</v>
      </c>
      <c r="D5742">
        <v>-7.9900570000000002</v>
      </c>
      <c r="E5742">
        <v>71</v>
      </c>
      <c r="F5742">
        <v>103</v>
      </c>
      <c r="J5742" t="str">
        <f t="shared" si="132"/>
        <v>NO</v>
      </c>
    </row>
    <row r="5743" spans="1:10" x14ac:dyDescent="0.25">
      <c r="A5743">
        <v>86.356951949999996</v>
      </c>
      <c r="B5743">
        <v>59855</v>
      </c>
      <c r="C5743">
        <v>1.23046875</v>
      </c>
      <c r="D5743">
        <v>-17.578125</v>
      </c>
      <c r="E5743">
        <v>71</v>
      </c>
      <c r="F5743">
        <v>103</v>
      </c>
      <c r="J5743" t="str">
        <f t="shared" si="132"/>
        <v>NO</v>
      </c>
    </row>
    <row r="5744" spans="1:10" x14ac:dyDescent="0.25">
      <c r="A5744">
        <v>86.366947890000006</v>
      </c>
      <c r="B5744">
        <v>59865</v>
      </c>
      <c r="C5744">
        <v>1.0546875</v>
      </c>
      <c r="D5744">
        <v>-15.980114</v>
      </c>
      <c r="E5744">
        <v>71</v>
      </c>
      <c r="F5744">
        <v>103</v>
      </c>
      <c r="J5744" t="str">
        <f t="shared" si="132"/>
        <v>NO</v>
      </c>
    </row>
    <row r="5745" spans="1:10" x14ac:dyDescent="0.25">
      <c r="A5745">
        <v>86.377953289999994</v>
      </c>
      <c r="B5745">
        <v>59876</v>
      </c>
      <c r="C5745">
        <v>0.87890625</v>
      </c>
      <c r="D5745">
        <v>-17.578125</v>
      </c>
      <c r="E5745">
        <v>71</v>
      </c>
      <c r="F5745">
        <v>103</v>
      </c>
      <c r="J5745" t="str">
        <f t="shared" si="132"/>
        <v>NO</v>
      </c>
    </row>
    <row r="5746" spans="1:10" x14ac:dyDescent="0.25">
      <c r="A5746">
        <v>86.387949710000001</v>
      </c>
      <c r="B5746">
        <v>59886</v>
      </c>
      <c r="C5746">
        <v>0.703125</v>
      </c>
      <c r="D5746">
        <v>-15.980114</v>
      </c>
      <c r="E5746">
        <v>71</v>
      </c>
      <c r="F5746">
        <v>103</v>
      </c>
      <c r="J5746" t="str">
        <f t="shared" si="132"/>
        <v>NO</v>
      </c>
    </row>
    <row r="5747" spans="1:10" x14ac:dyDescent="0.25">
      <c r="A5747">
        <v>86.398951530000005</v>
      </c>
      <c r="B5747">
        <v>59897</v>
      </c>
      <c r="C5747">
        <v>0.52734375</v>
      </c>
      <c r="D5747">
        <v>-17.578125</v>
      </c>
      <c r="E5747">
        <v>71</v>
      </c>
      <c r="F5747">
        <v>103</v>
      </c>
      <c r="J5747" t="str">
        <f t="shared" si="132"/>
        <v>NO</v>
      </c>
    </row>
    <row r="5748" spans="1:10" x14ac:dyDescent="0.25">
      <c r="A5748">
        <v>86.408947470000001</v>
      </c>
      <c r="B5748">
        <v>59907</v>
      </c>
      <c r="C5748">
        <v>0.3515625</v>
      </c>
      <c r="D5748">
        <v>-17.578125</v>
      </c>
      <c r="E5748">
        <v>71</v>
      </c>
      <c r="F5748">
        <v>103</v>
      </c>
      <c r="J5748" t="str">
        <f t="shared" si="132"/>
        <v>NO</v>
      </c>
    </row>
    <row r="5749" spans="1:10" x14ac:dyDescent="0.25">
      <c r="A5749">
        <v>86.419947859999994</v>
      </c>
      <c r="B5749">
        <v>59917</v>
      </c>
      <c r="C5749">
        <v>0.17578125</v>
      </c>
      <c r="D5749">
        <v>-15.980114</v>
      </c>
      <c r="E5749">
        <v>71</v>
      </c>
      <c r="F5749">
        <v>103</v>
      </c>
      <c r="J5749" t="str">
        <f t="shared" si="132"/>
        <v>NO</v>
      </c>
    </row>
    <row r="5750" spans="1:10" x14ac:dyDescent="0.25">
      <c r="A5750">
        <v>86.42994976</v>
      </c>
      <c r="B5750">
        <v>59928</v>
      </c>
      <c r="C5750">
        <v>0</v>
      </c>
      <c r="D5750">
        <v>-17.578125</v>
      </c>
      <c r="E5750">
        <v>71</v>
      </c>
      <c r="F5750">
        <v>103</v>
      </c>
      <c r="J5750" t="str">
        <f t="shared" si="132"/>
        <v>NO</v>
      </c>
    </row>
    <row r="5751" spans="1:10" x14ac:dyDescent="0.25">
      <c r="A5751">
        <v>86.439949749999997</v>
      </c>
      <c r="B5751">
        <v>59938</v>
      </c>
      <c r="C5751">
        <v>-0.263671875</v>
      </c>
      <c r="D5751">
        <v>-23.970171000000001</v>
      </c>
      <c r="E5751">
        <v>71</v>
      </c>
      <c r="F5751">
        <v>103</v>
      </c>
      <c r="J5751" t="str">
        <f t="shared" si="132"/>
        <v>NO</v>
      </c>
    </row>
    <row r="5752" spans="1:10" x14ac:dyDescent="0.25">
      <c r="A5752">
        <v>86.450952770000001</v>
      </c>
      <c r="B5752">
        <v>59949</v>
      </c>
      <c r="C5752">
        <v>-0.439453125</v>
      </c>
      <c r="D5752">
        <v>-17.578125</v>
      </c>
      <c r="E5752">
        <v>71</v>
      </c>
      <c r="F5752">
        <v>103</v>
      </c>
      <c r="J5752" t="str">
        <f t="shared" si="132"/>
        <v>NO</v>
      </c>
    </row>
    <row r="5753" spans="1:10" x14ac:dyDescent="0.25">
      <c r="A5753">
        <v>86.460950609999998</v>
      </c>
      <c r="B5753">
        <v>59959</v>
      </c>
      <c r="C5753">
        <v>-0.615234375</v>
      </c>
      <c r="D5753">
        <v>-15.980114</v>
      </c>
      <c r="E5753">
        <v>71</v>
      </c>
      <c r="F5753">
        <v>103</v>
      </c>
      <c r="J5753" t="str">
        <f t="shared" si="132"/>
        <v>NO</v>
      </c>
    </row>
    <row r="5754" spans="1:10" x14ac:dyDescent="0.25">
      <c r="A5754">
        <v>86.471951250000004</v>
      </c>
      <c r="B5754">
        <v>59970</v>
      </c>
      <c r="C5754">
        <v>-0.791015625</v>
      </c>
      <c r="D5754">
        <v>-17.578125</v>
      </c>
      <c r="E5754">
        <v>71</v>
      </c>
      <c r="F5754">
        <v>103</v>
      </c>
      <c r="J5754" t="str">
        <f t="shared" si="132"/>
        <v>NO</v>
      </c>
    </row>
    <row r="5755" spans="1:10" x14ac:dyDescent="0.25">
      <c r="A5755">
        <v>86.481950280000007</v>
      </c>
      <c r="B5755">
        <v>59980</v>
      </c>
      <c r="C5755">
        <v>-0.966796875</v>
      </c>
      <c r="D5755">
        <v>-17.578125</v>
      </c>
      <c r="E5755">
        <v>71</v>
      </c>
      <c r="F5755">
        <v>103</v>
      </c>
      <c r="J5755" t="str">
        <f t="shared" si="132"/>
        <v>NO</v>
      </c>
    </row>
    <row r="5756" spans="1:10" x14ac:dyDescent="0.25">
      <c r="A5756">
        <v>86.492951629999993</v>
      </c>
      <c r="B5756">
        <v>59990</v>
      </c>
      <c r="C5756">
        <v>-1.142578125</v>
      </c>
      <c r="D5756">
        <v>-15.980114</v>
      </c>
      <c r="E5756">
        <v>71</v>
      </c>
      <c r="F5756">
        <v>103</v>
      </c>
      <c r="J5756" t="str">
        <f t="shared" si="132"/>
        <v>NO</v>
      </c>
    </row>
    <row r="5757" spans="1:10" x14ac:dyDescent="0.25">
      <c r="A5757">
        <v>86.502949950000001</v>
      </c>
      <c r="B5757">
        <v>60001</v>
      </c>
      <c r="C5757">
        <v>-1.318359375</v>
      </c>
      <c r="D5757">
        <v>-17.578125</v>
      </c>
      <c r="E5757">
        <v>71</v>
      </c>
      <c r="F5757">
        <v>103</v>
      </c>
      <c r="J5757" t="str">
        <f t="shared" si="132"/>
        <v>NO</v>
      </c>
    </row>
    <row r="5758" spans="1:10" x14ac:dyDescent="0.25">
      <c r="A5758">
        <v>86.512949710000001</v>
      </c>
      <c r="B5758">
        <v>60011</v>
      </c>
      <c r="C5758">
        <v>-1.494140625</v>
      </c>
      <c r="D5758">
        <v>-15.980114</v>
      </c>
      <c r="E5758">
        <v>71</v>
      </c>
      <c r="F5758">
        <v>103</v>
      </c>
      <c r="J5758" t="str">
        <f t="shared" si="132"/>
        <v>NO</v>
      </c>
    </row>
    <row r="5759" spans="1:10" x14ac:dyDescent="0.25">
      <c r="A5759">
        <v>86.523949619999996</v>
      </c>
      <c r="B5759">
        <v>60022</v>
      </c>
      <c r="C5759">
        <v>-1.58203125</v>
      </c>
      <c r="D5759">
        <v>-8.7890625</v>
      </c>
      <c r="E5759">
        <v>71</v>
      </c>
      <c r="F5759">
        <v>103</v>
      </c>
      <c r="J5759" t="str">
        <f t="shared" si="132"/>
        <v>NO</v>
      </c>
    </row>
    <row r="5760" spans="1:10" x14ac:dyDescent="0.25">
      <c r="A5760">
        <v>86.533950329999996</v>
      </c>
      <c r="B5760">
        <v>60032</v>
      </c>
      <c r="C5760">
        <v>-1.7578125</v>
      </c>
      <c r="D5760">
        <v>-15.980114</v>
      </c>
      <c r="E5760">
        <v>71</v>
      </c>
      <c r="F5760">
        <v>103</v>
      </c>
      <c r="J5760" t="str">
        <f t="shared" si="132"/>
        <v>NO</v>
      </c>
    </row>
    <row r="5761" spans="1:10" x14ac:dyDescent="0.25">
      <c r="A5761">
        <v>86.544950009999994</v>
      </c>
      <c r="B5761">
        <v>60043</v>
      </c>
      <c r="C5761">
        <v>-1.845703125</v>
      </c>
      <c r="D5761">
        <v>-8.7890625</v>
      </c>
      <c r="E5761">
        <v>71</v>
      </c>
      <c r="F5761">
        <v>103</v>
      </c>
      <c r="J5761" t="str">
        <f t="shared" si="132"/>
        <v>NO</v>
      </c>
    </row>
    <row r="5762" spans="1:10" x14ac:dyDescent="0.25">
      <c r="A5762">
        <v>86.554949050000005</v>
      </c>
      <c r="B5762">
        <v>60053</v>
      </c>
      <c r="C5762">
        <v>-1.93359375</v>
      </c>
      <c r="D5762">
        <v>-8.7890625</v>
      </c>
      <c r="E5762">
        <v>71</v>
      </c>
      <c r="F5762">
        <v>103</v>
      </c>
      <c r="J5762" t="str">
        <f t="shared" si="132"/>
        <v>NO</v>
      </c>
    </row>
    <row r="5763" spans="1:10" x14ac:dyDescent="0.25">
      <c r="A5763">
        <v>86.56494927</v>
      </c>
      <c r="B5763">
        <v>60063</v>
      </c>
      <c r="C5763">
        <v>-2.021484375</v>
      </c>
      <c r="D5763">
        <v>-7.9900570000000002</v>
      </c>
      <c r="E5763">
        <v>71</v>
      </c>
      <c r="F5763">
        <v>103</v>
      </c>
      <c r="J5763" t="str">
        <f t="shared" si="132"/>
        <v>NO</v>
      </c>
    </row>
    <row r="5764" spans="1:10" x14ac:dyDescent="0.25">
      <c r="A5764">
        <v>86.575948949999997</v>
      </c>
      <c r="B5764">
        <v>60074</v>
      </c>
      <c r="C5764">
        <v>-2.109375</v>
      </c>
      <c r="D5764">
        <v>-8.7890625</v>
      </c>
      <c r="E5764">
        <v>71</v>
      </c>
      <c r="F5764">
        <v>103</v>
      </c>
      <c r="J5764" t="str">
        <f t="shared" si="132"/>
        <v>NO</v>
      </c>
    </row>
    <row r="5765" spans="1:10" x14ac:dyDescent="0.25">
      <c r="A5765">
        <v>86.58594823</v>
      </c>
      <c r="B5765">
        <v>60084</v>
      </c>
      <c r="C5765">
        <v>-2.109375</v>
      </c>
      <c r="D5765">
        <v>0</v>
      </c>
      <c r="E5765">
        <v>71</v>
      </c>
      <c r="F5765">
        <v>103</v>
      </c>
      <c r="J5765" t="str">
        <f t="shared" si="132"/>
        <v>NO</v>
      </c>
    </row>
    <row r="5766" spans="1:10" x14ac:dyDescent="0.25">
      <c r="A5766">
        <v>86.596949339999995</v>
      </c>
      <c r="B5766">
        <v>60095</v>
      </c>
      <c r="C5766">
        <v>-2.197265625</v>
      </c>
      <c r="D5766">
        <v>-8.7890625</v>
      </c>
      <c r="E5766">
        <v>71</v>
      </c>
      <c r="F5766">
        <v>103</v>
      </c>
      <c r="J5766" t="str">
        <f t="shared" ref="J5766:J5829" si="133">IF(AND(C5767=MIN(C5763:C5771), _xlfn.STDEV.P(C5763:C5771)&gt;$K$6),"YES","NO")</f>
        <v>NO</v>
      </c>
    </row>
    <row r="5767" spans="1:10" x14ac:dyDescent="0.25">
      <c r="A5767">
        <v>86.606949569999998</v>
      </c>
      <c r="B5767">
        <v>60105</v>
      </c>
      <c r="C5767">
        <v>-2.197265625</v>
      </c>
      <c r="D5767">
        <v>0</v>
      </c>
      <c r="E5767">
        <v>71</v>
      </c>
      <c r="F5767">
        <v>103</v>
      </c>
      <c r="J5767" t="str">
        <f t="shared" si="133"/>
        <v>NO</v>
      </c>
    </row>
    <row r="5768" spans="1:10" x14ac:dyDescent="0.25">
      <c r="A5768">
        <v>86.617951149999996</v>
      </c>
      <c r="B5768">
        <v>60116</v>
      </c>
      <c r="C5768">
        <v>-2.197265625</v>
      </c>
      <c r="D5768">
        <v>0</v>
      </c>
      <c r="E5768">
        <v>71</v>
      </c>
      <c r="F5768">
        <v>103</v>
      </c>
      <c r="J5768" t="str">
        <f t="shared" si="133"/>
        <v>NO</v>
      </c>
    </row>
    <row r="5769" spans="1:10" x14ac:dyDescent="0.25">
      <c r="A5769">
        <v>86.627947570000003</v>
      </c>
      <c r="B5769">
        <v>60126</v>
      </c>
      <c r="C5769">
        <v>-2.197265625</v>
      </c>
      <c r="D5769">
        <v>0</v>
      </c>
      <c r="E5769">
        <v>71</v>
      </c>
      <c r="F5769">
        <v>103</v>
      </c>
      <c r="J5769" t="str">
        <f t="shared" si="133"/>
        <v>NO</v>
      </c>
    </row>
    <row r="5770" spans="1:10" x14ac:dyDescent="0.25">
      <c r="A5770">
        <v>86.637948989999998</v>
      </c>
      <c r="B5770">
        <v>60136</v>
      </c>
      <c r="C5770">
        <v>-2.197265625</v>
      </c>
      <c r="D5770">
        <v>0</v>
      </c>
      <c r="E5770">
        <v>71</v>
      </c>
      <c r="F5770">
        <v>103</v>
      </c>
      <c r="J5770" t="str">
        <f t="shared" si="133"/>
        <v>NO</v>
      </c>
    </row>
    <row r="5771" spans="1:10" x14ac:dyDescent="0.25">
      <c r="A5771">
        <v>86.648952249999994</v>
      </c>
      <c r="B5771">
        <v>60147</v>
      </c>
      <c r="C5771">
        <v>-2.109375</v>
      </c>
      <c r="D5771">
        <v>8.7890625</v>
      </c>
      <c r="E5771">
        <v>71</v>
      </c>
      <c r="F5771">
        <v>103</v>
      </c>
      <c r="J5771" t="str">
        <f t="shared" si="133"/>
        <v>NO</v>
      </c>
    </row>
    <row r="5772" spans="1:10" x14ac:dyDescent="0.25">
      <c r="A5772">
        <v>86.658947710000007</v>
      </c>
      <c r="B5772">
        <v>60157</v>
      </c>
      <c r="C5772">
        <v>-2.021484375</v>
      </c>
      <c r="D5772">
        <v>7.9900570000000002</v>
      </c>
      <c r="E5772">
        <v>71</v>
      </c>
      <c r="F5772">
        <v>103</v>
      </c>
      <c r="J5772" t="str">
        <f t="shared" si="133"/>
        <v>NO</v>
      </c>
    </row>
    <row r="5773" spans="1:10" x14ac:dyDescent="0.25">
      <c r="A5773">
        <v>86.669952390000006</v>
      </c>
      <c r="B5773">
        <v>60168</v>
      </c>
      <c r="C5773">
        <v>-1.93359375</v>
      </c>
      <c r="D5773">
        <v>8.7890625</v>
      </c>
      <c r="E5773">
        <v>71</v>
      </c>
      <c r="F5773">
        <v>103</v>
      </c>
      <c r="J5773" t="str">
        <f t="shared" si="133"/>
        <v>NO</v>
      </c>
    </row>
    <row r="5774" spans="1:10" x14ac:dyDescent="0.25">
      <c r="A5774">
        <v>86.679950000000005</v>
      </c>
      <c r="B5774">
        <v>60178</v>
      </c>
      <c r="C5774">
        <v>-1.845703125</v>
      </c>
      <c r="D5774">
        <v>8.7890625</v>
      </c>
      <c r="E5774">
        <v>71</v>
      </c>
      <c r="F5774">
        <v>103</v>
      </c>
      <c r="J5774" t="str">
        <f t="shared" si="133"/>
        <v>NO</v>
      </c>
    </row>
    <row r="5775" spans="1:10" x14ac:dyDescent="0.25">
      <c r="A5775">
        <v>86.69095016</v>
      </c>
      <c r="B5775">
        <v>60189</v>
      </c>
      <c r="C5775">
        <v>-1.7578125</v>
      </c>
      <c r="D5775">
        <v>7.9900570000000002</v>
      </c>
      <c r="E5775">
        <v>71</v>
      </c>
      <c r="F5775">
        <v>103</v>
      </c>
      <c r="J5775" t="str">
        <f t="shared" si="133"/>
        <v>NO</v>
      </c>
    </row>
    <row r="5776" spans="1:10" x14ac:dyDescent="0.25">
      <c r="A5776">
        <v>86.700950149999997</v>
      </c>
      <c r="B5776">
        <v>60199</v>
      </c>
      <c r="C5776">
        <v>-1.58203125</v>
      </c>
      <c r="D5776">
        <v>17.578125</v>
      </c>
      <c r="E5776">
        <v>71</v>
      </c>
      <c r="F5776">
        <v>103</v>
      </c>
      <c r="J5776" t="str">
        <f t="shared" si="133"/>
        <v>NO</v>
      </c>
    </row>
    <row r="5777" spans="1:10" x14ac:dyDescent="0.25">
      <c r="A5777">
        <v>86.71194792</v>
      </c>
      <c r="B5777">
        <v>60209</v>
      </c>
      <c r="C5777">
        <v>-1.494140625</v>
      </c>
      <c r="D5777">
        <v>7.9900570000000002</v>
      </c>
      <c r="E5777">
        <v>71</v>
      </c>
      <c r="F5777">
        <v>103</v>
      </c>
      <c r="J5777" t="str">
        <f t="shared" si="133"/>
        <v>NO</v>
      </c>
    </row>
    <row r="5778" spans="1:10" x14ac:dyDescent="0.25">
      <c r="A5778">
        <v>86.721951959999998</v>
      </c>
      <c r="B5778">
        <v>60220</v>
      </c>
      <c r="C5778">
        <v>-1.318359375</v>
      </c>
      <c r="D5778">
        <v>17.578125</v>
      </c>
      <c r="E5778">
        <v>71</v>
      </c>
      <c r="F5778">
        <v>103</v>
      </c>
      <c r="J5778" t="str">
        <f t="shared" si="133"/>
        <v>NO</v>
      </c>
    </row>
    <row r="5779" spans="1:10" x14ac:dyDescent="0.25">
      <c r="A5779">
        <v>86.731988189999996</v>
      </c>
      <c r="B5779">
        <v>60230</v>
      </c>
      <c r="C5779">
        <v>-1.142578125</v>
      </c>
      <c r="D5779">
        <v>15.980114</v>
      </c>
      <c r="E5779">
        <v>71</v>
      </c>
      <c r="F5779">
        <v>103</v>
      </c>
      <c r="J5779" t="str">
        <f t="shared" si="133"/>
        <v>NO</v>
      </c>
    </row>
    <row r="5780" spans="1:10" x14ac:dyDescent="0.25">
      <c r="A5780">
        <v>86.742989539999996</v>
      </c>
      <c r="B5780">
        <v>60241</v>
      </c>
      <c r="C5780">
        <v>-0.966796875</v>
      </c>
      <c r="D5780">
        <v>17.578125</v>
      </c>
      <c r="E5780">
        <v>71</v>
      </c>
      <c r="F5780">
        <v>103</v>
      </c>
      <c r="J5780" t="str">
        <f t="shared" si="133"/>
        <v>NO</v>
      </c>
    </row>
    <row r="5781" spans="1:10" x14ac:dyDescent="0.25">
      <c r="A5781">
        <v>86.752985719999998</v>
      </c>
      <c r="B5781">
        <v>60251</v>
      </c>
      <c r="C5781">
        <v>-0.791015625</v>
      </c>
      <c r="D5781">
        <v>17.578125</v>
      </c>
      <c r="E5781">
        <v>71</v>
      </c>
      <c r="F5781">
        <v>103</v>
      </c>
      <c r="J5781" t="str">
        <f t="shared" si="133"/>
        <v>NO</v>
      </c>
    </row>
    <row r="5782" spans="1:10" x14ac:dyDescent="0.25">
      <c r="A5782">
        <v>86.763989929999994</v>
      </c>
      <c r="B5782">
        <v>60261</v>
      </c>
      <c r="C5782">
        <v>-0.615234375</v>
      </c>
      <c r="D5782">
        <v>15.980114</v>
      </c>
      <c r="E5782">
        <v>71</v>
      </c>
      <c r="F5782">
        <v>103</v>
      </c>
      <c r="J5782" t="str">
        <f t="shared" si="133"/>
        <v>NO</v>
      </c>
    </row>
    <row r="5783" spans="1:10" x14ac:dyDescent="0.25">
      <c r="A5783">
        <v>86.77398968</v>
      </c>
      <c r="B5783">
        <v>60272</v>
      </c>
      <c r="C5783">
        <v>-0.439453125</v>
      </c>
      <c r="D5783">
        <v>17.578125</v>
      </c>
      <c r="E5783">
        <v>71</v>
      </c>
      <c r="F5783">
        <v>103</v>
      </c>
      <c r="J5783" t="str">
        <f t="shared" si="133"/>
        <v>NO</v>
      </c>
    </row>
    <row r="5784" spans="1:10" x14ac:dyDescent="0.25">
      <c r="A5784">
        <v>86.783987049999993</v>
      </c>
      <c r="B5784">
        <v>60282</v>
      </c>
      <c r="C5784">
        <v>-0.263671875</v>
      </c>
      <c r="D5784">
        <v>15.980114</v>
      </c>
      <c r="E5784">
        <v>71</v>
      </c>
      <c r="F5784">
        <v>103</v>
      </c>
      <c r="J5784" t="str">
        <f t="shared" si="133"/>
        <v>NO</v>
      </c>
    </row>
    <row r="5785" spans="1:10" x14ac:dyDescent="0.25">
      <c r="A5785">
        <v>86.794990780000006</v>
      </c>
      <c r="B5785">
        <v>60293</v>
      </c>
      <c r="C5785">
        <v>-8.7890625E-2</v>
      </c>
      <c r="D5785">
        <v>17.578125</v>
      </c>
      <c r="E5785">
        <v>71</v>
      </c>
      <c r="F5785">
        <v>103</v>
      </c>
      <c r="J5785" t="str">
        <f t="shared" si="133"/>
        <v>NO</v>
      </c>
    </row>
    <row r="5786" spans="1:10" x14ac:dyDescent="0.25">
      <c r="A5786">
        <v>86.805539609999997</v>
      </c>
      <c r="B5786">
        <v>60303</v>
      </c>
      <c r="C5786">
        <v>0.17578125</v>
      </c>
      <c r="D5786">
        <v>23.970171000000001</v>
      </c>
      <c r="E5786">
        <v>71</v>
      </c>
      <c r="F5786">
        <v>103</v>
      </c>
      <c r="J5786" t="str">
        <f t="shared" si="133"/>
        <v>NO</v>
      </c>
    </row>
    <row r="5787" spans="1:10" x14ac:dyDescent="0.25">
      <c r="A5787">
        <v>86.815990450000001</v>
      </c>
      <c r="B5787">
        <v>60314</v>
      </c>
      <c r="C5787">
        <v>0.3515625</v>
      </c>
      <c r="D5787">
        <v>17.578125</v>
      </c>
      <c r="E5787">
        <v>71</v>
      </c>
      <c r="F5787">
        <v>103</v>
      </c>
      <c r="J5787" t="str">
        <f t="shared" si="133"/>
        <v>NO</v>
      </c>
    </row>
    <row r="5788" spans="1:10" x14ac:dyDescent="0.25">
      <c r="A5788">
        <v>86.825988769999995</v>
      </c>
      <c r="B5788">
        <v>60324</v>
      </c>
      <c r="C5788">
        <v>0.52734375</v>
      </c>
      <c r="D5788">
        <v>17.578125</v>
      </c>
      <c r="E5788">
        <v>71</v>
      </c>
      <c r="F5788">
        <v>103</v>
      </c>
      <c r="J5788" t="str">
        <f t="shared" si="133"/>
        <v>NO</v>
      </c>
    </row>
    <row r="5789" spans="1:10" x14ac:dyDescent="0.25">
      <c r="A5789">
        <v>86.836986780000004</v>
      </c>
      <c r="B5789">
        <v>60334</v>
      </c>
      <c r="C5789">
        <v>0.703125</v>
      </c>
      <c r="D5789">
        <v>15.980114</v>
      </c>
      <c r="E5789">
        <v>71</v>
      </c>
      <c r="F5789">
        <v>103</v>
      </c>
      <c r="J5789" t="str">
        <f t="shared" si="133"/>
        <v>NO</v>
      </c>
    </row>
    <row r="5790" spans="1:10" x14ac:dyDescent="0.25">
      <c r="A5790">
        <v>86.846987720000001</v>
      </c>
      <c r="B5790">
        <v>60345</v>
      </c>
      <c r="C5790">
        <v>0.87890625</v>
      </c>
      <c r="D5790">
        <v>17.578125</v>
      </c>
      <c r="E5790">
        <v>71</v>
      </c>
      <c r="F5790">
        <v>103</v>
      </c>
      <c r="J5790" t="str">
        <f t="shared" si="133"/>
        <v>NO</v>
      </c>
    </row>
    <row r="5791" spans="1:10" x14ac:dyDescent="0.25">
      <c r="A5791">
        <v>86.856987239999995</v>
      </c>
      <c r="B5791">
        <v>60355</v>
      </c>
      <c r="C5791">
        <v>1.0546875</v>
      </c>
      <c r="D5791">
        <v>15.980114</v>
      </c>
      <c r="E5791">
        <v>71</v>
      </c>
      <c r="F5791">
        <v>103</v>
      </c>
      <c r="J5791" t="str">
        <f t="shared" si="133"/>
        <v>NO</v>
      </c>
    </row>
    <row r="5792" spans="1:10" x14ac:dyDescent="0.25">
      <c r="A5792">
        <v>86.867989780000002</v>
      </c>
      <c r="B5792">
        <v>60366</v>
      </c>
      <c r="C5792">
        <v>1.23046875</v>
      </c>
      <c r="D5792">
        <v>17.578125</v>
      </c>
      <c r="E5792">
        <v>71</v>
      </c>
      <c r="F5792">
        <v>103</v>
      </c>
      <c r="J5792" t="str">
        <f t="shared" si="133"/>
        <v>NO</v>
      </c>
    </row>
    <row r="5793" spans="1:10" x14ac:dyDescent="0.25">
      <c r="A5793">
        <v>86.877988099999996</v>
      </c>
      <c r="B5793">
        <v>60376</v>
      </c>
      <c r="C5793">
        <v>1.318359375</v>
      </c>
      <c r="D5793">
        <v>7.9900570000000002</v>
      </c>
      <c r="E5793">
        <v>71</v>
      </c>
      <c r="F5793">
        <v>103</v>
      </c>
      <c r="J5793" t="str">
        <f t="shared" si="133"/>
        <v>NO</v>
      </c>
    </row>
    <row r="5794" spans="1:10" x14ac:dyDescent="0.25">
      <c r="A5794">
        <v>86.888985629999993</v>
      </c>
      <c r="B5794">
        <v>60387</v>
      </c>
      <c r="C5794">
        <v>1.494140625</v>
      </c>
      <c r="D5794">
        <v>17.578125</v>
      </c>
      <c r="E5794">
        <v>71</v>
      </c>
      <c r="F5794">
        <v>103</v>
      </c>
      <c r="J5794" t="str">
        <f t="shared" si="133"/>
        <v>NO</v>
      </c>
    </row>
    <row r="5795" spans="1:10" x14ac:dyDescent="0.25">
      <c r="A5795">
        <v>86.898988959999997</v>
      </c>
      <c r="B5795">
        <v>60397</v>
      </c>
      <c r="C5795">
        <v>1.58203125</v>
      </c>
      <c r="D5795">
        <v>8.7890625</v>
      </c>
      <c r="E5795">
        <v>71</v>
      </c>
      <c r="F5795">
        <v>103</v>
      </c>
      <c r="J5795" t="str">
        <f t="shared" si="133"/>
        <v>NO</v>
      </c>
    </row>
    <row r="5796" spans="1:10" x14ac:dyDescent="0.25">
      <c r="A5796">
        <v>86.908987280000005</v>
      </c>
      <c r="B5796">
        <v>60407</v>
      </c>
      <c r="C5796">
        <v>1.669921875</v>
      </c>
      <c r="D5796">
        <v>7.9900570000000002</v>
      </c>
      <c r="E5796">
        <v>71</v>
      </c>
      <c r="F5796">
        <v>103</v>
      </c>
      <c r="J5796" t="str">
        <f t="shared" si="133"/>
        <v>NO</v>
      </c>
    </row>
    <row r="5797" spans="1:10" x14ac:dyDescent="0.25">
      <c r="A5797">
        <v>86.919990060000003</v>
      </c>
      <c r="B5797">
        <v>60418</v>
      </c>
      <c r="C5797">
        <v>1.7578125</v>
      </c>
      <c r="D5797">
        <v>8.7890625</v>
      </c>
      <c r="E5797">
        <v>71</v>
      </c>
      <c r="F5797">
        <v>103</v>
      </c>
      <c r="J5797" t="str">
        <f t="shared" si="133"/>
        <v>NO</v>
      </c>
    </row>
    <row r="5798" spans="1:10" x14ac:dyDescent="0.25">
      <c r="A5798">
        <v>86.930028680000007</v>
      </c>
      <c r="B5798">
        <v>60428</v>
      </c>
      <c r="C5798">
        <v>1.845703125</v>
      </c>
      <c r="D5798">
        <v>7.9900570000000002</v>
      </c>
      <c r="E5798">
        <v>71</v>
      </c>
      <c r="F5798">
        <v>103</v>
      </c>
      <c r="J5798" t="str">
        <f t="shared" si="133"/>
        <v>NO</v>
      </c>
    </row>
    <row r="5799" spans="1:10" x14ac:dyDescent="0.25">
      <c r="A5799">
        <v>86.941029310000005</v>
      </c>
      <c r="B5799">
        <v>60439</v>
      </c>
      <c r="C5799">
        <v>1.93359375</v>
      </c>
      <c r="D5799">
        <v>8.7890625</v>
      </c>
      <c r="E5799">
        <v>71</v>
      </c>
      <c r="F5799">
        <v>103</v>
      </c>
      <c r="J5799" t="str">
        <f t="shared" si="133"/>
        <v>NO</v>
      </c>
    </row>
    <row r="5800" spans="1:10" x14ac:dyDescent="0.25">
      <c r="A5800">
        <v>86.951029059999996</v>
      </c>
      <c r="B5800">
        <v>60449</v>
      </c>
      <c r="C5800">
        <v>1.93359375</v>
      </c>
      <c r="D5800">
        <v>0</v>
      </c>
      <c r="E5800">
        <v>71</v>
      </c>
      <c r="F5800">
        <v>103</v>
      </c>
      <c r="J5800" t="str">
        <f t="shared" si="133"/>
        <v>NO</v>
      </c>
    </row>
    <row r="5801" spans="1:10" x14ac:dyDescent="0.25">
      <c r="A5801">
        <v>86.962028500000002</v>
      </c>
      <c r="B5801">
        <v>60460</v>
      </c>
      <c r="C5801">
        <v>2.021484375</v>
      </c>
      <c r="D5801">
        <v>8.7890625</v>
      </c>
      <c r="E5801">
        <v>71</v>
      </c>
      <c r="F5801">
        <v>103</v>
      </c>
      <c r="J5801" t="str">
        <f t="shared" si="133"/>
        <v>NO</v>
      </c>
    </row>
    <row r="5802" spans="1:10" x14ac:dyDescent="0.25">
      <c r="A5802">
        <v>86.972028260000002</v>
      </c>
      <c r="B5802">
        <v>60470</v>
      </c>
      <c r="C5802">
        <v>2.021484375</v>
      </c>
      <c r="D5802">
        <v>0</v>
      </c>
      <c r="E5802">
        <v>71</v>
      </c>
      <c r="F5802">
        <v>103</v>
      </c>
      <c r="J5802" t="str">
        <f t="shared" si="133"/>
        <v>NO</v>
      </c>
    </row>
    <row r="5803" spans="1:10" x14ac:dyDescent="0.25">
      <c r="A5803">
        <v>86.982030870000003</v>
      </c>
      <c r="B5803">
        <v>60480</v>
      </c>
      <c r="C5803">
        <v>2.021484375</v>
      </c>
      <c r="D5803">
        <v>0</v>
      </c>
      <c r="E5803">
        <v>71</v>
      </c>
      <c r="F5803">
        <v>103</v>
      </c>
      <c r="J5803" t="str">
        <f t="shared" si="133"/>
        <v>NO</v>
      </c>
    </row>
    <row r="5804" spans="1:10" x14ac:dyDescent="0.25">
      <c r="A5804">
        <v>86.993029829999998</v>
      </c>
      <c r="B5804">
        <v>60491</v>
      </c>
      <c r="C5804">
        <v>2.021484375</v>
      </c>
      <c r="D5804">
        <v>0</v>
      </c>
      <c r="E5804">
        <v>71</v>
      </c>
      <c r="F5804">
        <v>103</v>
      </c>
      <c r="J5804" t="str">
        <f t="shared" si="133"/>
        <v>NO</v>
      </c>
    </row>
    <row r="5805" spans="1:10" x14ac:dyDescent="0.25">
      <c r="A5805">
        <v>87.003030539999997</v>
      </c>
      <c r="B5805">
        <v>60501</v>
      </c>
      <c r="C5805">
        <v>1.93359375</v>
      </c>
      <c r="D5805">
        <v>-7.9900570000000002</v>
      </c>
      <c r="E5805">
        <v>71</v>
      </c>
      <c r="F5805">
        <v>103</v>
      </c>
      <c r="J5805" t="str">
        <f t="shared" si="133"/>
        <v>NO</v>
      </c>
    </row>
    <row r="5806" spans="1:10" x14ac:dyDescent="0.25">
      <c r="A5806">
        <v>87.014027119999994</v>
      </c>
      <c r="B5806">
        <v>60512</v>
      </c>
      <c r="C5806">
        <v>1.845703125</v>
      </c>
      <c r="D5806">
        <v>-8.7890625</v>
      </c>
      <c r="E5806">
        <v>71</v>
      </c>
      <c r="F5806">
        <v>103</v>
      </c>
      <c r="J5806" t="str">
        <f t="shared" si="133"/>
        <v>NO</v>
      </c>
    </row>
    <row r="5807" spans="1:10" x14ac:dyDescent="0.25">
      <c r="A5807">
        <v>87.024030690000004</v>
      </c>
      <c r="B5807">
        <v>60522</v>
      </c>
      <c r="C5807">
        <v>1.7578125</v>
      </c>
      <c r="D5807">
        <v>-7.9900570000000002</v>
      </c>
      <c r="E5807">
        <v>71</v>
      </c>
      <c r="F5807">
        <v>103</v>
      </c>
      <c r="J5807" t="str">
        <f t="shared" si="133"/>
        <v>NO</v>
      </c>
    </row>
    <row r="5808" spans="1:10" x14ac:dyDescent="0.25">
      <c r="A5808">
        <v>87.035030599999999</v>
      </c>
      <c r="B5808">
        <v>60533</v>
      </c>
      <c r="C5808">
        <v>1.669921875</v>
      </c>
      <c r="D5808">
        <v>-8.7890625</v>
      </c>
      <c r="E5808">
        <v>71</v>
      </c>
      <c r="F5808">
        <v>103</v>
      </c>
      <c r="J5808" t="str">
        <f t="shared" si="133"/>
        <v>NO</v>
      </c>
    </row>
    <row r="5809" spans="1:10" x14ac:dyDescent="0.25">
      <c r="A5809">
        <v>87.045027730000001</v>
      </c>
      <c r="B5809">
        <v>60543</v>
      </c>
      <c r="C5809">
        <v>1.58203125</v>
      </c>
      <c r="D5809">
        <v>-8.7890625</v>
      </c>
      <c r="E5809">
        <v>71</v>
      </c>
      <c r="F5809">
        <v>103</v>
      </c>
      <c r="J5809" t="str">
        <f t="shared" si="133"/>
        <v>NO</v>
      </c>
    </row>
    <row r="5810" spans="1:10" x14ac:dyDescent="0.25">
      <c r="A5810">
        <v>87.055030579999993</v>
      </c>
      <c r="B5810">
        <v>60553</v>
      </c>
      <c r="C5810">
        <v>1.494140625</v>
      </c>
      <c r="D5810">
        <v>-7.9900570000000002</v>
      </c>
      <c r="E5810">
        <v>71</v>
      </c>
      <c r="F5810">
        <v>103</v>
      </c>
      <c r="J5810" t="str">
        <f t="shared" si="133"/>
        <v>NO</v>
      </c>
    </row>
    <row r="5811" spans="1:10" x14ac:dyDescent="0.25">
      <c r="A5811">
        <v>87.066029790000002</v>
      </c>
      <c r="B5811">
        <v>60564</v>
      </c>
      <c r="C5811">
        <v>1.40625</v>
      </c>
      <c r="D5811">
        <v>-8.7890625</v>
      </c>
      <c r="E5811">
        <v>71</v>
      </c>
      <c r="F5811">
        <v>103</v>
      </c>
      <c r="J5811" t="str">
        <f t="shared" si="133"/>
        <v>NO</v>
      </c>
    </row>
    <row r="5812" spans="1:10" x14ac:dyDescent="0.25">
      <c r="A5812">
        <v>87.076028109999996</v>
      </c>
      <c r="B5812">
        <v>60574</v>
      </c>
      <c r="C5812">
        <v>1.23046875</v>
      </c>
      <c r="D5812">
        <v>-15.980114</v>
      </c>
      <c r="E5812">
        <v>71</v>
      </c>
      <c r="F5812">
        <v>103</v>
      </c>
      <c r="J5812" t="str">
        <f t="shared" si="133"/>
        <v>NO</v>
      </c>
    </row>
    <row r="5813" spans="1:10" x14ac:dyDescent="0.25">
      <c r="A5813">
        <v>87.08703208</v>
      </c>
      <c r="B5813">
        <v>60585</v>
      </c>
      <c r="C5813">
        <v>1.0546875</v>
      </c>
      <c r="D5813">
        <v>-17.578125</v>
      </c>
      <c r="E5813">
        <v>71</v>
      </c>
      <c r="F5813">
        <v>103</v>
      </c>
      <c r="J5813" t="str">
        <f t="shared" si="133"/>
        <v>NO</v>
      </c>
    </row>
    <row r="5814" spans="1:10" x14ac:dyDescent="0.25">
      <c r="A5814">
        <v>87.097029919999997</v>
      </c>
      <c r="B5814">
        <v>60595</v>
      </c>
      <c r="C5814">
        <v>0.87890625</v>
      </c>
      <c r="D5814">
        <v>-15.980114</v>
      </c>
      <c r="E5814">
        <v>71</v>
      </c>
      <c r="F5814">
        <v>103</v>
      </c>
      <c r="J5814" t="str">
        <f t="shared" si="133"/>
        <v>NO</v>
      </c>
    </row>
    <row r="5815" spans="1:10" x14ac:dyDescent="0.25">
      <c r="A5815">
        <v>87.108031510000004</v>
      </c>
      <c r="B5815">
        <v>60606</v>
      </c>
      <c r="C5815">
        <v>0.791015625</v>
      </c>
      <c r="D5815">
        <v>-8.7890625</v>
      </c>
      <c r="E5815">
        <v>71</v>
      </c>
      <c r="F5815">
        <v>103</v>
      </c>
      <c r="J5815" t="str">
        <f t="shared" si="133"/>
        <v>NO</v>
      </c>
    </row>
    <row r="5816" spans="1:10" x14ac:dyDescent="0.25">
      <c r="A5816">
        <v>87.11802745</v>
      </c>
      <c r="B5816">
        <v>60616</v>
      </c>
      <c r="C5816">
        <v>0.52734375</v>
      </c>
      <c r="D5816">
        <v>-26.3671875</v>
      </c>
      <c r="E5816">
        <v>71</v>
      </c>
      <c r="F5816">
        <v>103</v>
      </c>
      <c r="J5816" t="str">
        <f t="shared" si="133"/>
        <v>NO</v>
      </c>
    </row>
    <row r="5817" spans="1:10" x14ac:dyDescent="0.25">
      <c r="A5817">
        <v>87.12802911</v>
      </c>
      <c r="B5817">
        <v>60626</v>
      </c>
      <c r="C5817">
        <v>0.439453125</v>
      </c>
      <c r="D5817">
        <v>-7.9900570000000002</v>
      </c>
      <c r="E5817">
        <v>71</v>
      </c>
      <c r="F5817">
        <v>103</v>
      </c>
      <c r="J5817" t="str">
        <f t="shared" si="133"/>
        <v>NO</v>
      </c>
    </row>
    <row r="5818" spans="1:10" x14ac:dyDescent="0.25">
      <c r="A5818">
        <v>87.139028069999995</v>
      </c>
      <c r="B5818">
        <v>60637</v>
      </c>
      <c r="C5818">
        <v>0.17578125</v>
      </c>
      <c r="D5818">
        <v>-26.3671875</v>
      </c>
      <c r="E5818">
        <v>71</v>
      </c>
      <c r="F5818">
        <v>103</v>
      </c>
      <c r="J5818" t="str">
        <f t="shared" si="133"/>
        <v>NO</v>
      </c>
    </row>
    <row r="5819" spans="1:10" x14ac:dyDescent="0.25">
      <c r="A5819">
        <v>87.149029249999998</v>
      </c>
      <c r="B5819">
        <v>60647</v>
      </c>
      <c r="C5819">
        <v>0</v>
      </c>
      <c r="D5819">
        <v>-15.980114</v>
      </c>
      <c r="E5819">
        <v>71</v>
      </c>
      <c r="F5819">
        <v>103</v>
      </c>
      <c r="J5819" t="str">
        <f t="shared" si="133"/>
        <v>NO</v>
      </c>
    </row>
    <row r="5820" spans="1:10" x14ac:dyDescent="0.25">
      <c r="A5820">
        <v>87.160030599999999</v>
      </c>
      <c r="B5820">
        <v>60658</v>
      </c>
      <c r="C5820">
        <v>-0.17578125</v>
      </c>
      <c r="D5820">
        <v>-17.578125</v>
      </c>
      <c r="E5820">
        <v>71</v>
      </c>
      <c r="F5820">
        <v>103</v>
      </c>
      <c r="J5820" t="str">
        <f t="shared" si="133"/>
        <v>NO</v>
      </c>
    </row>
    <row r="5821" spans="1:10" x14ac:dyDescent="0.25">
      <c r="A5821">
        <v>87.170028919999993</v>
      </c>
      <c r="B5821">
        <v>60668</v>
      </c>
      <c r="C5821">
        <v>-0.3515625</v>
      </c>
      <c r="D5821">
        <v>-15.980114</v>
      </c>
      <c r="E5821">
        <v>71</v>
      </c>
      <c r="F5821">
        <v>103</v>
      </c>
      <c r="J5821" t="str">
        <f t="shared" si="133"/>
        <v>NO</v>
      </c>
    </row>
    <row r="5822" spans="1:10" x14ac:dyDescent="0.25">
      <c r="A5822">
        <v>87.181033130000003</v>
      </c>
      <c r="B5822">
        <v>60679</v>
      </c>
      <c r="C5822">
        <v>-0.52734375</v>
      </c>
      <c r="D5822">
        <v>-17.578125</v>
      </c>
      <c r="E5822">
        <v>71</v>
      </c>
      <c r="F5822">
        <v>103</v>
      </c>
      <c r="J5822" t="str">
        <f t="shared" si="133"/>
        <v>NO</v>
      </c>
    </row>
    <row r="5823" spans="1:10" x14ac:dyDescent="0.25">
      <c r="A5823">
        <v>87.191029549999996</v>
      </c>
      <c r="B5823">
        <v>60689</v>
      </c>
      <c r="C5823">
        <v>-0.703125</v>
      </c>
      <c r="D5823">
        <v>-17.578125</v>
      </c>
      <c r="E5823">
        <v>71</v>
      </c>
      <c r="F5823">
        <v>103</v>
      </c>
      <c r="J5823" t="str">
        <f t="shared" si="133"/>
        <v>NO</v>
      </c>
    </row>
    <row r="5824" spans="1:10" x14ac:dyDescent="0.25">
      <c r="A5824">
        <v>87.201029539999993</v>
      </c>
      <c r="B5824">
        <v>60699</v>
      </c>
      <c r="C5824">
        <v>-0.966796875</v>
      </c>
      <c r="D5824">
        <v>-23.970171000000001</v>
      </c>
      <c r="E5824">
        <v>71</v>
      </c>
      <c r="F5824">
        <v>103</v>
      </c>
      <c r="J5824" t="str">
        <f t="shared" si="133"/>
        <v>NO</v>
      </c>
    </row>
    <row r="5825" spans="1:10" x14ac:dyDescent="0.25">
      <c r="A5825">
        <v>87.212030650000003</v>
      </c>
      <c r="B5825">
        <v>60710</v>
      </c>
      <c r="C5825">
        <v>-1.0546875</v>
      </c>
      <c r="D5825">
        <v>-8.7890625</v>
      </c>
      <c r="E5825">
        <v>71</v>
      </c>
      <c r="F5825">
        <v>103</v>
      </c>
      <c r="J5825" t="str">
        <f t="shared" si="133"/>
        <v>NO</v>
      </c>
    </row>
    <row r="5826" spans="1:10" x14ac:dyDescent="0.25">
      <c r="A5826">
        <v>87.222028730000005</v>
      </c>
      <c r="B5826">
        <v>60720</v>
      </c>
      <c r="C5826">
        <v>-1.23046875</v>
      </c>
      <c r="D5826">
        <v>-15.980114</v>
      </c>
      <c r="E5826">
        <v>71</v>
      </c>
      <c r="F5826">
        <v>103</v>
      </c>
      <c r="J5826" t="str">
        <f t="shared" si="133"/>
        <v>NO</v>
      </c>
    </row>
    <row r="5827" spans="1:10" x14ac:dyDescent="0.25">
      <c r="A5827">
        <v>87.233027699999994</v>
      </c>
      <c r="B5827">
        <v>60731</v>
      </c>
      <c r="C5827">
        <v>-1.40625</v>
      </c>
      <c r="D5827">
        <v>-17.578125</v>
      </c>
      <c r="E5827">
        <v>71</v>
      </c>
      <c r="F5827">
        <v>103</v>
      </c>
      <c r="J5827" t="str">
        <f t="shared" si="133"/>
        <v>NO</v>
      </c>
    </row>
    <row r="5828" spans="1:10" x14ac:dyDescent="0.25">
      <c r="A5828">
        <v>87.243030070000003</v>
      </c>
      <c r="B5828">
        <v>60741</v>
      </c>
      <c r="C5828">
        <v>-1.494140625</v>
      </c>
      <c r="D5828">
        <v>-8.7890625</v>
      </c>
      <c r="E5828">
        <v>71</v>
      </c>
      <c r="F5828">
        <v>103</v>
      </c>
      <c r="J5828" t="str">
        <f t="shared" si="133"/>
        <v>NO</v>
      </c>
    </row>
    <row r="5829" spans="1:10" x14ac:dyDescent="0.25">
      <c r="A5829">
        <v>87.254030940000007</v>
      </c>
      <c r="B5829">
        <v>60752</v>
      </c>
      <c r="C5829">
        <v>-1.669921875</v>
      </c>
      <c r="D5829">
        <v>-15.980114</v>
      </c>
      <c r="E5829">
        <v>71</v>
      </c>
      <c r="F5829">
        <v>103</v>
      </c>
      <c r="J5829" t="str">
        <f t="shared" si="133"/>
        <v>NO</v>
      </c>
    </row>
    <row r="5830" spans="1:10" x14ac:dyDescent="0.25">
      <c r="A5830">
        <v>87.264028550000006</v>
      </c>
      <c r="B5830">
        <v>60762</v>
      </c>
      <c r="C5830">
        <v>-1.7578125</v>
      </c>
      <c r="D5830">
        <v>-8.7890625</v>
      </c>
      <c r="E5830">
        <v>71</v>
      </c>
      <c r="F5830">
        <v>103</v>
      </c>
      <c r="J5830" t="str">
        <f t="shared" ref="J5830:J5893" si="134">IF(AND(C5831=MIN(C5827:C5835), _xlfn.STDEV.P(C5827:C5835)&gt;$K$6),"YES","NO")</f>
        <v>NO</v>
      </c>
    </row>
    <row r="5831" spans="1:10" x14ac:dyDescent="0.25">
      <c r="A5831">
        <v>87.274029970000001</v>
      </c>
      <c r="B5831">
        <v>60772</v>
      </c>
      <c r="C5831">
        <v>-1.845703125</v>
      </c>
      <c r="D5831">
        <v>-7.9900570000000002</v>
      </c>
      <c r="E5831">
        <v>71</v>
      </c>
      <c r="F5831">
        <v>103</v>
      </c>
      <c r="J5831" t="str">
        <f t="shared" si="134"/>
        <v>NO</v>
      </c>
    </row>
    <row r="5832" spans="1:10" x14ac:dyDescent="0.25">
      <c r="A5832">
        <v>87.285032270000002</v>
      </c>
      <c r="B5832">
        <v>60783</v>
      </c>
      <c r="C5832">
        <v>-1.93359375</v>
      </c>
      <c r="D5832">
        <v>-8.7890625</v>
      </c>
      <c r="E5832">
        <v>71</v>
      </c>
      <c r="F5832">
        <v>103</v>
      </c>
      <c r="J5832" t="str">
        <f t="shared" si="134"/>
        <v>NO</v>
      </c>
    </row>
    <row r="5833" spans="1:10" x14ac:dyDescent="0.25">
      <c r="A5833">
        <v>87.295027730000001</v>
      </c>
      <c r="B5833">
        <v>60793</v>
      </c>
      <c r="C5833">
        <v>-2.021484375</v>
      </c>
      <c r="D5833">
        <v>-7.9900570000000002</v>
      </c>
      <c r="E5833">
        <v>71</v>
      </c>
      <c r="F5833">
        <v>103</v>
      </c>
      <c r="J5833" t="str">
        <f t="shared" si="134"/>
        <v>NO</v>
      </c>
    </row>
    <row r="5834" spans="1:10" x14ac:dyDescent="0.25">
      <c r="A5834">
        <v>87.306030269999994</v>
      </c>
      <c r="B5834">
        <v>60804</v>
      </c>
      <c r="C5834">
        <v>-2.109375</v>
      </c>
      <c r="D5834">
        <v>-8.7890625</v>
      </c>
      <c r="E5834">
        <v>71</v>
      </c>
      <c r="F5834">
        <v>103</v>
      </c>
      <c r="J5834" t="str">
        <f t="shared" si="134"/>
        <v>NO</v>
      </c>
    </row>
    <row r="5835" spans="1:10" x14ac:dyDescent="0.25">
      <c r="A5835">
        <v>87.316029790000002</v>
      </c>
      <c r="B5835">
        <v>60814</v>
      </c>
      <c r="C5835">
        <v>-2.109375</v>
      </c>
      <c r="D5835">
        <v>0</v>
      </c>
      <c r="E5835">
        <v>71</v>
      </c>
      <c r="F5835">
        <v>103</v>
      </c>
      <c r="J5835" t="str">
        <f t="shared" si="134"/>
        <v>NO</v>
      </c>
    </row>
    <row r="5836" spans="1:10" x14ac:dyDescent="0.25">
      <c r="A5836">
        <v>87.32703042</v>
      </c>
      <c r="B5836">
        <v>60824</v>
      </c>
      <c r="C5836">
        <v>-2.109375</v>
      </c>
      <c r="D5836">
        <v>0</v>
      </c>
      <c r="E5836">
        <v>71</v>
      </c>
      <c r="F5836">
        <v>103</v>
      </c>
      <c r="J5836" t="str">
        <f t="shared" si="134"/>
        <v>NO</v>
      </c>
    </row>
    <row r="5837" spans="1:10" x14ac:dyDescent="0.25">
      <c r="A5837">
        <v>87.337030170000006</v>
      </c>
      <c r="B5837">
        <v>60835</v>
      </c>
      <c r="C5837">
        <v>-2.109375</v>
      </c>
      <c r="D5837">
        <v>0</v>
      </c>
      <c r="E5837">
        <v>71</v>
      </c>
      <c r="F5837">
        <v>103</v>
      </c>
      <c r="J5837" t="str">
        <f t="shared" si="134"/>
        <v>NO</v>
      </c>
    </row>
    <row r="5838" spans="1:10" x14ac:dyDescent="0.25">
      <c r="A5838">
        <v>87.347029689999999</v>
      </c>
      <c r="B5838">
        <v>60845</v>
      </c>
      <c r="C5838">
        <v>-2.109375</v>
      </c>
      <c r="D5838">
        <v>0</v>
      </c>
      <c r="E5838">
        <v>71</v>
      </c>
      <c r="F5838">
        <v>103</v>
      </c>
      <c r="J5838" t="str">
        <f t="shared" si="134"/>
        <v>NO</v>
      </c>
    </row>
    <row r="5839" spans="1:10" x14ac:dyDescent="0.25">
      <c r="A5839">
        <v>87.358032230000006</v>
      </c>
      <c r="B5839">
        <v>60856</v>
      </c>
      <c r="C5839">
        <v>-2.109375</v>
      </c>
      <c r="D5839">
        <v>0</v>
      </c>
      <c r="E5839">
        <v>71</v>
      </c>
      <c r="F5839">
        <v>103</v>
      </c>
      <c r="J5839" t="str">
        <f t="shared" si="134"/>
        <v>NO</v>
      </c>
    </row>
    <row r="5840" spans="1:10" x14ac:dyDescent="0.25">
      <c r="A5840">
        <v>87.36802745</v>
      </c>
      <c r="B5840">
        <v>60866</v>
      </c>
      <c r="C5840">
        <v>-2.021484375</v>
      </c>
      <c r="D5840">
        <v>7.9900570000000002</v>
      </c>
      <c r="E5840">
        <v>71</v>
      </c>
      <c r="F5840">
        <v>103</v>
      </c>
      <c r="J5840" t="str">
        <f t="shared" si="134"/>
        <v>NO</v>
      </c>
    </row>
    <row r="5841" spans="1:10" x14ac:dyDescent="0.25">
      <c r="A5841">
        <v>87.379031420000004</v>
      </c>
      <c r="B5841">
        <v>60877</v>
      </c>
      <c r="C5841">
        <v>-2.021484375</v>
      </c>
      <c r="D5841">
        <v>0</v>
      </c>
      <c r="E5841">
        <v>71</v>
      </c>
      <c r="F5841">
        <v>103</v>
      </c>
      <c r="J5841" t="str">
        <f t="shared" si="134"/>
        <v>NO</v>
      </c>
    </row>
    <row r="5842" spans="1:10" x14ac:dyDescent="0.25">
      <c r="A5842">
        <v>87.389029030000003</v>
      </c>
      <c r="B5842">
        <v>60887</v>
      </c>
      <c r="C5842">
        <v>-1.93359375</v>
      </c>
      <c r="D5842">
        <v>8.7890625</v>
      </c>
      <c r="E5842">
        <v>71</v>
      </c>
      <c r="F5842">
        <v>103</v>
      </c>
      <c r="J5842" t="str">
        <f t="shared" si="134"/>
        <v>NO</v>
      </c>
    </row>
    <row r="5843" spans="1:10" x14ac:dyDescent="0.25">
      <c r="A5843">
        <v>87.400029900000007</v>
      </c>
      <c r="B5843">
        <v>60897</v>
      </c>
      <c r="C5843">
        <v>-1.7578125</v>
      </c>
      <c r="D5843">
        <v>15.980114</v>
      </c>
      <c r="E5843">
        <v>71</v>
      </c>
      <c r="F5843">
        <v>103</v>
      </c>
      <c r="J5843" t="str">
        <f t="shared" si="134"/>
        <v>NO</v>
      </c>
    </row>
    <row r="5844" spans="1:10" x14ac:dyDescent="0.25">
      <c r="A5844">
        <v>87.410032029999996</v>
      </c>
      <c r="B5844">
        <v>60908</v>
      </c>
      <c r="C5844">
        <v>-1.669921875</v>
      </c>
      <c r="D5844">
        <v>8.7890625</v>
      </c>
      <c r="E5844">
        <v>71</v>
      </c>
      <c r="F5844">
        <v>103</v>
      </c>
      <c r="J5844" t="str">
        <f t="shared" si="134"/>
        <v>NO</v>
      </c>
    </row>
    <row r="5845" spans="1:10" x14ac:dyDescent="0.25">
      <c r="A5845">
        <v>87.420027970000007</v>
      </c>
      <c r="B5845">
        <v>60918</v>
      </c>
      <c r="C5845">
        <v>-1.58203125</v>
      </c>
      <c r="D5845">
        <v>7.9900570000000002</v>
      </c>
      <c r="E5845">
        <v>71</v>
      </c>
      <c r="F5845">
        <v>103</v>
      </c>
      <c r="J5845" t="str">
        <f t="shared" si="134"/>
        <v>NO</v>
      </c>
    </row>
    <row r="5846" spans="1:10" x14ac:dyDescent="0.25">
      <c r="A5846">
        <v>87.431031469999994</v>
      </c>
      <c r="B5846">
        <v>60929</v>
      </c>
      <c r="C5846">
        <v>-1.40625</v>
      </c>
      <c r="D5846">
        <v>17.578125</v>
      </c>
      <c r="E5846">
        <v>71</v>
      </c>
      <c r="F5846">
        <v>103</v>
      </c>
      <c r="J5846" t="str">
        <f t="shared" si="134"/>
        <v>NO</v>
      </c>
    </row>
    <row r="5847" spans="1:10" x14ac:dyDescent="0.25">
      <c r="A5847">
        <v>87.441030260000005</v>
      </c>
      <c r="B5847">
        <v>60939</v>
      </c>
      <c r="C5847">
        <v>-1.318359375</v>
      </c>
      <c r="D5847">
        <v>7.9900570000000002</v>
      </c>
      <c r="E5847">
        <v>71</v>
      </c>
      <c r="F5847">
        <v>103</v>
      </c>
      <c r="J5847" t="str">
        <f t="shared" si="134"/>
        <v>NO</v>
      </c>
    </row>
    <row r="5848" spans="1:10" x14ac:dyDescent="0.25">
      <c r="A5848">
        <v>87.45203137</v>
      </c>
      <c r="B5848">
        <v>60950</v>
      </c>
      <c r="C5848">
        <v>-1.142578125</v>
      </c>
      <c r="D5848">
        <v>17.578125</v>
      </c>
      <c r="E5848">
        <v>71</v>
      </c>
      <c r="F5848">
        <v>103</v>
      </c>
      <c r="J5848" t="str">
        <f t="shared" si="134"/>
        <v>NO</v>
      </c>
    </row>
    <row r="5849" spans="1:10" x14ac:dyDescent="0.25">
      <c r="A5849">
        <v>87.462028500000002</v>
      </c>
      <c r="B5849">
        <v>60960</v>
      </c>
      <c r="C5849">
        <v>-0.966796875</v>
      </c>
      <c r="D5849">
        <v>17.578125</v>
      </c>
      <c r="E5849">
        <v>71</v>
      </c>
      <c r="F5849">
        <v>103</v>
      </c>
      <c r="J5849" t="str">
        <f t="shared" si="134"/>
        <v>NO</v>
      </c>
    </row>
    <row r="5850" spans="1:10" x14ac:dyDescent="0.25">
      <c r="A5850">
        <v>87.472028730000005</v>
      </c>
      <c r="B5850">
        <v>60970</v>
      </c>
      <c r="C5850">
        <v>-0.791015625</v>
      </c>
      <c r="D5850">
        <v>15.980114</v>
      </c>
      <c r="E5850">
        <v>71</v>
      </c>
      <c r="F5850">
        <v>103</v>
      </c>
      <c r="J5850" t="str">
        <f t="shared" si="134"/>
        <v>NO</v>
      </c>
    </row>
    <row r="5851" spans="1:10" x14ac:dyDescent="0.25">
      <c r="A5851">
        <v>87.483033180000007</v>
      </c>
      <c r="B5851">
        <v>60981</v>
      </c>
      <c r="C5851">
        <v>-0.615234375</v>
      </c>
      <c r="D5851">
        <v>17.578125</v>
      </c>
      <c r="E5851">
        <v>71</v>
      </c>
      <c r="F5851">
        <v>103</v>
      </c>
      <c r="J5851" t="str">
        <f t="shared" si="134"/>
        <v>NO</v>
      </c>
    </row>
    <row r="5852" spans="1:10" x14ac:dyDescent="0.25">
      <c r="A5852">
        <v>87.493028159999994</v>
      </c>
      <c r="B5852">
        <v>60991</v>
      </c>
      <c r="C5852">
        <v>-0.439453125</v>
      </c>
      <c r="D5852">
        <v>15.980114</v>
      </c>
      <c r="E5852">
        <v>71</v>
      </c>
      <c r="F5852">
        <v>103</v>
      </c>
      <c r="J5852" t="str">
        <f t="shared" si="134"/>
        <v>NO</v>
      </c>
    </row>
    <row r="5853" spans="1:10" x14ac:dyDescent="0.25">
      <c r="A5853">
        <v>87.504031420000004</v>
      </c>
      <c r="B5853">
        <v>61002</v>
      </c>
      <c r="C5853">
        <v>-0.263671875</v>
      </c>
      <c r="D5853">
        <v>17.578125</v>
      </c>
      <c r="E5853">
        <v>71</v>
      </c>
      <c r="F5853">
        <v>103</v>
      </c>
      <c r="J5853" t="str">
        <f t="shared" si="134"/>
        <v>NO</v>
      </c>
    </row>
    <row r="5854" spans="1:10" x14ac:dyDescent="0.25">
      <c r="A5854">
        <v>87.51402831</v>
      </c>
      <c r="B5854">
        <v>61012</v>
      </c>
      <c r="C5854">
        <v>-8.7890625E-2</v>
      </c>
      <c r="D5854">
        <v>15.980114</v>
      </c>
      <c r="E5854">
        <v>71</v>
      </c>
      <c r="F5854">
        <v>103</v>
      </c>
      <c r="J5854" t="str">
        <f t="shared" si="134"/>
        <v>NO</v>
      </c>
    </row>
    <row r="5855" spans="1:10" x14ac:dyDescent="0.25">
      <c r="A5855">
        <v>87.525029900000007</v>
      </c>
      <c r="B5855">
        <v>61023</v>
      </c>
      <c r="C5855">
        <v>8.7890625E-2</v>
      </c>
      <c r="D5855">
        <v>17.578125</v>
      </c>
      <c r="E5855">
        <v>71</v>
      </c>
      <c r="F5855">
        <v>103</v>
      </c>
      <c r="J5855" t="str">
        <f t="shared" si="134"/>
        <v>NO</v>
      </c>
    </row>
    <row r="5856" spans="1:10" x14ac:dyDescent="0.25">
      <c r="A5856">
        <v>87.535060169999994</v>
      </c>
      <c r="B5856">
        <v>61033</v>
      </c>
      <c r="C5856">
        <v>0.3515625</v>
      </c>
      <c r="D5856">
        <v>26.3671875</v>
      </c>
      <c r="E5856">
        <v>71</v>
      </c>
      <c r="F5856">
        <v>103</v>
      </c>
      <c r="J5856" t="str">
        <f t="shared" si="134"/>
        <v>NO</v>
      </c>
    </row>
    <row r="5857" spans="1:10" x14ac:dyDescent="0.25">
      <c r="A5857">
        <v>87.545237060000005</v>
      </c>
      <c r="B5857">
        <v>61043</v>
      </c>
      <c r="C5857">
        <v>0.439453125</v>
      </c>
      <c r="D5857">
        <v>7.9900570000000002</v>
      </c>
      <c r="E5857">
        <v>71</v>
      </c>
      <c r="F5857">
        <v>103</v>
      </c>
      <c r="J5857" t="str">
        <f t="shared" si="134"/>
        <v>NO</v>
      </c>
    </row>
    <row r="5858" spans="1:10" x14ac:dyDescent="0.25">
      <c r="A5858">
        <v>87.556063179999995</v>
      </c>
      <c r="B5858">
        <v>61054</v>
      </c>
      <c r="C5858">
        <v>0.615234375</v>
      </c>
      <c r="D5858">
        <v>17.578125</v>
      </c>
      <c r="E5858">
        <v>71</v>
      </c>
      <c r="F5858">
        <v>103</v>
      </c>
      <c r="J5858" t="str">
        <f t="shared" si="134"/>
        <v>NO</v>
      </c>
    </row>
    <row r="5859" spans="1:10" x14ac:dyDescent="0.25">
      <c r="A5859">
        <v>87.566061259999998</v>
      </c>
      <c r="B5859">
        <v>61064</v>
      </c>
      <c r="C5859">
        <v>0.791015625</v>
      </c>
      <c r="D5859">
        <v>15.980114</v>
      </c>
      <c r="E5859">
        <v>71</v>
      </c>
      <c r="F5859">
        <v>103</v>
      </c>
      <c r="J5859" t="str">
        <f t="shared" si="134"/>
        <v>NO</v>
      </c>
    </row>
    <row r="5860" spans="1:10" x14ac:dyDescent="0.25">
      <c r="A5860">
        <v>87.577064280000002</v>
      </c>
      <c r="B5860">
        <v>61075</v>
      </c>
      <c r="C5860">
        <v>0.966796875</v>
      </c>
      <c r="D5860">
        <v>17.578125</v>
      </c>
      <c r="E5860">
        <v>71</v>
      </c>
      <c r="F5860">
        <v>103</v>
      </c>
      <c r="J5860" t="str">
        <f t="shared" si="134"/>
        <v>NO</v>
      </c>
    </row>
    <row r="5861" spans="1:10" x14ac:dyDescent="0.25">
      <c r="A5861">
        <v>87.587061169999998</v>
      </c>
      <c r="B5861">
        <v>61085</v>
      </c>
      <c r="C5861">
        <v>1.142578125</v>
      </c>
      <c r="D5861">
        <v>15.980114</v>
      </c>
      <c r="E5861">
        <v>71</v>
      </c>
      <c r="F5861">
        <v>103</v>
      </c>
      <c r="J5861" t="str">
        <f t="shared" si="134"/>
        <v>NO</v>
      </c>
    </row>
    <row r="5862" spans="1:10" x14ac:dyDescent="0.25">
      <c r="A5862">
        <v>87.598059649999996</v>
      </c>
      <c r="B5862">
        <v>61096</v>
      </c>
      <c r="C5862">
        <v>1.23046875</v>
      </c>
      <c r="D5862">
        <v>8.7890625</v>
      </c>
      <c r="E5862">
        <v>71</v>
      </c>
      <c r="F5862">
        <v>103</v>
      </c>
      <c r="J5862" t="str">
        <f t="shared" si="134"/>
        <v>NO</v>
      </c>
    </row>
    <row r="5863" spans="1:10" x14ac:dyDescent="0.25">
      <c r="A5863">
        <v>87.60806298</v>
      </c>
      <c r="B5863">
        <v>61106</v>
      </c>
      <c r="C5863">
        <v>1.40625</v>
      </c>
      <c r="D5863">
        <v>17.578125</v>
      </c>
      <c r="E5863">
        <v>71</v>
      </c>
      <c r="F5863">
        <v>103</v>
      </c>
      <c r="J5863" t="str">
        <f t="shared" si="134"/>
        <v>NO</v>
      </c>
    </row>
    <row r="5864" spans="1:10" x14ac:dyDescent="0.25">
      <c r="A5864">
        <v>87.618062260000002</v>
      </c>
      <c r="B5864">
        <v>61116</v>
      </c>
      <c r="C5864">
        <v>1.494140625</v>
      </c>
      <c r="D5864">
        <v>7.9900570000000002</v>
      </c>
      <c r="E5864">
        <v>71</v>
      </c>
      <c r="F5864">
        <v>103</v>
      </c>
      <c r="J5864" t="str">
        <f t="shared" si="134"/>
        <v>NO</v>
      </c>
    </row>
    <row r="5865" spans="1:10" x14ac:dyDescent="0.25">
      <c r="A5865">
        <v>87.629063610000003</v>
      </c>
      <c r="B5865">
        <v>61127</v>
      </c>
      <c r="C5865">
        <v>1.58203125</v>
      </c>
      <c r="D5865">
        <v>8.7890625</v>
      </c>
      <c r="E5865">
        <v>71</v>
      </c>
      <c r="F5865">
        <v>103</v>
      </c>
      <c r="J5865" t="str">
        <f t="shared" si="134"/>
        <v>NO</v>
      </c>
    </row>
    <row r="5866" spans="1:10" x14ac:dyDescent="0.25">
      <c r="A5866">
        <v>87.639060499999999</v>
      </c>
      <c r="B5866">
        <v>61137</v>
      </c>
      <c r="C5866">
        <v>1.669921875</v>
      </c>
      <c r="D5866">
        <v>7.9900570000000002</v>
      </c>
      <c r="E5866">
        <v>71</v>
      </c>
      <c r="F5866">
        <v>103</v>
      </c>
      <c r="J5866" t="str">
        <f t="shared" si="134"/>
        <v>NO</v>
      </c>
    </row>
    <row r="5867" spans="1:10" x14ac:dyDescent="0.25">
      <c r="A5867">
        <v>87.650064229999998</v>
      </c>
      <c r="B5867">
        <v>61148</v>
      </c>
      <c r="C5867">
        <v>1.7578125</v>
      </c>
      <c r="D5867">
        <v>8.7890625</v>
      </c>
      <c r="E5867">
        <v>71</v>
      </c>
      <c r="F5867">
        <v>103</v>
      </c>
      <c r="J5867" t="str">
        <f t="shared" si="134"/>
        <v>NO</v>
      </c>
    </row>
    <row r="5868" spans="1:10" x14ac:dyDescent="0.25">
      <c r="A5868">
        <v>87.660062310000001</v>
      </c>
      <c r="B5868">
        <v>61158</v>
      </c>
      <c r="C5868">
        <v>1.845703125</v>
      </c>
      <c r="D5868">
        <v>7.9900570000000002</v>
      </c>
      <c r="E5868">
        <v>71</v>
      </c>
      <c r="F5868">
        <v>103</v>
      </c>
      <c r="J5868" t="str">
        <f t="shared" si="134"/>
        <v>NO</v>
      </c>
    </row>
    <row r="5869" spans="1:10" x14ac:dyDescent="0.25">
      <c r="A5869">
        <v>87.671064139999999</v>
      </c>
      <c r="B5869">
        <v>61169</v>
      </c>
      <c r="C5869">
        <v>1.845703125</v>
      </c>
      <c r="D5869">
        <v>0</v>
      </c>
      <c r="E5869">
        <v>71</v>
      </c>
      <c r="F5869">
        <v>103</v>
      </c>
      <c r="J5869" t="str">
        <f t="shared" si="134"/>
        <v>NO</v>
      </c>
    </row>
    <row r="5870" spans="1:10" x14ac:dyDescent="0.25">
      <c r="A5870">
        <v>87.681061979999996</v>
      </c>
      <c r="B5870">
        <v>61179</v>
      </c>
      <c r="C5870">
        <v>1.93359375</v>
      </c>
      <c r="D5870">
        <v>8.7890625</v>
      </c>
      <c r="E5870">
        <v>71</v>
      </c>
      <c r="F5870">
        <v>103</v>
      </c>
      <c r="J5870" t="str">
        <f t="shared" si="134"/>
        <v>NO</v>
      </c>
    </row>
    <row r="5871" spans="1:10" x14ac:dyDescent="0.25">
      <c r="A5871">
        <v>87.691061020000006</v>
      </c>
      <c r="B5871">
        <v>61189</v>
      </c>
      <c r="C5871">
        <v>1.93359375</v>
      </c>
      <c r="D5871">
        <v>0</v>
      </c>
      <c r="E5871">
        <v>71</v>
      </c>
      <c r="F5871">
        <v>103</v>
      </c>
      <c r="J5871" t="str">
        <f t="shared" si="134"/>
        <v>NO</v>
      </c>
    </row>
    <row r="5872" spans="1:10" x14ac:dyDescent="0.25">
      <c r="A5872">
        <v>87.702063800000005</v>
      </c>
      <c r="B5872">
        <v>61200</v>
      </c>
      <c r="C5872">
        <v>1.93359375</v>
      </c>
      <c r="D5872">
        <v>0</v>
      </c>
      <c r="E5872">
        <v>71</v>
      </c>
      <c r="F5872">
        <v>103</v>
      </c>
      <c r="J5872" t="str">
        <f t="shared" si="134"/>
        <v>NO</v>
      </c>
    </row>
    <row r="5873" spans="1:10" x14ac:dyDescent="0.25">
      <c r="A5873">
        <v>87.712062360000004</v>
      </c>
      <c r="B5873">
        <v>61210</v>
      </c>
      <c r="C5873">
        <v>1.845703125</v>
      </c>
      <c r="D5873">
        <v>-7.9900570000000002</v>
      </c>
      <c r="E5873">
        <v>71</v>
      </c>
      <c r="F5873">
        <v>103</v>
      </c>
      <c r="J5873" t="str">
        <f t="shared" si="134"/>
        <v>NO</v>
      </c>
    </row>
    <row r="5874" spans="1:10" x14ac:dyDescent="0.25">
      <c r="A5874">
        <v>87.723061560000005</v>
      </c>
      <c r="B5874">
        <v>61221</v>
      </c>
      <c r="C5874">
        <v>1.845703125</v>
      </c>
      <c r="D5874">
        <v>0</v>
      </c>
      <c r="E5874">
        <v>71</v>
      </c>
      <c r="F5874">
        <v>103</v>
      </c>
      <c r="J5874" t="str">
        <f t="shared" si="134"/>
        <v>NO</v>
      </c>
    </row>
    <row r="5875" spans="1:10" x14ac:dyDescent="0.25">
      <c r="A5875">
        <v>87.733061550000002</v>
      </c>
      <c r="B5875">
        <v>61231</v>
      </c>
      <c r="C5875">
        <v>1.7578125</v>
      </c>
      <c r="D5875">
        <v>-7.9900570000000002</v>
      </c>
      <c r="E5875">
        <v>71</v>
      </c>
      <c r="F5875">
        <v>103</v>
      </c>
      <c r="J5875" t="str">
        <f t="shared" si="134"/>
        <v>NO</v>
      </c>
    </row>
    <row r="5876" spans="1:10" x14ac:dyDescent="0.25">
      <c r="A5876">
        <v>87.743062730000005</v>
      </c>
      <c r="B5876">
        <v>61242</v>
      </c>
      <c r="C5876">
        <v>1.7578125</v>
      </c>
      <c r="D5876">
        <v>0</v>
      </c>
      <c r="E5876">
        <v>71</v>
      </c>
      <c r="F5876">
        <v>103</v>
      </c>
      <c r="J5876" t="str">
        <f t="shared" si="134"/>
        <v>NO</v>
      </c>
    </row>
    <row r="5877" spans="1:10" x14ac:dyDescent="0.25">
      <c r="A5877">
        <v>87.754064319999998</v>
      </c>
      <c r="B5877">
        <v>61252</v>
      </c>
      <c r="C5877">
        <v>1.669921875</v>
      </c>
      <c r="D5877">
        <v>-8.7890625</v>
      </c>
      <c r="E5877">
        <v>71</v>
      </c>
      <c r="F5877">
        <v>103</v>
      </c>
      <c r="J5877" t="str">
        <f t="shared" si="134"/>
        <v>NO</v>
      </c>
    </row>
    <row r="5878" spans="1:10" x14ac:dyDescent="0.25">
      <c r="A5878">
        <v>87.764061209999994</v>
      </c>
      <c r="B5878">
        <v>61262</v>
      </c>
      <c r="C5878">
        <v>1.58203125</v>
      </c>
      <c r="D5878">
        <v>-7.9900570000000002</v>
      </c>
      <c r="E5878">
        <v>71</v>
      </c>
      <c r="F5878">
        <v>103</v>
      </c>
      <c r="J5878" t="str">
        <f t="shared" si="134"/>
        <v>NO</v>
      </c>
    </row>
    <row r="5879" spans="1:10" x14ac:dyDescent="0.25">
      <c r="A5879">
        <v>87.775062079999998</v>
      </c>
      <c r="B5879">
        <v>61273</v>
      </c>
      <c r="C5879">
        <v>1.40625</v>
      </c>
      <c r="D5879">
        <v>-17.578125</v>
      </c>
      <c r="E5879">
        <v>71</v>
      </c>
      <c r="F5879">
        <v>103</v>
      </c>
      <c r="J5879" t="str">
        <f t="shared" si="134"/>
        <v>NO</v>
      </c>
    </row>
    <row r="5880" spans="1:10" x14ac:dyDescent="0.25">
      <c r="A5880">
        <v>87.785061119999995</v>
      </c>
      <c r="B5880">
        <v>61283</v>
      </c>
      <c r="C5880">
        <v>1.318359375</v>
      </c>
      <c r="D5880">
        <v>-7.9900570000000002</v>
      </c>
      <c r="E5880">
        <v>71</v>
      </c>
      <c r="F5880">
        <v>103</v>
      </c>
      <c r="J5880" t="str">
        <f t="shared" si="134"/>
        <v>NO</v>
      </c>
    </row>
    <row r="5881" spans="1:10" x14ac:dyDescent="0.25">
      <c r="A5881">
        <v>87.796064619999996</v>
      </c>
      <c r="B5881">
        <v>61294</v>
      </c>
      <c r="C5881">
        <v>1.142578125</v>
      </c>
      <c r="D5881">
        <v>-17.578125</v>
      </c>
      <c r="E5881">
        <v>71</v>
      </c>
      <c r="F5881">
        <v>103</v>
      </c>
      <c r="J5881" t="str">
        <f t="shared" si="134"/>
        <v>NO</v>
      </c>
    </row>
    <row r="5882" spans="1:10" x14ac:dyDescent="0.25">
      <c r="A5882">
        <v>87.806063649999999</v>
      </c>
      <c r="B5882">
        <v>61304</v>
      </c>
      <c r="C5882">
        <v>1.0546875</v>
      </c>
      <c r="D5882">
        <v>-8.7890625</v>
      </c>
      <c r="E5882">
        <v>71</v>
      </c>
      <c r="F5882">
        <v>103</v>
      </c>
      <c r="J5882" t="str">
        <f t="shared" si="134"/>
        <v>NO</v>
      </c>
    </row>
    <row r="5883" spans="1:10" x14ac:dyDescent="0.25">
      <c r="A5883">
        <v>87.816061259999998</v>
      </c>
      <c r="B5883">
        <v>61314</v>
      </c>
      <c r="C5883">
        <v>0.87890625</v>
      </c>
      <c r="D5883">
        <v>-15.980114</v>
      </c>
      <c r="E5883">
        <v>71</v>
      </c>
      <c r="F5883">
        <v>103</v>
      </c>
      <c r="J5883" t="str">
        <f t="shared" si="134"/>
        <v>NO</v>
      </c>
    </row>
    <row r="5884" spans="1:10" x14ac:dyDescent="0.25">
      <c r="A5884">
        <v>87.827061409999999</v>
      </c>
      <c r="B5884">
        <v>61325</v>
      </c>
      <c r="C5884">
        <v>0.703125</v>
      </c>
      <c r="D5884">
        <v>-17.578125</v>
      </c>
      <c r="E5884">
        <v>71</v>
      </c>
      <c r="F5884">
        <v>103</v>
      </c>
      <c r="J5884" t="str">
        <f t="shared" si="134"/>
        <v>NO</v>
      </c>
    </row>
    <row r="5885" spans="1:10" x14ac:dyDescent="0.25">
      <c r="A5885">
        <v>87.837060930000007</v>
      </c>
      <c r="B5885">
        <v>61335</v>
      </c>
      <c r="C5885">
        <v>0.52734375</v>
      </c>
      <c r="D5885">
        <v>-15.980114</v>
      </c>
      <c r="E5885">
        <v>71</v>
      </c>
      <c r="F5885">
        <v>103</v>
      </c>
      <c r="J5885" t="str">
        <f t="shared" si="134"/>
        <v>NO</v>
      </c>
    </row>
    <row r="5886" spans="1:10" x14ac:dyDescent="0.25">
      <c r="A5886">
        <v>87.848062519999999</v>
      </c>
      <c r="B5886">
        <v>61346</v>
      </c>
      <c r="C5886">
        <v>0.3515625</v>
      </c>
      <c r="D5886">
        <v>-17.578125</v>
      </c>
      <c r="E5886">
        <v>71</v>
      </c>
      <c r="F5886">
        <v>103</v>
      </c>
      <c r="J5886" t="str">
        <f t="shared" si="134"/>
        <v>NO</v>
      </c>
    </row>
    <row r="5887" spans="1:10" x14ac:dyDescent="0.25">
      <c r="A5887">
        <v>87.858061789999994</v>
      </c>
      <c r="B5887">
        <v>61356</v>
      </c>
      <c r="C5887">
        <v>0.17578125</v>
      </c>
      <c r="D5887">
        <v>-15.980114</v>
      </c>
      <c r="E5887">
        <v>71</v>
      </c>
      <c r="F5887">
        <v>103</v>
      </c>
      <c r="J5887" t="str">
        <f t="shared" si="134"/>
        <v>NO</v>
      </c>
    </row>
    <row r="5888" spans="1:10" x14ac:dyDescent="0.25">
      <c r="A5888">
        <v>87.868673319999999</v>
      </c>
      <c r="B5888">
        <v>61367</v>
      </c>
      <c r="C5888">
        <v>0</v>
      </c>
      <c r="D5888">
        <v>-17.578125</v>
      </c>
      <c r="E5888">
        <v>71</v>
      </c>
      <c r="F5888">
        <v>103</v>
      </c>
      <c r="J5888" t="str">
        <f t="shared" si="134"/>
        <v>NO</v>
      </c>
    </row>
    <row r="5889" spans="1:10" x14ac:dyDescent="0.25">
      <c r="A5889">
        <v>87.87977076</v>
      </c>
      <c r="B5889">
        <v>61377</v>
      </c>
      <c r="C5889">
        <v>-0.17578125</v>
      </c>
      <c r="D5889">
        <v>-17.578125</v>
      </c>
      <c r="E5889">
        <v>71</v>
      </c>
      <c r="F5889">
        <v>103</v>
      </c>
      <c r="J5889" t="str">
        <f t="shared" si="134"/>
        <v>NO</v>
      </c>
    </row>
    <row r="5890" spans="1:10" x14ac:dyDescent="0.25">
      <c r="A5890">
        <v>87.890124080000007</v>
      </c>
      <c r="B5890">
        <v>61387</v>
      </c>
      <c r="C5890">
        <v>-0.3515625</v>
      </c>
      <c r="D5890">
        <v>-15.980114</v>
      </c>
      <c r="E5890">
        <v>71</v>
      </c>
      <c r="F5890">
        <v>103</v>
      </c>
      <c r="J5890" t="str">
        <f t="shared" si="134"/>
        <v>NO</v>
      </c>
    </row>
    <row r="5891" spans="1:10" x14ac:dyDescent="0.25">
      <c r="A5891">
        <v>87.900330310000001</v>
      </c>
      <c r="B5891">
        <v>61398</v>
      </c>
      <c r="C5891">
        <v>-0.52734375</v>
      </c>
      <c r="D5891">
        <v>-17.578125</v>
      </c>
      <c r="E5891">
        <v>71</v>
      </c>
      <c r="F5891">
        <v>103</v>
      </c>
      <c r="J5891" t="str">
        <f t="shared" si="134"/>
        <v>NO</v>
      </c>
    </row>
    <row r="5892" spans="1:10" x14ac:dyDescent="0.25">
      <c r="A5892">
        <v>87.910804990000003</v>
      </c>
      <c r="B5892">
        <v>61408</v>
      </c>
      <c r="C5892">
        <v>-0.703125</v>
      </c>
      <c r="D5892">
        <v>-15.980114</v>
      </c>
      <c r="E5892">
        <v>71</v>
      </c>
      <c r="F5892">
        <v>103</v>
      </c>
      <c r="J5892" t="str">
        <f t="shared" si="134"/>
        <v>NO</v>
      </c>
    </row>
    <row r="5893" spans="1:10" x14ac:dyDescent="0.25">
      <c r="A5893">
        <v>87.921380279999994</v>
      </c>
      <c r="B5893">
        <v>61419</v>
      </c>
      <c r="C5893">
        <v>-0.87890625</v>
      </c>
      <c r="D5893">
        <v>-17.578125</v>
      </c>
      <c r="E5893">
        <v>71</v>
      </c>
      <c r="F5893">
        <v>103</v>
      </c>
      <c r="J5893" t="str">
        <f t="shared" si="134"/>
        <v>NO</v>
      </c>
    </row>
    <row r="5894" spans="1:10" x14ac:dyDescent="0.25">
      <c r="A5894">
        <v>87.931258679999999</v>
      </c>
      <c r="B5894">
        <v>61429</v>
      </c>
      <c r="C5894">
        <v>-0.966796875</v>
      </c>
      <c r="D5894">
        <v>-7.9900570000000002</v>
      </c>
      <c r="E5894">
        <v>71</v>
      </c>
      <c r="F5894">
        <v>103</v>
      </c>
      <c r="J5894" t="str">
        <f t="shared" ref="J5894:J5957" si="135">IF(AND(C5895=MIN(C5891:C5899), _xlfn.STDEV.P(C5891:C5899)&gt;$K$6),"YES","NO")</f>
        <v>NO</v>
      </c>
    </row>
    <row r="5895" spans="1:10" x14ac:dyDescent="0.25">
      <c r="A5895">
        <v>87.941259619999997</v>
      </c>
      <c r="B5895">
        <v>61440</v>
      </c>
      <c r="C5895">
        <v>-1.142578125</v>
      </c>
      <c r="D5895">
        <v>-17.578125</v>
      </c>
      <c r="E5895">
        <v>71</v>
      </c>
      <c r="F5895">
        <v>103</v>
      </c>
      <c r="J5895" t="str">
        <f t="shared" si="135"/>
        <v>NO</v>
      </c>
    </row>
    <row r="5896" spans="1:10" x14ac:dyDescent="0.25">
      <c r="A5896">
        <v>87.952397349999998</v>
      </c>
      <c r="B5896">
        <v>61450</v>
      </c>
      <c r="C5896">
        <v>-1.318359375</v>
      </c>
      <c r="D5896">
        <v>-17.578125</v>
      </c>
      <c r="E5896">
        <v>71</v>
      </c>
      <c r="F5896">
        <v>103</v>
      </c>
      <c r="J5896" t="str">
        <f t="shared" si="135"/>
        <v>NO</v>
      </c>
    </row>
    <row r="5897" spans="1:10" x14ac:dyDescent="0.25">
      <c r="A5897">
        <v>87.963097570000002</v>
      </c>
      <c r="B5897">
        <v>61460</v>
      </c>
      <c r="C5897">
        <v>-1.40625</v>
      </c>
      <c r="D5897">
        <v>-7.9900570000000002</v>
      </c>
      <c r="E5897">
        <v>71</v>
      </c>
      <c r="F5897">
        <v>103</v>
      </c>
      <c r="J5897" t="str">
        <f t="shared" si="135"/>
        <v>NO</v>
      </c>
    </row>
    <row r="5898" spans="1:10" x14ac:dyDescent="0.25">
      <c r="A5898">
        <v>87.972611430000001</v>
      </c>
      <c r="B5898">
        <v>61471</v>
      </c>
      <c r="C5898">
        <v>-1.58203125</v>
      </c>
      <c r="D5898">
        <v>-17.578125</v>
      </c>
      <c r="E5898">
        <v>71</v>
      </c>
      <c r="F5898">
        <v>103</v>
      </c>
      <c r="J5898" t="str">
        <f t="shared" si="135"/>
        <v>NO</v>
      </c>
    </row>
    <row r="5899" spans="1:10" x14ac:dyDescent="0.25">
      <c r="A5899">
        <v>87.983696460000004</v>
      </c>
      <c r="B5899">
        <v>61481</v>
      </c>
      <c r="C5899">
        <v>-1.669921875</v>
      </c>
      <c r="D5899">
        <v>-7.9900570000000002</v>
      </c>
      <c r="E5899">
        <v>71</v>
      </c>
      <c r="F5899">
        <v>103</v>
      </c>
      <c r="J5899" t="str">
        <f t="shared" si="135"/>
        <v>NO</v>
      </c>
    </row>
    <row r="5900" spans="1:10" x14ac:dyDescent="0.25">
      <c r="A5900">
        <v>87.994081969999996</v>
      </c>
      <c r="B5900">
        <v>61492</v>
      </c>
      <c r="C5900">
        <v>-1.7578125</v>
      </c>
      <c r="D5900">
        <v>-8.7890625</v>
      </c>
      <c r="E5900">
        <v>71</v>
      </c>
      <c r="F5900">
        <v>103</v>
      </c>
      <c r="J5900" t="str">
        <f t="shared" si="135"/>
        <v>NO</v>
      </c>
    </row>
    <row r="5901" spans="1:10" x14ac:dyDescent="0.25">
      <c r="A5901">
        <v>88.004561420000002</v>
      </c>
      <c r="B5901">
        <v>61502</v>
      </c>
      <c r="C5901">
        <v>-1.845703125</v>
      </c>
      <c r="D5901">
        <v>-7.9900570000000002</v>
      </c>
      <c r="E5901">
        <v>71</v>
      </c>
      <c r="F5901">
        <v>103</v>
      </c>
      <c r="J5901" t="str">
        <f t="shared" si="135"/>
        <v>NO</v>
      </c>
    </row>
    <row r="5902" spans="1:10" x14ac:dyDescent="0.25">
      <c r="A5902">
        <v>88.014810319999995</v>
      </c>
      <c r="B5902">
        <v>61513</v>
      </c>
      <c r="C5902">
        <v>-1.93359375</v>
      </c>
      <c r="D5902">
        <v>-8.7890625</v>
      </c>
      <c r="E5902">
        <v>71</v>
      </c>
      <c r="F5902">
        <v>103</v>
      </c>
      <c r="J5902" t="str">
        <f t="shared" si="135"/>
        <v>NO</v>
      </c>
    </row>
    <row r="5903" spans="1:10" x14ac:dyDescent="0.25">
      <c r="A5903">
        <v>88.025330780000004</v>
      </c>
      <c r="B5903">
        <v>61523</v>
      </c>
      <c r="C5903">
        <v>-1.93359375</v>
      </c>
      <c r="D5903">
        <v>0</v>
      </c>
      <c r="E5903">
        <v>71</v>
      </c>
      <c r="F5903">
        <v>103</v>
      </c>
      <c r="J5903" t="str">
        <f t="shared" si="135"/>
        <v>NO</v>
      </c>
    </row>
    <row r="5904" spans="1:10" x14ac:dyDescent="0.25">
      <c r="A5904">
        <v>88.035938979999997</v>
      </c>
      <c r="B5904">
        <v>61533</v>
      </c>
      <c r="C5904">
        <v>-2.021484375</v>
      </c>
      <c r="D5904">
        <v>-7.9900570000000002</v>
      </c>
      <c r="E5904">
        <v>71</v>
      </c>
      <c r="F5904">
        <v>103</v>
      </c>
      <c r="J5904" t="str">
        <f t="shared" si="135"/>
        <v>NO</v>
      </c>
    </row>
    <row r="5905" spans="1:10" x14ac:dyDescent="0.25">
      <c r="A5905">
        <v>88.045940160000001</v>
      </c>
      <c r="B5905">
        <v>61544</v>
      </c>
      <c r="C5905">
        <v>-2.021484375</v>
      </c>
      <c r="D5905">
        <v>0</v>
      </c>
      <c r="E5905">
        <v>71</v>
      </c>
      <c r="F5905">
        <v>103</v>
      </c>
      <c r="J5905" t="str">
        <f t="shared" si="135"/>
        <v>NO</v>
      </c>
    </row>
    <row r="5906" spans="1:10" x14ac:dyDescent="0.25">
      <c r="A5906">
        <v>88.055939199999997</v>
      </c>
      <c r="B5906">
        <v>61554</v>
      </c>
      <c r="C5906">
        <v>-2.021484375</v>
      </c>
      <c r="D5906">
        <v>0</v>
      </c>
      <c r="E5906">
        <v>71</v>
      </c>
      <c r="F5906">
        <v>103</v>
      </c>
      <c r="J5906" t="str">
        <f t="shared" si="135"/>
        <v>NO</v>
      </c>
    </row>
    <row r="5907" spans="1:10" x14ac:dyDescent="0.25">
      <c r="A5907">
        <v>88.066937920000001</v>
      </c>
      <c r="B5907">
        <v>61565</v>
      </c>
      <c r="C5907">
        <v>-2.021484375</v>
      </c>
      <c r="D5907">
        <v>0</v>
      </c>
      <c r="E5907">
        <v>71</v>
      </c>
      <c r="F5907">
        <v>103</v>
      </c>
      <c r="J5907" t="str">
        <f t="shared" si="135"/>
        <v>NO</v>
      </c>
    </row>
    <row r="5908" spans="1:10" x14ac:dyDescent="0.25">
      <c r="A5908">
        <v>88.076939339999996</v>
      </c>
      <c r="B5908">
        <v>61575</v>
      </c>
      <c r="C5908">
        <v>-1.93359375</v>
      </c>
      <c r="D5908">
        <v>7.9900570000000002</v>
      </c>
      <c r="E5908">
        <v>71</v>
      </c>
      <c r="F5908">
        <v>103</v>
      </c>
      <c r="J5908" t="str">
        <f t="shared" si="135"/>
        <v>NO</v>
      </c>
    </row>
    <row r="5909" spans="1:10" x14ac:dyDescent="0.25">
      <c r="A5909">
        <v>88.087940219999993</v>
      </c>
      <c r="B5909">
        <v>61586</v>
      </c>
      <c r="C5909">
        <v>-1.93359375</v>
      </c>
      <c r="D5909">
        <v>0</v>
      </c>
      <c r="E5909">
        <v>71</v>
      </c>
      <c r="F5909">
        <v>103</v>
      </c>
      <c r="J5909" t="str">
        <f t="shared" si="135"/>
        <v>NO</v>
      </c>
    </row>
    <row r="5910" spans="1:10" x14ac:dyDescent="0.25">
      <c r="A5910">
        <v>88.097941399999996</v>
      </c>
      <c r="B5910">
        <v>61596</v>
      </c>
      <c r="C5910">
        <v>-1.845703125</v>
      </c>
      <c r="D5910">
        <v>8.7890625</v>
      </c>
      <c r="E5910">
        <v>71</v>
      </c>
      <c r="F5910">
        <v>103</v>
      </c>
      <c r="J5910" t="str">
        <f t="shared" si="135"/>
        <v>NO</v>
      </c>
    </row>
    <row r="5911" spans="1:10" x14ac:dyDescent="0.25">
      <c r="A5911">
        <v>88.10894012</v>
      </c>
      <c r="B5911">
        <v>61606</v>
      </c>
      <c r="C5911">
        <v>-1.7578125</v>
      </c>
      <c r="D5911">
        <v>7.9900570000000002</v>
      </c>
      <c r="E5911">
        <v>71</v>
      </c>
      <c r="F5911">
        <v>103</v>
      </c>
      <c r="J5911" t="str">
        <f t="shared" si="135"/>
        <v>NO</v>
      </c>
    </row>
    <row r="5912" spans="1:10" x14ac:dyDescent="0.25">
      <c r="A5912">
        <v>88.118942259999997</v>
      </c>
      <c r="B5912">
        <v>61617</v>
      </c>
      <c r="C5912">
        <v>-1.669921875</v>
      </c>
      <c r="D5912">
        <v>8.7890625</v>
      </c>
      <c r="E5912">
        <v>71</v>
      </c>
      <c r="F5912">
        <v>103</v>
      </c>
      <c r="J5912" t="str">
        <f t="shared" si="135"/>
        <v>NO</v>
      </c>
    </row>
    <row r="5913" spans="1:10" x14ac:dyDescent="0.25">
      <c r="A5913">
        <v>88.128939869999996</v>
      </c>
      <c r="B5913">
        <v>61627</v>
      </c>
      <c r="C5913">
        <v>-1.58203125</v>
      </c>
      <c r="D5913">
        <v>7.9900570000000002</v>
      </c>
      <c r="E5913">
        <v>71</v>
      </c>
      <c r="F5913">
        <v>103</v>
      </c>
      <c r="J5913" t="str">
        <f t="shared" si="135"/>
        <v>NO</v>
      </c>
    </row>
    <row r="5914" spans="1:10" x14ac:dyDescent="0.25">
      <c r="A5914">
        <v>88.139940019999997</v>
      </c>
      <c r="B5914">
        <v>61638</v>
      </c>
      <c r="C5914">
        <v>-1.494140625</v>
      </c>
      <c r="D5914">
        <v>8.7890625</v>
      </c>
      <c r="E5914">
        <v>71</v>
      </c>
      <c r="F5914">
        <v>103</v>
      </c>
      <c r="J5914" t="str">
        <f t="shared" si="135"/>
        <v>NO</v>
      </c>
    </row>
    <row r="5915" spans="1:10" x14ac:dyDescent="0.25">
      <c r="A5915">
        <v>88.149938579999997</v>
      </c>
      <c r="B5915">
        <v>61648</v>
      </c>
      <c r="C5915">
        <v>-1.318359375</v>
      </c>
      <c r="D5915">
        <v>15.980114</v>
      </c>
      <c r="E5915">
        <v>71</v>
      </c>
      <c r="F5915">
        <v>103</v>
      </c>
      <c r="J5915" t="str">
        <f t="shared" si="135"/>
        <v>NO</v>
      </c>
    </row>
    <row r="5916" spans="1:10" x14ac:dyDescent="0.25">
      <c r="A5916">
        <v>88.160939220000003</v>
      </c>
      <c r="B5916">
        <v>61659</v>
      </c>
      <c r="C5916">
        <v>-1.142578125</v>
      </c>
      <c r="D5916">
        <v>17.578125</v>
      </c>
      <c r="E5916">
        <v>71</v>
      </c>
      <c r="F5916">
        <v>103</v>
      </c>
      <c r="J5916" t="str">
        <f t="shared" si="135"/>
        <v>NO</v>
      </c>
    </row>
    <row r="5917" spans="1:10" x14ac:dyDescent="0.25">
      <c r="A5917">
        <v>88.170939680000004</v>
      </c>
      <c r="B5917">
        <v>61669</v>
      </c>
      <c r="C5917">
        <v>-0.966796875</v>
      </c>
      <c r="D5917">
        <v>17.578125</v>
      </c>
      <c r="E5917">
        <v>71</v>
      </c>
      <c r="F5917">
        <v>103</v>
      </c>
      <c r="J5917" t="str">
        <f t="shared" si="135"/>
        <v>NO</v>
      </c>
    </row>
    <row r="5918" spans="1:10" x14ac:dyDescent="0.25">
      <c r="A5918">
        <v>88.181941510000001</v>
      </c>
      <c r="B5918">
        <v>61679</v>
      </c>
      <c r="C5918">
        <v>-0.87890625</v>
      </c>
      <c r="D5918">
        <v>7.9900570000000002</v>
      </c>
      <c r="E5918">
        <v>71</v>
      </c>
      <c r="F5918">
        <v>103</v>
      </c>
      <c r="J5918" t="str">
        <f t="shared" si="135"/>
        <v>NO</v>
      </c>
    </row>
    <row r="5919" spans="1:10" x14ac:dyDescent="0.25">
      <c r="A5919">
        <v>88.191938879999995</v>
      </c>
      <c r="B5919">
        <v>61690</v>
      </c>
      <c r="C5919">
        <v>-0.703125</v>
      </c>
      <c r="D5919">
        <v>17.578125</v>
      </c>
      <c r="E5919">
        <v>71</v>
      </c>
      <c r="F5919">
        <v>103</v>
      </c>
      <c r="J5919" t="str">
        <f t="shared" si="135"/>
        <v>NO</v>
      </c>
    </row>
    <row r="5920" spans="1:10" x14ac:dyDescent="0.25">
      <c r="A5920">
        <v>88.201939109999998</v>
      </c>
      <c r="B5920">
        <v>61700</v>
      </c>
      <c r="C5920">
        <v>-0.52734375</v>
      </c>
      <c r="D5920">
        <v>15.980114</v>
      </c>
      <c r="E5920">
        <v>71</v>
      </c>
      <c r="F5920">
        <v>103</v>
      </c>
      <c r="J5920" t="str">
        <f t="shared" si="135"/>
        <v>NO</v>
      </c>
    </row>
    <row r="5921" spans="1:10" x14ac:dyDescent="0.25">
      <c r="A5921">
        <v>88.212941409999999</v>
      </c>
      <c r="B5921">
        <v>61711</v>
      </c>
      <c r="C5921">
        <v>-0.3515625</v>
      </c>
      <c r="D5921">
        <v>17.578125</v>
      </c>
      <c r="E5921">
        <v>71</v>
      </c>
      <c r="F5921">
        <v>103</v>
      </c>
      <c r="J5921" t="str">
        <f t="shared" si="135"/>
        <v>NO</v>
      </c>
    </row>
    <row r="5922" spans="1:10" x14ac:dyDescent="0.25">
      <c r="A5922">
        <v>88.222938540000001</v>
      </c>
      <c r="B5922">
        <v>61721</v>
      </c>
      <c r="C5922">
        <v>-0.17578125</v>
      </c>
      <c r="D5922">
        <v>15.980114</v>
      </c>
      <c r="E5922">
        <v>71</v>
      </c>
      <c r="F5922">
        <v>103</v>
      </c>
      <c r="J5922" t="str">
        <f t="shared" si="135"/>
        <v>NO</v>
      </c>
    </row>
    <row r="5923" spans="1:10" x14ac:dyDescent="0.25">
      <c r="A5923">
        <v>88.233941079999994</v>
      </c>
      <c r="B5923">
        <v>61732</v>
      </c>
      <c r="C5923">
        <v>0</v>
      </c>
      <c r="D5923">
        <v>17.578125</v>
      </c>
      <c r="E5923">
        <v>71</v>
      </c>
      <c r="F5923">
        <v>103</v>
      </c>
      <c r="J5923" t="str">
        <f t="shared" si="135"/>
        <v>NO</v>
      </c>
    </row>
    <row r="5924" spans="1:10" x14ac:dyDescent="0.25">
      <c r="A5924">
        <v>88.243938679999999</v>
      </c>
      <c r="B5924">
        <v>61742</v>
      </c>
      <c r="C5924">
        <v>0.17578125</v>
      </c>
      <c r="D5924">
        <v>17.578125</v>
      </c>
      <c r="E5924">
        <v>71</v>
      </c>
      <c r="F5924">
        <v>103</v>
      </c>
      <c r="J5924" t="str">
        <f t="shared" si="135"/>
        <v>NO</v>
      </c>
    </row>
    <row r="5925" spans="1:10" x14ac:dyDescent="0.25">
      <c r="A5925">
        <v>88.254940750000003</v>
      </c>
      <c r="B5925">
        <v>61752</v>
      </c>
      <c r="C5925">
        <v>0.3515625</v>
      </c>
      <c r="D5925">
        <v>15.980114</v>
      </c>
      <c r="E5925">
        <v>71</v>
      </c>
      <c r="F5925">
        <v>103</v>
      </c>
      <c r="J5925" t="str">
        <f t="shared" si="135"/>
        <v>NO</v>
      </c>
    </row>
    <row r="5926" spans="1:10" x14ac:dyDescent="0.25">
      <c r="A5926">
        <v>88.26493979</v>
      </c>
      <c r="B5926">
        <v>61763</v>
      </c>
      <c r="C5926">
        <v>0.52734375</v>
      </c>
      <c r="D5926">
        <v>17.578125</v>
      </c>
      <c r="E5926">
        <v>71</v>
      </c>
      <c r="F5926">
        <v>103</v>
      </c>
      <c r="J5926" t="str">
        <f t="shared" si="135"/>
        <v>NO</v>
      </c>
    </row>
    <row r="5927" spans="1:10" x14ac:dyDescent="0.25">
      <c r="A5927">
        <v>88.274940009999995</v>
      </c>
      <c r="B5927">
        <v>61773</v>
      </c>
      <c r="C5927">
        <v>0.703125</v>
      </c>
      <c r="D5927">
        <v>15.980114</v>
      </c>
      <c r="E5927">
        <v>71</v>
      </c>
      <c r="F5927">
        <v>103</v>
      </c>
      <c r="J5927" t="str">
        <f t="shared" si="135"/>
        <v>NO</v>
      </c>
    </row>
    <row r="5928" spans="1:10" x14ac:dyDescent="0.25">
      <c r="A5928">
        <v>88.285941840000007</v>
      </c>
      <c r="B5928">
        <v>61784</v>
      </c>
      <c r="C5928">
        <v>0.87890625</v>
      </c>
      <c r="D5928">
        <v>17.578125</v>
      </c>
      <c r="E5928">
        <v>71</v>
      </c>
      <c r="F5928">
        <v>103</v>
      </c>
      <c r="J5928" t="str">
        <f t="shared" si="135"/>
        <v>NO</v>
      </c>
    </row>
    <row r="5929" spans="1:10" x14ac:dyDescent="0.25">
      <c r="A5929">
        <v>88.295938969999995</v>
      </c>
      <c r="B5929">
        <v>61794</v>
      </c>
      <c r="C5929">
        <v>0.966796875</v>
      </c>
      <c r="D5929">
        <v>8.7890625</v>
      </c>
      <c r="E5929">
        <v>71</v>
      </c>
      <c r="F5929">
        <v>103</v>
      </c>
      <c r="J5929" t="str">
        <f t="shared" si="135"/>
        <v>NO</v>
      </c>
    </row>
    <row r="5930" spans="1:10" x14ac:dyDescent="0.25">
      <c r="A5930">
        <v>88.306938889999998</v>
      </c>
      <c r="B5930">
        <v>61805</v>
      </c>
      <c r="C5930">
        <v>1.142578125</v>
      </c>
      <c r="D5930">
        <v>15.980114</v>
      </c>
      <c r="E5930">
        <v>71</v>
      </c>
      <c r="F5930">
        <v>103</v>
      </c>
      <c r="J5930" t="str">
        <f t="shared" si="135"/>
        <v>NO</v>
      </c>
    </row>
    <row r="5931" spans="1:10" x14ac:dyDescent="0.25">
      <c r="A5931">
        <v>88.316937690000003</v>
      </c>
      <c r="B5931">
        <v>61815</v>
      </c>
      <c r="C5931">
        <v>1.23046875</v>
      </c>
      <c r="D5931">
        <v>8.7890625</v>
      </c>
      <c r="E5931">
        <v>71</v>
      </c>
      <c r="F5931">
        <v>103</v>
      </c>
      <c r="J5931" t="str">
        <f t="shared" si="135"/>
        <v>NO</v>
      </c>
    </row>
    <row r="5932" spans="1:10" x14ac:dyDescent="0.25">
      <c r="A5932">
        <v>88.326940059999998</v>
      </c>
      <c r="B5932">
        <v>61825</v>
      </c>
      <c r="C5932">
        <v>1.40625</v>
      </c>
      <c r="D5932">
        <v>15.980114</v>
      </c>
      <c r="E5932">
        <v>71</v>
      </c>
      <c r="F5932">
        <v>103</v>
      </c>
      <c r="J5932" t="str">
        <f t="shared" si="135"/>
        <v>NO</v>
      </c>
    </row>
    <row r="5933" spans="1:10" x14ac:dyDescent="0.25">
      <c r="A5933">
        <v>88.337941880000002</v>
      </c>
      <c r="B5933">
        <v>61836</v>
      </c>
      <c r="C5933">
        <v>1.494140625</v>
      </c>
      <c r="D5933">
        <v>8.7890625</v>
      </c>
      <c r="E5933">
        <v>71</v>
      </c>
      <c r="F5933">
        <v>103</v>
      </c>
      <c r="J5933" t="str">
        <f t="shared" si="135"/>
        <v>NO</v>
      </c>
    </row>
    <row r="5934" spans="1:10" x14ac:dyDescent="0.25">
      <c r="A5934">
        <v>88.347938780000007</v>
      </c>
      <c r="B5934">
        <v>61846</v>
      </c>
      <c r="C5934">
        <v>1.58203125</v>
      </c>
      <c r="D5934">
        <v>7.9900570000000002</v>
      </c>
      <c r="E5934">
        <v>71</v>
      </c>
      <c r="F5934">
        <v>103</v>
      </c>
      <c r="J5934" t="str">
        <f t="shared" si="135"/>
        <v>NO</v>
      </c>
    </row>
    <row r="5935" spans="1:10" x14ac:dyDescent="0.25">
      <c r="A5935">
        <v>88.358940360000005</v>
      </c>
      <c r="B5935">
        <v>61857</v>
      </c>
      <c r="C5935">
        <v>1.669921875</v>
      </c>
      <c r="D5935">
        <v>8.7890625</v>
      </c>
      <c r="E5935">
        <v>71</v>
      </c>
      <c r="F5935">
        <v>103</v>
      </c>
      <c r="J5935" t="str">
        <f t="shared" si="135"/>
        <v>NO</v>
      </c>
    </row>
    <row r="5936" spans="1:10" x14ac:dyDescent="0.25">
      <c r="A5936">
        <v>88.36925626</v>
      </c>
      <c r="B5936">
        <v>61867</v>
      </c>
      <c r="C5936">
        <v>1.7578125</v>
      </c>
      <c r="D5936">
        <v>8.7890625</v>
      </c>
      <c r="E5936">
        <v>71</v>
      </c>
      <c r="F5936">
        <v>103</v>
      </c>
      <c r="J5936" t="str">
        <f t="shared" si="135"/>
        <v>NO</v>
      </c>
    </row>
    <row r="5937" spans="1:10" x14ac:dyDescent="0.25">
      <c r="A5937">
        <v>88.379938600000003</v>
      </c>
      <c r="B5937">
        <v>61877</v>
      </c>
      <c r="C5937">
        <v>1.7578125</v>
      </c>
      <c r="D5937">
        <v>0</v>
      </c>
      <c r="E5937">
        <v>71</v>
      </c>
      <c r="F5937">
        <v>103</v>
      </c>
      <c r="J5937" t="str">
        <f t="shared" si="135"/>
        <v>NO</v>
      </c>
    </row>
    <row r="5938" spans="1:10" x14ac:dyDescent="0.25">
      <c r="A5938">
        <v>88.389938830000006</v>
      </c>
      <c r="B5938">
        <v>61888</v>
      </c>
      <c r="C5938">
        <v>1.7578125</v>
      </c>
      <c r="D5938">
        <v>0</v>
      </c>
      <c r="E5938">
        <v>71</v>
      </c>
      <c r="F5938">
        <v>103</v>
      </c>
      <c r="J5938" t="str">
        <f t="shared" si="135"/>
        <v>NO</v>
      </c>
    </row>
    <row r="5939" spans="1:10" x14ac:dyDescent="0.25">
      <c r="A5939">
        <v>88.39994025</v>
      </c>
      <c r="B5939">
        <v>61898</v>
      </c>
      <c r="C5939">
        <v>1.845703125</v>
      </c>
      <c r="D5939">
        <v>7.9900570000000002</v>
      </c>
      <c r="E5939">
        <v>71</v>
      </c>
      <c r="F5939">
        <v>103</v>
      </c>
      <c r="J5939" t="str">
        <f t="shared" si="135"/>
        <v>NO</v>
      </c>
    </row>
    <row r="5940" spans="1:10" x14ac:dyDescent="0.25">
      <c r="A5940">
        <v>88.410942079999998</v>
      </c>
      <c r="B5940">
        <v>61909</v>
      </c>
      <c r="C5940">
        <v>1.845703125</v>
      </c>
      <c r="D5940">
        <v>0</v>
      </c>
      <c r="E5940">
        <v>71</v>
      </c>
      <c r="F5940">
        <v>103</v>
      </c>
      <c r="J5940" t="str">
        <f t="shared" si="135"/>
        <v>NO</v>
      </c>
    </row>
    <row r="5941" spans="1:10" x14ac:dyDescent="0.25">
      <c r="A5941">
        <v>88.420937300000006</v>
      </c>
      <c r="B5941">
        <v>61919</v>
      </c>
      <c r="C5941">
        <v>1.845703125</v>
      </c>
      <c r="D5941">
        <v>0</v>
      </c>
      <c r="E5941">
        <v>71</v>
      </c>
      <c r="F5941">
        <v>103</v>
      </c>
      <c r="J5941" t="str">
        <f t="shared" si="135"/>
        <v>NO</v>
      </c>
    </row>
    <row r="5942" spans="1:10" x14ac:dyDescent="0.25">
      <c r="A5942">
        <v>88.431942219999996</v>
      </c>
      <c r="B5942">
        <v>61930</v>
      </c>
      <c r="C5942">
        <v>1.7578125</v>
      </c>
      <c r="D5942">
        <v>-8.7890625</v>
      </c>
      <c r="E5942">
        <v>71</v>
      </c>
      <c r="F5942">
        <v>103</v>
      </c>
      <c r="J5942" t="str">
        <f t="shared" si="135"/>
        <v>NO</v>
      </c>
    </row>
    <row r="5943" spans="1:10" x14ac:dyDescent="0.25">
      <c r="A5943">
        <v>88.442939999999993</v>
      </c>
      <c r="B5943">
        <v>61940</v>
      </c>
      <c r="C5943">
        <v>1.7578125</v>
      </c>
      <c r="D5943">
        <v>0</v>
      </c>
      <c r="E5943">
        <v>71</v>
      </c>
      <c r="F5943">
        <v>103</v>
      </c>
      <c r="J5943" t="str">
        <f t="shared" si="135"/>
        <v>NO</v>
      </c>
    </row>
    <row r="5944" spans="1:10" x14ac:dyDescent="0.25">
      <c r="A5944">
        <v>88.452942609999994</v>
      </c>
      <c r="B5944">
        <v>61950</v>
      </c>
      <c r="C5944">
        <v>1.669921875</v>
      </c>
      <c r="D5944">
        <v>-7.9900570000000002</v>
      </c>
      <c r="E5944">
        <v>71</v>
      </c>
      <c r="F5944">
        <v>103</v>
      </c>
      <c r="J5944" t="str">
        <f t="shared" si="135"/>
        <v>NO</v>
      </c>
    </row>
    <row r="5945" spans="1:10" x14ac:dyDescent="0.25">
      <c r="A5945">
        <v>88.462941409999999</v>
      </c>
      <c r="B5945">
        <v>61961</v>
      </c>
      <c r="C5945">
        <v>1.58203125</v>
      </c>
      <c r="D5945">
        <v>-8.7890625</v>
      </c>
      <c r="E5945">
        <v>71</v>
      </c>
      <c r="F5945">
        <v>103</v>
      </c>
      <c r="J5945" t="str">
        <f t="shared" si="135"/>
        <v>NO</v>
      </c>
    </row>
    <row r="5946" spans="1:10" x14ac:dyDescent="0.25">
      <c r="A5946">
        <v>88.473938469999993</v>
      </c>
      <c r="B5946">
        <v>61971</v>
      </c>
      <c r="C5946">
        <v>1.494140625</v>
      </c>
      <c r="D5946">
        <v>-7.9900570000000002</v>
      </c>
      <c r="E5946">
        <v>71</v>
      </c>
      <c r="F5946">
        <v>103</v>
      </c>
      <c r="J5946" t="str">
        <f t="shared" si="135"/>
        <v>NO</v>
      </c>
    </row>
    <row r="5947" spans="1:10" x14ac:dyDescent="0.25">
      <c r="A5947">
        <v>88.48394132</v>
      </c>
      <c r="B5947">
        <v>61982</v>
      </c>
      <c r="C5947">
        <v>1.40625</v>
      </c>
      <c r="D5947">
        <v>-8.7890625</v>
      </c>
      <c r="E5947">
        <v>71</v>
      </c>
      <c r="F5947">
        <v>103</v>
      </c>
      <c r="J5947" t="str">
        <f t="shared" si="135"/>
        <v>NO</v>
      </c>
    </row>
    <row r="5948" spans="1:10" x14ac:dyDescent="0.25">
      <c r="A5948">
        <v>88.493937489999993</v>
      </c>
      <c r="B5948">
        <v>61992</v>
      </c>
      <c r="C5948">
        <v>1.318359375</v>
      </c>
      <c r="D5948">
        <v>-7.9900570000000002</v>
      </c>
      <c r="E5948">
        <v>71</v>
      </c>
      <c r="F5948">
        <v>103</v>
      </c>
      <c r="J5948" t="str">
        <f t="shared" si="135"/>
        <v>NO</v>
      </c>
    </row>
    <row r="5949" spans="1:10" x14ac:dyDescent="0.25">
      <c r="A5949">
        <v>88.50494123</v>
      </c>
      <c r="B5949">
        <v>62003</v>
      </c>
      <c r="C5949">
        <v>1.23046875</v>
      </c>
      <c r="D5949">
        <v>-8.7890625</v>
      </c>
      <c r="E5949">
        <v>71</v>
      </c>
      <c r="F5949">
        <v>103</v>
      </c>
      <c r="J5949" t="str">
        <f t="shared" si="135"/>
        <v>NO</v>
      </c>
    </row>
    <row r="5950" spans="1:10" x14ac:dyDescent="0.25">
      <c r="A5950">
        <v>88.514938830000006</v>
      </c>
      <c r="B5950">
        <v>62013</v>
      </c>
      <c r="C5950">
        <v>1.0546875</v>
      </c>
      <c r="D5950">
        <v>-17.578125</v>
      </c>
      <c r="E5950">
        <v>71</v>
      </c>
      <c r="F5950">
        <v>103</v>
      </c>
      <c r="J5950" t="str">
        <f t="shared" si="135"/>
        <v>NO</v>
      </c>
    </row>
    <row r="5951" spans="1:10" x14ac:dyDescent="0.25">
      <c r="A5951">
        <v>88.52593899</v>
      </c>
      <c r="B5951">
        <v>62023</v>
      </c>
      <c r="C5951">
        <v>0.966796875</v>
      </c>
      <c r="D5951">
        <v>-7.9900570000000002</v>
      </c>
      <c r="E5951">
        <v>71</v>
      </c>
      <c r="F5951">
        <v>103</v>
      </c>
      <c r="J5951" t="str">
        <f t="shared" si="135"/>
        <v>NO</v>
      </c>
    </row>
    <row r="5952" spans="1:10" x14ac:dyDescent="0.25">
      <c r="A5952">
        <v>88.535938259999995</v>
      </c>
      <c r="B5952">
        <v>62034</v>
      </c>
      <c r="C5952">
        <v>0.791015625</v>
      </c>
      <c r="D5952">
        <v>-17.578125</v>
      </c>
      <c r="E5952">
        <v>71</v>
      </c>
      <c r="F5952">
        <v>103</v>
      </c>
      <c r="J5952" t="str">
        <f t="shared" si="135"/>
        <v>NO</v>
      </c>
    </row>
    <row r="5953" spans="1:10" x14ac:dyDescent="0.25">
      <c r="A5953">
        <v>88.545938250000006</v>
      </c>
      <c r="B5953">
        <v>62044</v>
      </c>
      <c r="C5953">
        <v>0.615234375</v>
      </c>
      <c r="D5953">
        <v>-15.980114</v>
      </c>
      <c r="E5953">
        <v>71</v>
      </c>
      <c r="F5953">
        <v>103</v>
      </c>
      <c r="J5953" t="str">
        <f t="shared" si="135"/>
        <v>NO</v>
      </c>
    </row>
    <row r="5954" spans="1:10" x14ac:dyDescent="0.25">
      <c r="A5954">
        <v>88.556941269999996</v>
      </c>
      <c r="B5954">
        <v>62055</v>
      </c>
      <c r="C5954">
        <v>0.439453125</v>
      </c>
      <c r="D5954">
        <v>-17.578125</v>
      </c>
      <c r="E5954">
        <v>71</v>
      </c>
      <c r="F5954">
        <v>103</v>
      </c>
      <c r="J5954" t="str">
        <f t="shared" si="135"/>
        <v>NO</v>
      </c>
    </row>
    <row r="5955" spans="1:10" x14ac:dyDescent="0.25">
      <c r="A5955">
        <v>88.566938399999998</v>
      </c>
      <c r="B5955">
        <v>62065</v>
      </c>
      <c r="C5955">
        <v>0.263671875</v>
      </c>
      <c r="D5955">
        <v>-15.980114</v>
      </c>
      <c r="E5955">
        <v>71</v>
      </c>
      <c r="F5955">
        <v>103</v>
      </c>
      <c r="J5955" t="str">
        <f t="shared" si="135"/>
        <v>NO</v>
      </c>
    </row>
    <row r="5956" spans="1:10" x14ac:dyDescent="0.25">
      <c r="A5956">
        <v>88.577939029999996</v>
      </c>
      <c r="B5956">
        <v>62076</v>
      </c>
      <c r="C5956">
        <v>8.7890625E-2</v>
      </c>
      <c r="D5956">
        <v>-17.578125</v>
      </c>
      <c r="E5956">
        <v>71</v>
      </c>
      <c r="F5956">
        <v>103</v>
      </c>
      <c r="J5956" t="str">
        <f t="shared" si="135"/>
        <v>NO</v>
      </c>
    </row>
    <row r="5957" spans="1:10" x14ac:dyDescent="0.25">
      <c r="A5957">
        <v>88.587941169999993</v>
      </c>
      <c r="B5957">
        <v>62086</v>
      </c>
      <c r="C5957">
        <v>-8.7890625E-2</v>
      </c>
      <c r="D5957">
        <v>-17.578125</v>
      </c>
      <c r="E5957">
        <v>71</v>
      </c>
      <c r="F5957">
        <v>103</v>
      </c>
      <c r="J5957" t="str">
        <f t="shared" si="135"/>
        <v>NO</v>
      </c>
    </row>
    <row r="5958" spans="1:10" x14ac:dyDescent="0.25">
      <c r="A5958">
        <v>88.598939419999994</v>
      </c>
      <c r="B5958">
        <v>62096</v>
      </c>
      <c r="C5958">
        <v>-0.263671875</v>
      </c>
      <c r="D5958">
        <v>-15.980114</v>
      </c>
      <c r="E5958">
        <v>71</v>
      </c>
      <c r="F5958">
        <v>103</v>
      </c>
      <c r="J5958" t="str">
        <f t="shared" ref="J5958:J6021" si="136">IF(AND(C5959=MIN(C5955:C5963), _xlfn.STDEV.P(C5955:C5963)&gt;$K$6),"YES","NO")</f>
        <v>NO</v>
      </c>
    </row>
    <row r="5959" spans="1:10" x14ac:dyDescent="0.25">
      <c r="A5959">
        <v>88.60894227</v>
      </c>
      <c r="B5959">
        <v>62107</v>
      </c>
      <c r="C5959">
        <v>-0.439453125</v>
      </c>
      <c r="D5959">
        <v>-17.578125</v>
      </c>
      <c r="E5959">
        <v>71</v>
      </c>
      <c r="F5959">
        <v>103</v>
      </c>
      <c r="J5959" t="str">
        <f t="shared" si="136"/>
        <v>NO</v>
      </c>
    </row>
    <row r="5960" spans="1:10" x14ac:dyDescent="0.25">
      <c r="A5960">
        <v>88.618938920000005</v>
      </c>
      <c r="B5960">
        <v>62117</v>
      </c>
      <c r="C5960">
        <v>-0.615234375</v>
      </c>
      <c r="D5960">
        <v>-15.980114</v>
      </c>
      <c r="E5960">
        <v>71</v>
      </c>
      <c r="F5960">
        <v>103</v>
      </c>
      <c r="J5960" t="str">
        <f t="shared" si="136"/>
        <v>NO</v>
      </c>
    </row>
    <row r="5961" spans="1:10" x14ac:dyDescent="0.25">
      <c r="A5961">
        <v>88.62994218</v>
      </c>
      <c r="B5961">
        <v>62128</v>
      </c>
      <c r="C5961">
        <v>-0.791015625</v>
      </c>
      <c r="D5961">
        <v>-17.578125</v>
      </c>
      <c r="E5961">
        <v>71</v>
      </c>
      <c r="F5961">
        <v>103</v>
      </c>
      <c r="J5961" t="str">
        <f t="shared" si="136"/>
        <v>NO</v>
      </c>
    </row>
    <row r="5962" spans="1:10" x14ac:dyDescent="0.25">
      <c r="A5962">
        <v>88.63993979</v>
      </c>
      <c r="B5962">
        <v>62138</v>
      </c>
      <c r="C5962">
        <v>-0.966796875</v>
      </c>
      <c r="D5962">
        <v>-15.980114</v>
      </c>
      <c r="E5962">
        <v>71</v>
      </c>
      <c r="F5962">
        <v>103</v>
      </c>
      <c r="J5962" t="str">
        <f t="shared" si="136"/>
        <v>NO</v>
      </c>
    </row>
    <row r="5963" spans="1:10" x14ac:dyDescent="0.25">
      <c r="A5963">
        <v>88.650941849999995</v>
      </c>
      <c r="B5963">
        <v>62149</v>
      </c>
      <c r="C5963">
        <v>-1.0546875</v>
      </c>
      <c r="D5963">
        <v>-8.7890625</v>
      </c>
      <c r="E5963">
        <v>71</v>
      </c>
      <c r="F5963">
        <v>103</v>
      </c>
      <c r="J5963" t="str">
        <f t="shared" si="136"/>
        <v>NO</v>
      </c>
    </row>
    <row r="5964" spans="1:10" x14ac:dyDescent="0.25">
      <c r="A5964">
        <v>88.660940409999995</v>
      </c>
      <c r="B5964">
        <v>62159</v>
      </c>
      <c r="C5964">
        <v>-1.23046875</v>
      </c>
      <c r="D5964">
        <v>-17.578125</v>
      </c>
      <c r="E5964">
        <v>71</v>
      </c>
      <c r="F5964">
        <v>103</v>
      </c>
      <c r="J5964" t="str">
        <f t="shared" si="136"/>
        <v>NO</v>
      </c>
    </row>
    <row r="5965" spans="1:10" x14ac:dyDescent="0.25">
      <c r="A5965">
        <v>88.671940800000002</v>
      </c>
      <c r="B5965">
        <v>62169</v>
      </c>
      <c r="C5965">
        <v>-1.318359375</v>
      </c>
      <c r="D5965">
        <v>-7.9900570000000002</v>
      </c>
      <c r="E5965">
        <v>71</v>
      </c>
      <c r="F5965">
        <v>103</v>
      </c>
      <c r="J5965" t="str">
        <f t="shared" si="136"/>
        <v>NO</v>
      </c>
    </row>
    <row r="5966" spans="1:10" x14ac:dyDescent="0.25">
      <c r="A5966">
        <v>88.681940080000004</v>
      </c>
      <c r="B5966">
        <v>62180</v>
      </c>
      <c r="C5966">
        <v>-1.494140625</v>
      </c>
      <c r="D5966">
        <v>-17.578125</v>
      </c>
      <c r="E5966">
        <v>71</v>
      </c>
      <c r="F5966">
        <v>103</v>
      </c>
      <c r="J5966" t="str">
        <f t="shared" si="136"/>
        <v>NO</v>
      </c>
    </row>
    <row r="5967" spans="1:10" x14ac:dyDescent="0.25">
      <c r="A5967">
        <v>88.691938640000004</v>
      </c>
      <c r="B5967">
        <v>62190</v>
      </c>
      <c r="C5967">
        <v>-1.58203125</v>
      </c>
      <c r="D5967">
        <v>-7.9900570000000002</v>
      </c>
      <c r="E5967">
        <v>71</v>
      </c>
      <c r="F5967">
        <v>103</v>
      </c>
      <c r="J5967" t="str">
        <f t="shared" si="136"/>
        <v>NO</v>
      </c>
    </row>
    <row r="5968" spans="1:10" x14ac:dyDescent="0.25">
      <c r="A5968">
        <v>88.702940699999999</v>
      </c>
      <c r="B5968">
        <v>62201</v>
      </c>
      <c r="C5968">
        <v>-1.669921875</v>
      </c>
      <c r="D5968">
        <v>-8.7890625</v>
      </c>
      <c r="E5968">
        <v>71</v>
      </c>
      <c r="F5968">
        <v>103</v>
      </c>
      <c r="J5968" t="str">
        <f t="shared" si="136"/>
        <v>NO</v>
      </c>
    </row>
    <row r="5969" spans="1:10" x14ac:dyDescent="0.25">
      <c r="A5969">
        <v>88.712939980000002</v>
      </c>
      <c r="B5969">
        <v>62211</v>
      </c>
      <c r="C5969">
        <v>-1.7578125</v>
      </c>
      <c r="D5969">
        <v>-7.9900570000000002</v>
      </c>
      <c r="E5969">
        <v>71</v>
      </c>
      <c r="F5969">
        <v>103</v>
      </c>
      <c r="J5969" t="str">
        <f t="shared" si="136"/>
        <v>NO</v>
      </c>
    </row>
    <row r="5970" spans="1:10" x14ac:dyDescent="0.25">
      <c r="A5970">
        <v>88.723937269999993</v>
      </c>
      <c r="B5970">
        <v>62222</v>
      </c>
      <c r="C5970">
        <v>-1.845703125</v>
      </c>
      <c r="D5970">
        <v>-8.7890625</v>
      </c>
      <c r="E5970">
        <v>71</v>
      </c>
      <c r="F5970">
        <v>103</v>
      </c>
      <c r="J5970" t="str">
        <f t="shared" si="136"/>
        <v>NO</v>
      </c>
    </row>
    <row r="5971" spans="1:10" x14ac:dyDescent="0.25">
      <c r="A5971">
        <v>88.733940840000002</v>
      </c>
      <c r="B5971">
        <v>62232</v>
      </c>
      <c r="C5971">
        <v>-1.93359375</v>
      </c>
      <c r="D5971">
        <v>-8.7890625</v>
      </c>
      <c r="E5971">
        <v>71</v>
      </c>
      <c r="F5971">
        <v>103</v>
      </c>
      <c r="J5971" t="str">
        <f t="shared" si="136"/>
        <v>NO</v>
      </c>
    </row>
    <row r="5972" spans="1:10" x14ac:dyDescent="0.25">
      <c r="A5972">
        <v>88.744940999999997</v>
      </c>
      <c r="B5972">
        <v>62242</v>
      </c>
      <c r="C5972">
        <v>-1.93359375</v>
      </c>
      <c r="D5972">
        <v>0</v>
      </c>
      <c r="E5972">
        <v>71</v>
      </c>
      <c r="F5972">
        <v>103</v>
      </c>
      <c r="J5972" t="str">
        <f t="shared" si="136"/>
        <v>NO</v>
      </c>
    </row>
    <row r="5973" spans="1:10" x14ac:dyDescent="0.25">
      <c r="A5973">
        <v>88.754939320000005</v>
      </c>
      <c r="B5973">
        <v>62253</v>
      </c>
      <c r="C5973">
        <v>-2.021484375</v>
      </c>
      <c r="D5973">
        <v>-8.7890625</v>
      </c>
      <c r="E5973">
        <v>71</v>
      </c>
      <c r="F5973">
        <v>103</v>
      </c>
      <c r="J5973" t="str">
        <f t="shared" si="136"/>
        <v>NO</v>
      </c>
    </row>
    <row r="5974" spans="1:10" x14ac:dyDescent="0.25">
      <c r="A5974">
        <v>88.764938830000006</v>
      </c>
      <c r="B5974">
        <v>62263</v>
      </c>
      <c r="C5974">
        <v>-2.021484375</v>
      </c>
      <c r="D5974">
        <v>0</v>
      </c>
      <c r="E5974">
        <v>71</v>
      </c>
      <c r="F5974">
        <v>103</v>
      </c>
      <c r="J5974" t="str">
        <f t="shared" si="136"/>
        <v>NO</v>
      </c>
    </row>
    <row r="5975" spans="1:10" x14ac:dyDescent="0.25">
      <c r="A5975">
        <v>88.775939460000004</v>
      </c>
      <c r="B5975">
        <v>62274</v>
      </c>
      <c r="C5975">
        <v>-2.021484375</v>
      </c>
      <c r="D5975">
        <v>0</v>
      </c>
      <c r="E5975">
        <v>71</v>
      </c>
      <c r="F5975">
        <v>103</v>
      </c>
      <c r="J5975" t="str">
        <f t="shared" si="136"/>
        <v>NO</v>
      </c>
    </row>
    <row r="5976" spans="1:10" x14ac:dyDescent="0.25">
      <c r="A5976">
        <v>88.785938020000003</v>
      </c>
      <c r="B5976">
        <v>62284</v>
      </c>
      <c r="C5976">
        <v>-2.021484375</v>
      </c>
      <c r="D5976">
        <v>0</v>
      </c>
      <c r="E5976">
        <v>71</v>
      </c>
      <c r="F5976">
        <v>103</v>
      </c>
      <c r="J5976" t="str">
        <f t="shared" si="136"/>
        <v>NO</v>
      </c>
    </row>
    <row r="5977" spans="1:10" x14ac:dyDescent="0.25">
      <c r="A5977">
        <v>88.796939850000001</v>
      </c>
      <c r="B5977">
        <v>62295</v>
      </c>
      <c r="C5977">
        <v>-1.93359375</v>
      </c>
      <c r="D5977">
        <v>8.7890625</v>
      </c>
      <c r="E5977">
        <v>71</v>
      </c>
      <c r="F5977">
        <v>103</v>
      </c>
      <c r="J5977" t="str">
        <f t="shared" si="136"/>
        <v>NO</v>
      </c>
    </row>
    <row r="5978" spans="1:10" x14ac:dyDescent="0.25">
      <c r="A5978">
        <v>88.806939839999998</v>
      </c>
      <c r="B5978">
        <v>62305</v>
      </c>
      <c r="C5978">
        <v>-1.845703125</v>
      </c>
      <c r="D5978">
        <v>8.7890625</v>
      </c>
      <c r="E5978">
        <v>71</v>
      </c>
      <c r="F5978">
        <v>103</v>
      </c>
      <c r="J5978" t="str">
        <f t="shared" si="136"/>
        <v>NO</v>
      </c>
    </row>
    <row r="5979" spans="1:10" x14ac:dyDescent="0.25">
      <c r="A5979">
        <v>88.816939349999998</v>
      </c>
      <c r="B5979">
        <v>62315</v>
      </c>
      <c r="C5979">
        <v>-1.845703125</v>
      </c>
      <c r="D5979">
        <v>0</v>
      </c>
      <c r="E5979">
        <v>71</v>
      </c>
      <c r="F5979">
        <v>103</v>
      </c>
      <c r="J5979" t="str">
        <f t="shared" si="136"/>
        <v>NO</v>
      </c>
    </row>
    <row r="5980" spans="1:10" x14ac:dyDescent="0.25">
      <c r="A5980">
        <v>88.827938320000001</v>
      </c>
      <c r="B5980">
        <v>62326</v>
      </c>
      <c r="C5980">
        <v>-1.7578125</v>
      </c>
      <c r="D5980">
        <v>8.7890625</v>
      </c>
      <c r="E5980">
        <v>71</v>
      </c>
      <c r="F5980">
        <v>103</v>
      </c>
      <c r="J5980" t="str">
        <f t="shared" si="136"/>
        <v>NO</v>
      </c>
    </row>
    <row r="5981" spans="1:10" x14ac:dyDescent="0.25">
      <c r="A5981">
        <v>88.837938309999998</v>
      </c>
      <c r="B5981">
        <v>62336</v>
      </c>
      <c r="C5981">
        <v>-1.669921875</v>
      </c>
      <c r="D5981">
        <v>7.9900570000000002</v>
      </c>
      <c r="E5981">
        <v>71</v>
      </c>
      <c r="F5981">
        <v>103</v>
      </c>
      <c r="J5981" t="str">
        <f t="shared" si="136"/>
        <v>NO</v>
      </c>
    </row>
    <row r="5982" spans="1:10" x14ac:dyDescent="0.25">
      <c r="A5982">
        <v>88.848940130000003</v>
      </c>
      <c r="B5982">
        <v>62347</v>
      </c>
      <c r="C5982">
        <v>-1.494140625</v>
      </c>
      <c r="D5982">
        <v>17.578125</v>
      </c>
      <c r="E5982">
        <v>71</v>
      </c>
      <c r="F5982">
        <v>103</v>
      </c>
      <c r="J5982" t="str">
        <f t="shared" si="136"/>
        <v>NO</v>
      </c>
    </row>
    <row r="5983" spans="1:10" x14ac:dyDescent="0.25">
      <c r="A5983">
        <v>88.858939169999999</v>
      </c>
      <c r="B5983">
        <v>62357</v>
      </c>
      <c r="C5983">
        <v>-1.40625</v>
      </c>
      <c r="D5983">
        <v>8.7890625</v>
      </c>
      <c r="E5983">
        <v>71</v>
      </c>
      <c r="F5983">
        <v>103</v>
      </c>
      <c r="J5983" t="str">
        <f t="shared" si="136"/>
        <v>NO</v>
      </c>
    </row>
    <row r="5984" spans="1:10" x14ac:dyDescent="0.25">
      <c r="A5984">
        <v>88.869940040000003</v>
      </c>
      <c r="B5984">
        <v>62368</v>
      </c>
      <c r="C5984">
        <v>-1.318359375</v>
      </c>
      <c r="D5984">
        <v>7.9900570000000002</v>
      </c>
      <c r="E5984">
        <v>71</v>
      </c>
      <c r="F5984">
        <v>103</v>
      </c>
      <c r="J5984" t="str">
        <f t="shared" si="136"/>
        <v>NO</v>
      </c>
    </row>
    <row r="5985" spans="1:10" x14ac:dyDescent="0.25">
      <c r="A5985">
        <v>88.879939789999995</v>
      </c>
      <c r="B5985">
        <v>62378</v>
      </c>
      <c r="C5985">
        <v>-1.142578125</v>
      </c>
      <c r="D5985">
        <v>17.578125</v>
      </c>
      <c r="E5985">
        <v>71</v>
      </c>
      <c r="F5985">
        <v>103</v>
      </c>
      <c r="J5985" t="str">
        <f t="shared" si="136"/>
        <v>NO</v>
      </c>
    </row>
    <row r="5986" spans="1:10" x14ac:dyDescent="0.25">
      <c r="A5986">
        <v>88.890405419999993</v>
      </c>
      <c r="B5986">
        <v>62388</v>
      </c>
      <c r="C5986">
        <v>-0.966796875</v>
      </c>
      <c r="D5986">
        <v>15.980114</v>
      </c>
      <c r="E5986">
        <v>71</v>
      </c>
      <c r="F5986">
        <v>103</v>
      </c>
      <c r="J5986" t="str">
        <f t="shared" si="136"/>
        <v>NO</v>
      </c>
    </row>
    <row r="5987" spans="1:10" x14ac:dyDescent="0.25">
      <c r="A5987">
        <v>88.900940899999995</v>
      </c>
      <c r="B5987">
        <v>62399</v>
      </c>
      <c r="C5987">
        <v>-0.87890625</v>
      </c>
      <c r="D5987">
        <v>8.7890625</v>
      </c>
      <c r="E5987">
        <v>71</v>
      </c>
      <c r="F5987">
        <v>103</v>
      </c>
      <c r="J5987" t="str">
        <f t="shared" si="136"/>
        <v>NO</v>
      </c>
    </row>
    <row r="5988" spans="1:10" x14ac:dyDescent="0.25">
      <c r="A5988">
        <v>88.910938979999997</v>
      </c>
      <c r="B5988">
        <v>62409</v>
      </c>
      <c r="C5988">
        <v>-0.703125</v>
      </c>
      <c r="D5988">
        <v>15.980114</v>
      </c>
      <c r="E5988">
        <v>71</v>
      </c>
      <c r="F5988">
        <v>103</v>
      </c>
      <c r="J5988" t="str">
        <f t="shared" si="136"/>
        <v>NO</v>
      </c>
    </row>
    <row r="5989" spans="1:10" x14ac:dyDescent="0.25">
      <c r="A5989">
        <v>88.921939609999995</v>
      </c>
      <c r="B5989">
        <v>62420</v>
      </c>
      <c r="C5989">
        <v>-0.52734375</v>
      </c>
      <c r="D5989">
        <v>17.578125</v>
      </c>
      <c r="E5989">
        <v>71</v>
      </c>
      <c r="F5989">
        <v>103</v>
      </c>
      <c r="J5989" t="str">
        <f t="shared" si="136"/>
        <v>NO</v>
      </c>
    </row>
    <row r="5990" spans="1:10" x14ac:dyDescent="0.25">
      <c r="A5990">
        <v>88.932302469999996</v>
      </c>
      <c r="B5990">
        <v>62430</v>
      </c>
      <c r="C5990">
        <v>-0.3515625</v>
      </c>
      <c r="D5990">
        <v>17.578125</v>
      </c>
      <c r="E5990">
        <v>71</v>
      </c>
      <c r="F5990">
        <v>103</v>
      </c>
      <c r="J5990" t="str">
        <f t="shared" si="136"/>
        <v>NO</v>
      </c>
    </row>
    <row r="5991" spans="1:10" x14ac:dyDescent="0.25">
      <c r="A5991">
        <v>88.942281249999994</v>
      </c>
      <c r="B5991">
        <v>62440</v>
      </c>
      <c r="C5991">
        <v>-0.17578125</v>
      </c>
      <c r="D5991">
        <v>15.980114</v>
      </c>
      <c r="E5991">
        <v>71</v>
      </c>
      <c r="F5991">
        <v>103</v>
      </c>
      <c r="J5991" t="str">
        <f t="shared" si="136"/>
        <v>NO</v>
      </c>
    </row>
    <row r="5992" spans="1:10" x14ac:dyDescent="0.25">
      <c r="A5992">
        <v>88.953288790000002</v>
      </c>
      <c r="B5992">
        <v>62451</v>
      </c>
      <c r="C5992">
        <v>0</v>
      </c>
      <c r="D5992">
        <v>17.578125</v>
      </c>
      <c r="E5992">
        <v>71</v>
      </c>
      <c r="F5992">
        <v>103</v>
      </c>
      <c r="J5992" t="str">
        <f t="shared" si="136"/>
        <v>NO</v>
      </c>
    </row>
    <row r="5993" spans="1:10" x14ac:dyDescent="0.25">
      <c r="A5993">
        <v>88.963289739999993</v>
      </c>
      <c r="B5993">
        <v>62461</v>
      </c>
      <c r="C5993">
        <v>0.17578125</v>
      </c>
      <c r="D5993">
        <v>15.980114</v>
      </c>
      <c r="E5993">
        <v>71</v>
      </c>
      <c r="F5993">
        <v>103</v>
      </c>
      <c r="J5993" t="str">
        <f t="shared" si="136"/>
        <v>NO</v>
      </c>
    </row>
    <row r="5994" spans="1:10" x14ac:dyDescent="0.25">
      <c r="A5994">
        <v>88.974288939999994</v>
      </c>
      <c r="B5994">
        <v>62472</v>
      </c>
      <c r="C5994">
        <v>0.3515625</v>
      </c>
      <c r="D5994">
        <v>17.578125</v>
      </c>
      <c r="E5994">
        <v>71</v>
      </c>
      <c r="F5994">
        <v>103</v>
      </c>
      <c r="J5994" t="str">
        <f t="shared" si="136"/>
        <v>NO</v>
      </c>
    </row>
    <row r="5995" spans="1:10" x14ac:dyDescent="0.25">
      <c r="A5995">
        <v>88.984291080000006</v>
      </c>
      <c r="B5995">
        <v>62482</v>
      </c>
      <c r="C5995">
        <v>0.439453125</v>
      </c>
      <c r="D5995">
        <v>7.9900570000000002</v>
      </c>
      <c r="E5995">
        <v>71</v>
      </c>
      <c r="F5995">
        <v>103</v>
      </c>
      <c r="J5995" t="str">
        <f t="shared" si="136"/>
        <v>NO</v>
      </c>
    </row>
    <row r="5996" spans="1:10" x14ac:dyDescent="0.25">
      <c r="A5996">
        <v>88.994290590000006</v>
      </c>
      <c r="B5996">
        <v>62493</v>
      </c>
      <c r="C5996">
        <v>0.615234375</v>
      </c>
      <c r="D5996">
        <v>17.578125</v>
      </c>
      <c r="E5996">
        <v>71</v>
      </c>
      <c r="F5996">
        <v>103</v>
      </c>
      <c r="J5996" t="str">
        <f t="shared" si="136"/>
        <v>NO</v>
      </c>
    </row>
    <row r="5997" spans="1:10" x14ac:dyDescent="0.25">
      <c r="A5997">
        <v>89.005290270000003</v>
      </c>
      <c r="B5997">
        <v>62503</v>
      </c>
      <c r="C5997">
        <v>0.791015625</v>
      </c>
      <c r="D5997">
        <v>17.578125</v>
      </c>
      <c r="E5997">
        <v>71</v>
      </c>
      <c r="F5997">
        <v>103</v>
      </c>
      <c r="J5997" t="str">
        <f t="shared" si="136"/>
        <v>NO</v>
      </c>
    </row>
    <row r="5998" spans="1:10" x14ac:dyDescent="0.25">
      <c r="A5998">
        <v>89.015287880000002</v>
      </c>
      <c r="B5998">
        <v>62513</v>
      </c>
      <c r="C5998">
        <v>0.966796875</v>
      </c>
      <c r="D5998">
        <v>15.980114</v>
      </c>
      <c r="E5998">
        <v>71</v>
      </c>
      <c r="F5998">
        <v>103</v>
      </c>
      <c r="J5998" t="str">
        <f t="shared" si="136"/>
        <v>NO</v>
      </c>
    </row>
    <row r="5999" spans="1:10" x14ac:dyDescent="0.25">
      <c r="A5999">
        <v>89.026288989999998</v>
      </c>
      <c r="B5999">
        <v>62524</v>
      </c>
      <c r="C5999">
        <v>1.0546875</v>
      </c>
      <c r="D5999">
        <v>8.7890625</v>
      </c>
      <c r="E5999">
        <v>71</v>
      </c>
      <c r="F5999">
        <v>103</v>
      </c>
      <c r="J5999" t="str">
        <f t="shared" si="136"/>
        <v>NO</v>
      </c>
    </row>
    <row r="6000" spans="1:10" x14ac:dyDescent="0.25">
      <c r="A6000">
        <v>89.03628922</v>
      </c>
      <c r="B6000">
        <v>62534</v>
      </c>
      <c r="C6000">
        <v>1.23046875</v>
      </c>
      <c r="D6000">
        <v>15.980114</v>
      </c>
      <c r="E6000">
        <v>71</v>
      </c>
      <c r="F6000">
        <v>103</v>
      </c>
      <c r="J6000" t="str">
        <f t="shared" si="136"/>
        <v>NO</v>
      </c>
    </row>
    <row r="6001" spans="1:10" x14ac:dyDescent="0.25">
      <c r="A6001">
        <v>89.047288660000007</v>
      </c>
      <c r="B6001">
        <v>62545</v>
      </c>
      <c r="C6001">
        <v>1.318359375</v>
      </c>
      <c r="D6001">
        <v>8.7890625</v>
      </c>
      <c r="E6001">
        <v>71</v>
      </c>
      <c r="F6001">
        <v>103</v>
      </c>
      <c r="J6001" t="str">
        <f t="shared" si="136"/>
        <v>NO</v>
      </c>
    </row>
    <row r="6002" spans="1:10" x14ac:dyDescent="0.25">
      <c r="A6002">
        <v>89.057289600000004</v>
      </c>
      <c r="B6002">
        <v>62555</v>
      </c>
      <c r="C6002">
        <v>1.40625</v>
      </c>
      <c r="D6002">
        <v>7.9900570000000002</v>
      </c>
      <c r="E6002">
        <v>71</v>
      </c>
      <c r="F6002">
        <v>103</v>
      </c>
      <c r="J6002" t="str">
        <f t="shared" si="136"/>
        <v>NO</v>
      </c>
    </row>
    <row r="6003" spans="1:10" x14ac:dyDescent="0.25">
      <c r="A6003">
        <v>89.067290069999999</v>
      </c>
      <c r="B6003">
        <v>62566</v>
      </c>
      <c r="C6003">
        <v>1.494140625</v>
      </c>
      <c r="D6003">
        <v>8.7890625</v>
      </c>
      <c r="E6003">
        <v>71</v>
      </c>
      <c r="F6003">
        <v>103</v>
      </c>
      <c r="J6003" t="str">
        <f t="shared" si="136"/>
        <v>NO</v>
      </c>
    </row>
    <row r="6004" spans="1:10" x14ac:dyDescent="0.25">
      <c r="A6004">
        <v>89.078290699999997</v>
      </c>
      <c r="B6004">
        <v>62576</v>
      </c>
      <c r="C6004">
        <v>1.58203125</v>
      </c>
      <c r="D6004">
        <v>8.7890625</v>
      </c>
      <c r="E6004">
        <v>71</v>
      </c>
      <c r="F6004">
        <v>103</v>
      </c>
      <c r="J6004" t="str">
        <f t="shared" si="136"/>
        <v>NO</v>
      </c>
    </row>
    <row r="6005" spans="1:10" x14ac:dyDescent="0.25">
      <c r="A6005">
        <v>89.088293309999997</v>
      </c>
      <c r="B6005">
        <v>62586</v>
      </c>
      <c r="C6005">
        <v>1.669921875</v>
      </c>
      <c r="D6005">
        <v>7.9900570000000002</v>
      </c>
      <c r="E6005">
        <v>71</v>
      </c>
      <c r="F6005">
        <v>103</v>
      </c>
      <c r="J6005" t="str">
        <f t="shared" si="136"/>
        <v>NO</v>
      </c>
    </row>
    <row r="6006" spans="1:10" x14ac:dyDescent="0.25">
      <c r="A6006">
        <v>89.099288700000002</v>
      </c>
      <c r="B6006">
        <v>62597</v>
      </c>
      <c r="C6006">
        <v>1.669921875</v>
      </c>
      <c r="D6006">
        <v>0</v>
      </c>
      <c r="E6006">
        <v>71</v>
      </c>
      <c r="F6006">
        <v>103</v>
      </c>
      <c r="J6006" t="str">
        <f t="shared" si="136"/>
        <v>NO</v>
      </c>
    </row>
    <row r="6007" spans="1:10" x14ac:dyDescent="0.25">
      <c r="A6007">
        <v>89.109288930000005</v>
      </c>
      <c r="B6007">
        <v>62607</v>
      </c>
      <c r="C6007">
        <v>1.7578125</v>
      </c>
      <c r="D6007">
        <v>7.9900570000000002</v>
      </c>
      <c r="E6007">
        <v>71</v>
      </c>
      <c r="F6007">
        <v>103</v>
      </c>
      <c r="J6007" t="str">
        <f t="shared" si="136"/>
        <v>NO</v>
      </c>
    </row>
    <row r="6008" spans="1:10" x14ac:dyDescent="0.25">
      <c r="A6008">
        <v>89.120289560000003</v>
      </c>
      <c r="B6008">
        <v>62618</v>
      </c>
      <c r="C6008">
        <v>1.7578125</v>
      </c>
      <c r="D6008">
        <v>0</v>
      </c>
      <c r="E6008">
        <v>71</v>
      </c>
      <c r="F6008">
        <v>103</v>
      </c>
      <c r="J6008" t="str">
        <f t="shared" si="136"/>
        <v>NO</v>
      </c>
    </row>
    <row r="6009" spans="1:10" x14ac:dyDescent="0.25">
      <c r="A6009">
        <v>89.130290270000003</v>
      </c>
      <c r="B6009">
        <v>62628</v>
      </c>
      <c r="C6009">
        <v>1.7578125</v>
      </c>
      <c r="D6009">
        <v>0</v>
      </c>
      <c r="E6009">
        <v>71</v>
      </c>
      <c r="F6009">
        <v>103</v>
      </c>
      <c r="J6009" t="str">
        <f t="shared" si="136"/>
        <v>NO</v>
      </c>
    </row>
    <row r="6010" spans="1:10" x14ac:dyDescent="0.25">
      <c r="A6010">
        <v>89.141289950000001</v>
      </c>
      <c r="B6010">
        <v>62639</v>
      </c>
      <c r="C6010">
        <v>1.7578125</v>
      </c>
      <c r="D6010">
        <v>0</v>
      </c>
      <c r="E6010">
        <v>71</v>
      </c>
      <c r="F6010">
        <v>103</v>
      </c>
      <c r="J6010" t="str">
        <f t="shared" si="136"/>
        <v>NO</v>
      </c>
    </row>
    <row r="6011" spans="1:10" x14ac:dyDescent="0.25">
      <c r="A6011">
        <v>89.151289460000001</v>
      </c>
      <c r="B6011">
        <v>62649</v>
      </c>
      <c r="C6011">
        <v>1.7578125</v>
      </c>
      <c r="D6011">
        <v>0</v>
      </c>
      <c r="E6011">
        <v>71</v>
      </c>
      <c r="F6011">
        <v>103</v>
      </c>
      <c r="J6011" t="str">
        <f t="shared" si="136"/>
        <v>NO</v>
      </c>
    </row>
    <row r="6012" spans="1:10" x14ac:dyDescent="0.25">
      <c r="A6012">
        <v>89.161289690000004</v>
      </c>
      <c r="B6012">
        <v>62659</v>
      </c>
      <c r="C6012">
        <v>1.669921875</v>
      </c>
      <c r="D6012">
        <v>-7.9900570000000002</v>
      </c>
      <c r="E6012">
        <v>71</v>
      </c>
      <c r="F6012">
        <v>103</v>
      </c>
      <c r="J6012" t="str">
        <f t="shared" si="136"/>
        <v>NO</v>
      </c>
    </row>
    <row r="6013" spans="1:10" x14ac:dyDescent="0.25">
      <c r="A6013">
        <v>89.172289370000001</v>
      </c>
      <c r="B6013">
        <v>62670</v>
      </c>
      <c r="C6013">
        <v>1.669921875</v>
      </c>
      <c r="D6013">
        <v>0</v>
      </c>
      <c r="E6013">
        <v>71</v>
      </c>
      <c r="F6013">
        <v>103</v>
      </c>
      <c r="J6013" t="str">
        <f t="shared" si="136"/>
        <v>NO</v>
      </c>
    </row>
    <row r="6014" spans="1:10" x14ac:dyDescent="0.25">
      <c r="A6014">
        <v>89.182288409999998</v>
      </c>
      <c r="B6014">
        <v>62680</v>
      </c>
      <c r="C6014">
        <v>1.58203125</v>
      </c>
      <c r="D6014">
        <v>-7.9900570000000002</v>
      </c>
      <c r="E6014">
        <v>71</v>
      </c>
      <c r="F6014">
        <v>103</v>
      </c>
      <c r="J6014" t="str">
        <f t="shared" si="136"/>
        <v>NO</v>
      </c>
    </row>
    <row r="6015" spans="1:10" x14ac:dyDescent="0.25">
      <c r="A6015">
        <v>89.192289349999996</v>
      </c>
      <c r="B6015">
        <v>62691</v>
      </c>
      <c r="C6015">
        <v>1.494140625</v>
      </c>
      <c r="D6015">
        <v>-8.7890625</v>
      </c>
      <c r="E6015">
        <v>71</v>
      </c>
      <c r="F6015">
        <v>103</v>
      </c>
      <c r="J6015" t="str">
        <f t="shared" si="136"/>
        <v>NO</v>
      </c>
    </row>
    <row r="6016" spans="1:10" x14ac:dyDescent="0.25">
      <c r="A6016">
        <v>89.203291179999994</v>
      </c>
      <c r="B6016">
        <v>62701</v>
      </c>
      <c r="C6016">
        <v>1.40625</v>
      </c>
      <c r="D6016">
        <v>-7.9900570000000002</v>
      </c>
      <c r="E6016">
        <v>71</v>
      </c>
      <c r="F6016">
        <v>103</v>
      </c>
      <c r="J6016" t="str">
        <f t="shared" si="136"/>
        <v>NO</v>
      </c>
    </row>
    <row r="6017" spans="1:10" x14ac:dyDescent="0.25">
      <c r="A6017">
        <v>89.213288070000004</v>
      </c>
      <c r="B6017">
        <v>62712</v>
      </c>
      <c r="C6017">
        <v>1.318359375</v>
      </c>
      <c r="D6017">
        <v>-8.7890625</v>
      </c>
      <c r="E6017">
        <v>71</v>
      </c>
      <c r="F6017">
        <v>103</v>
      </c>
      <c r="J6017" t="str">
        <f t="shared" si="136"/>
        <v>NO</v>
      </c>
    </row>
    <row r="6018" spans="1:10" x14ac:dyDescent="0.25">
      <c r="A6018">
        <v>89.224290609999997</v>
      </c>
      <c r="B6018">
        <v>62722</v>
      </c>
      <c r="C6018">
        <v>1.142578125</v>
      </c>
      <c r="D6018">
        <v>-17.578125</v>
      </c>
      <c r="E6018">
        <v>71</v>
      </c>
      <c r="F6018">
        <v>103</v>
      </c>
      <c r="J6018" t="str">
        <f t="shared" si="136"/>
        <v>NO</v>
      </c>
    </row>
    <row r="6019" spans="1:10" x14ac:dyDescent="0.25">
      <c r="A6019">
        <v>89.234287980000005</v>
      </c>
      <c r="B6019">
        <v>62732</v>
      </c>
      <c r="C6019">
        <v>1.0546875</v>
      </c>
      <c r="D6019">
        <v>-7.9900570000000002</v>
      </c>
      <c r="E6019">
        <v>71</v>
      </c>
      <c r="F6019">
        <v>103</v>
      </c>
      <c r="J6019" t="str">
        <f t="shared" si="136"/>
        <v>NO</v>
      </c>
    </row>
    <row r="6020" spans="1:10" x14ac:dyDescent="0.25">
      <c r="A6020">
        <v>89.245290519999998</v>
      </c>
      <c r="B6020">
        <v>62743</v>
      </c>
      <c r="C6020">
        <v>0.87890625</v>
      </c>
      <c r="D6020">
        <v>-17.578125</v>
      </c>
      <c r="E6020">
        <v>71</v>
      </c>
      <c r="F6020">
        <v>103</v>
      </c>
      <c r="J6020" t="str">
        <f t="shared" si="136"/>
        <v>NO</v>
      </c>
    </row>
    <row r="6021" spans="1:10" x14ac:dyDescent="0.25">
      <c r="A6021">
        <v>89.255288120000003</v>
      </c>
      <c r="B6021">
        <v>62753</v>
      </c>
      <c r="C6021">
        <v>0.791015625</v>
      </c>
      <c r="D6021">
        <v>-7.9900570000000002</v>
      </c>
      <c r="E6021">
        <v>71</v>
      </c>
      <c r="F6021">
        <v>103</v>
      </c>
      <c r="J6021" t="str">
        <f t="shared" si="136"/>
        <v>NO</v>
      </c>
    </row>
    <row r="6022" spans="1:10" x14ac:dyDescent="0.25">
      <c r="A6022">
        <v>89.265290019999995</v>
      </c>
      <c r="B6022">
        <v>62764</v>
      </c>
      <c r="C6022">
        <v>0.615234375</v>
      </c>
      <c r="D6022">
        <v>-17.578125</v>
      </c>
      <c r="E6022">
        <v>71</v>
      </c>
      <c r="F6022">
        <v>103</v>
      </c>
      <c r="J6022" t="str">
        <f t="shared" ref="J6022:J6085" si="137">IF(AND(C6023=MIN(C6019:C6027), _xlfn.STDEV.P(C6019:C6027)&gt;$K$6),"YES","NO")</f>
        <v>NO</v>
      </c>
    </row>
    <row r="6023" spans="1:10" x14ac:dyDescent="0.25">
      <c r="A6023">
        <v>89.276289219999995</v>
      </c>
      <c r="B6023">
        <v>62774</v>
      </c>
      <c r="C6023">
        <v>0.439453125</v>
      </c>
      <c r="D6023">
        <v>-15.980114</v>
      </c>
      <c r="E6023">
        <v>71</v>
      </c>
      <c r="F6023">
        <v>103</v>
      </c>
      <c r="J6023" t="str">
        <f t="shared" si="137"/>
        <v>NO</v>
      </c>
    </row>
    <row r="6024" spans="1:10" x14ac:dyDescent="0.25">
      <c r="A6024">
        <v>89.286288499999998</v>
      </c>
      <c r="B6024">
        <v>62785</v>
      </c>
      <c r="C6024">
        <v>0.263671875</v>
      </c>
      <c r="D6024">
        <v>-17.578125</v>
      </c>
      <c r="E6024">
        <v>71</v>
      </c>
      <c r="F6024">
        <v>103</v>
      </c>
      <c r="J6024" t="str">
        <f t="shared" si="137"/>
        <v>NO</v>
      </c>
    </row>
    <row r="6025" spans="1:10" x14ac:dyDescent="0.25">
      <c r="A6025">
        <v>89.297291990000005</v>
      </c>
      <c r="B6025">
        <v>62795</v>
      </c>
      <c r="C6025">
        <v>8.7890625E-2</v>
      </c>
      <c r="D6025">
        <v>-17.578125</v>
      </c>
      <c r="E6025">
        <v>71</v>
      </c>
      <c r="F6025">
        <v>103</v>
      </c>
      <c r="J6025" t="str">
        <f t="shared" si="137"/>
        <v>NO</v>
      </c>
    </row>
    <row r="6026" spans="1:10" x14ac:dyDescent="0.25">
      <c r="A6026">
        <v>89.307288170000007</v>
      </c>
      <c r="B6026">
        <v>62805</v>
      </c>
      <c r="C6026">
        <v>-8.7890625E-2</v>
      </c>
      <c r="D6026">
        <v>-15.980114</v>
      </c>
      <c r="E6026">
        <v>71</v>
      </c>
      <c r="F6026">
        <v>103</v>
      </c>
      <c r="J6026" t="str">
        <f t="shared" si="137"/>
        <v>NO</v>
      </c>
    </row>
    <row r="6027" spans="1:10" x14ac:dyDescent="0.25">
      <c r="A6027">
        <v>89.318289519999993</v>
      </c>
      <c r="B6027">
        <v>62816</v>
      </c>
      <c r="C6027">
        <v>-0.263671875</v>
      </c>
      <c r="D6027">
        <v>-17.578125</v>
      </c>
      <c r="E6027">
        <v>71</v>
      </c>
      <c r="F6027">
        <v>103</v>
      </c>
      <c r="J6027" t="str">
        <f t="shared" si="137"/>
        <v>NO</v>
      </c>
    </row>
    <row r="6028" spans="1:10" x14ac:dyDescent="0.25">
      <c r="A6028">
        <v>89.328289510000005</v>
      </c>
      <c r="B6028">
        <v>62826</v>
      </c>
      <c r="C6028">
        <v>-0.3515625</v>
      </c>
      <c r="D6028">
        <v>-7.9900570000000002</v>
      </c>
      <c r="E6028">
        <v>71</v>
      </c>
      <c r="F6028">
        <v>103</v>
      </c>
      <c r="J6028" t="str">
        <f t="shared" si="137"/>
        <v>NO</v>
      </c>
    </row>
    <row r="6029" spans="1:10" x14ac:dyDescent="0.25">
      <c r="A6029">
        <v>89.338289500000002</v>
      </c>
      <c r="B6029">
        <v>62837</v>
      </c>
      <c r="C6029">
        <v>-0.52734375</v>
      </c>
      <c r="D6029">
        <v>-17.578125</v>
      </c>
      <c r="E6029">
        <v>71</v>
      </c>
      <c r="F6029">
        <v>103</v>
      </c>
      <c r="J6029" t="str">
        <f t="shared" si="137"/>
        <v>NO</v>
      </c>
    </row>
    <row r="6030" spans="1:10" x14ac:dyDescent="0.25">
      <c r="A6030">
        <v>89.349288229999999</v>
      </c>
      <c r="B6030">
        <v>62847</v>
      </c>
      <c r="C6030">
        <v>-0.703125</v>
      </c>
      <c r="D6030">
        <v>-15.980114</v>
      </c>
      <c r="E6030">
        <v>71</v>
      </c>
      <c r="F6030">
        <v>103</v>
      </c>
      <c r="J6030" t="str">
        <f t="shared" si="137"/>
        <v>NO</v>
      </c>
    </row>
    <row r="6031" spans="1:10" x14ac:dyDescent="0.25">
      <c r="A6031">
        <v>89.359288219999996</v>
      </c>
      <c r="B6031">
        <v>62858</v>
      </c>
      <c r="C6031">
        <v>-0.87890625</v>
      </c>
      <c r="D6031">
        <v>-17.578125</v>
      </c>
      <c r="E6031">
        <v>71</v>
      </c>
      <c r="F6031">
        <v>103</v>
      </c>
      <c r="J6031" t="str">
        <f t="shared" si="137"/>
        <v>NO</v>
      </c>
    </row>
    <row r="6032" spans="1:10" x14ac:dyDescent="0.25">
      <c r="A6032">
        <v>89.37029004</v>
      </c>
      <c r="B6032">
        <v>62868</v>
      </c>
      <c r="C6032">
        <v>-0.966796875</v>
      </c>
      <c r="D6032">
        <v>-8.7890625</v>
      </c>
      <c r="E6032">
        <v>71</v>
      </c>
      <c r="F6032">
        <v>103</v>
      </c>
      <c r="J6032" t="str">
        <f t="shared" si="137"/>
        <v>NO</v>
      </c>
    </row>
    <row r="6033" spans="1:10" x14ac:dyDescent="0.25">
      <c r="A6033">
        <v>89.380288120000003</v>
      </c>
      <c r="B6033">
        <v>62878</v>
      </c>
      <c r="C6033">
        <v>-1.142578125</v>
      </c>
      <c r="D6033">
        <v>-15.980114</v>
      </c>
      <c r="E6033">
        <v>71</v>
      </c>
      <c r="F6033">
        <v>103</v>
      </c>
      <c r="J6033" t="str">
        <f t="shared" si="137"/>
        <v>NO</v>
      </c>
    </row>
    <row r="6034" spans="1:10" x14ac:dyDescent="0.25">
      <c r="A6034">
        <v>89.391289229999998</v>
      </c>
      <c r="B6034">
        <v>62889</v>
      </c>
      <c r="C6034">
        <v>-1.318359375</v>
      </c>
      <c r="D6034">
        <v>-17.578125</v>
      </c>
      <c r="E6034">
        <v>71</v>
      </c>
      <c r="F6034">
        <v>103</v>
      </c>
      <c r="J6034" t="str">
        <f t="shared" si="137"/>
        <v>NO</v>
      </c>
    </row>
    <row r="6035" spans="1:10" x14ac:dyDescent="0.25">
      <c r="A6035">
        <v>89.401289939999998</v>
      </c>
      <c r="B6035">
        <v>62899</v>
      </c>
      <c r="C6035">
        <v>-1.40625</v>
      </c>
      <c r="D6035">
        <v>-7.9900570000000002</v>
      </c>
      <c r="E6035">
        <v>71</v>
      </c>
      <c r="F6035">
        <v>103</v>
      </c>
      <c r="J6035" t="str">
        <f t="shared" si="137"/>
        <v>NO</v>
      </c>
    </row>
    <row r="6036" spans="1:10" x14ac:dyDescent="0.25">
      <c r="A6036">
        <v>89.41128922</v>
      </c>
      <c r="B6036">
        <v>62910</v>
      </c>
      <c r="C6036">
        <v>-1.494140625</v>
      </c>
      <c r="D6036">
        <v>-8.7890625</v>
      </c>
      <c r="E6036">
        <v>71</v>
      </c>
      <c r="F6036">
        <v>103</v>
      </c>
      <c r="J6036" t="str">
        <f t="shared" si="137"/>
        <v>NO</v>
      </c>
    </row>
    <row r="6037" spans="1:10" x14ac:dyDescent="0.25">
      <c r="A6037">
        <v>89.422293420000003</v>
      </c>
      <c r="B6037">
        <v>62920</v>
      </c>
      <c r="C6037">
        <v>-1.58203125</v>
      </c>
      <c r="D6037">
        <v>-8.7890625</v>
      </c>
      <c r="E6037">
        <v>71</v>
      </c>
      <c r="F6037">
        <v>103</v>
      </c>
      <c r="J6037" t="str">
        <f t="shared" si="137"/>
        <v>NO</v>
      </c>
    </row>
    <row r="6038" spans="1:10" x14ac:dyDescent="0.25">
      <c r="A6038">
        <v>89.432288650000004</v>
      </c>
      <c r="B6038">
        <v>62931</v>
      </c>
      <c r="C6038">
        <v>-1.669921875</v>
      </c>
      <c r="D6038">
        <v>-7.9900570000000002</v>
      </c>
      <c r="E6038">
        <v>71</v>
      </c>
      <c r="F6038">
        <v>103</v>
      </c>
      <c r="J6038" t="str">
        <f t="shared" si="137"/>
        <v>NO</v>
      </c>
    </row>
    <row r="6039" spans="1:10" x14ac:dyDescent="0.25">
      <c r="A6039">
        <v>89.443290709999999</v>
      </c>
      <c r="B6039">
        <v>62941</v>
      </c>
      <c r="C6039">
        <v>-1.7578125</v>
      </c>
      <c r="D6039">
        <v>-8.7890625</v>
      </c>
      <c r="E6039">
        <v>71</v>
      </c>
      <c r="F6039">
        <v>103</v>
      </c>
      <c r="J6039" t="str">
        <f t="shared" si="137"/>
        <v>NO</v>
      </c>
    </row>
    <row r="6040" spans="1:10" x14ac:dyDescent="0.25">
      <c r="A6040">
        <v>89.453290699999997</v>
      </c>
      <c r="B6040">
        <v>62951</v>
      </c>
      <c r="C6040">
        <v>-1.845703125</v>
      </c>
      <c r="D6040">
        <v>-7.9900570000000002</v>
      </c>
      <c r="E6040">
        <v>71</v>
      </c>
      <c r="F6040">
        <v>103</v>
      </c>
      <c r="J6040" t="str">
        <f t="shared" si="137"/>
        <v>NO</v>
      </c>
    </row>
    <row r="6041" spans="1:10" x14ac:dyDescent="0.25">
      <c r="A6041">
        <v>89.463287829999999</v>
      </c>
      <c r="B6041">
        <v>62962</v>
      </c>
      <c r="C6041">
        <v>-1.845703125</v>
      </c>
      <c r="D6041">
        <v>0</v>
      </c>
      <c r="E6041">
        <v>71</v>
      </c>
      <c r="F6041">
        <v>103</v>
      </c>
      <c r="J6041" t="str">
        <f t="shared" si="137"/>
        <v>NO</v>
      </c>
    </row>
    <row r="6042" spans="1:10" x14ac:dyDescent="0.25">
      <c r="A6042">
        <v>89.474290609999997</v>
      </c>
      <c r="B6042">
        <v>62972</v>
      </c>
      <c r="C6042">
        <v>-1.93359375</v>
      </c>
      <c r="D6042">
        <v>-7.9900570000000002</v>
      </c>
      <c r="E6042">
        <v>71</v>
      </c>
      <c r="F6042">
        <v>103</v>
      </c>
      <c r="J6042" t="str">
        <f t="shared" si="137"/>
        <v>NO</v>
      </c>
    </row>
    <row r="6043" spans="1:10" x14ac:dyDescent="0.25">
      <c r="A6043">
        <v>89.48468518</v>
      </c>
      <c r="B6043">
        <v>62983</v>
      </c>
      <c r="C6043">
        <v>-1.93359375</v>
      </c>
      <c r="D6043">
        <v>0</v>
      </c>
      <c r="E6043">
        <v>71</v>
      </c>
      <c r="F6043">
        <v>103</v>
      </c>
      <c r="J6043" t="str">
        <f t="shared" si="137"/>
        <v>NO</v>
      </c>
    </row>
    <row r="6044" spans="1:10" x14ac:dyDescent="0.25">
      <c r="A6044">
        <v>89.495290280000006</v>
      </c>
      <c r="B6044">
        <v>62993</v>
      </c>
      <c r="C6044">
        <v>-1.93359375</v>
      </c>
      <c r="D6044">
        <v>0</v>
      </c>
      <c r="E6044">
        <v>71</v>
      </c>
      <c r="F6044">
        <v>103</v>
      </c>
      <c r="J6044" t="str">
        <f t="shared" si="137"/>
        <v>NO</v>
      </c>
    </row>
    <row r="6045" spans="1:10" x14ac:dyDescent="0.25">
      <c r="A6045">
        <v>89.50528765</v>
      </c>
      <c r="B6045">
        <v>63003</v>
      </c>
      <c r="C6045">
        <v>-1.845703125</v>
      </c>
      <c r="D6045">
        <v>7.9900570000000002</v>
      </c>
      <c r="E6045">
        <v>71</v>
      </c>
      <c r="F6045">
        <v>103</v>
      </c>
      <c r="J6045" t="str">
        <f t="shared" si="137"/>
        <v>NO</v>
      </c>
    </row>
    <row r="6046" spans="1:10" x14ac:dyDescent="0.25">
      <c r="A6046">
        <v>89.516289709999995</v>
      </c>
      <c r="B6046">
        <v>63014</v>
      </c>
      <c r="C6046">
        <v>-1.845703125</v>
      </c>
      <c r="D6046">
        <v>0</v>
      </c>
      <c r="E6046">
        <v>71</v>
      </c>
      <c r="F6046">
        <v>103</v>
      </c>
      <c r="J6046" t="str">
        <f t="shared" si="137"/>
        <v>NO</v>
      </c>
    </row>
    <row r="6047" spans="1:10" x14ac:dyDescent="0.25">
      <c r="A6047">
        <v>89.526289460000001</v>
      </c>
      <c r="B6047">
        <v>63024</v>
      </c>
      <c r="C6047">
        <v>-1.845703125</v>
      </c>
      <c r="D6047">
        <v>0</v>
      </c>
      <c r="E6047">
        <v>71</v>
      </c>
      <c r="F6047">
        <v>103</v>
      </c>
      <c r="J6047" t="str">
        <f t="shared" si="137"/>
        <v>NO</v>
      </c>
    </row>
    <row r="6048" spans="1:10" x14ac:dyDescent="0.25">
      <c r="A6048">
        <v>89.537292960000002</v>
      </c>
      <c r="B6048">
        <v>63035</v>
      </c>
      <c r="C6048">
        <v>-1.7578125</v>
      </c>
      <c r="D6048">
        <v>8.7890625</v>
      </c>
      <c r="E6048">
        <v>71</v>
      </c>
      <c r="F6048">
        <v>103</v>
      </c>
      <c r="J6048" t="str">
        <f t="shared" si="137"/>
        <v>NO</v>
      </c>
    </row>
    <row r="6049" spans="1:10" x14ac:dyDescent="0.25">
      <c r="A6049">
        <v>89.547292949999999</v>
      </c>
      <c r="B6049">
        <v>63045</v>
      </c>
      <c r="C6049">
        <v>-1.669921875</v>
      </c>
      <c r="D6049">
        <v>7.9900570000000002</v>
      </c>
      <c r="E6049">
        <v>71</v>
      </c>
      <c r="F6049">
        <v>103</v>
      </c>
      <c r="J6049" t="str">
        <f t="shared" si="137"/>
        <v>NO</v>
      </c>
    </row>
    <row r="6050" spans="1:10" x14ac:dyDescent="0.25">
      <c r="A6050">
        <v>89.557291030000002</v>
      </c>
      <c r="B6050">
        <v>63056</v>
      </c>
      <c r="C6050">
        <v>-1.58203125</v>
      </c>
      <c r="D6050">
        <v>8.7890625</v>
      </c>
      <c r="E6050">
        <v>71</v>
      </c>
      <c r="F6050">
        <v>103</v>
      </c>
      <c r="J6050" t="str">
        <f t="shared" si="137"/>
        <v>NO</v>
      </c>
    </row>
    <row r="6051" spans="1:10" x14ac:dyDescent="0.25">
      <c r="A6051">
        <v>89.568063499999994</v>
      </c>
      <c r="B6051">
        <v>63066</v>
      </c>
      <c r="C6051">
        <v>-1.494140625</v>
      </c>
      <c r="D6051">
        <v>8.7890625</v>
      </c>
      <c r="E6051">
        <v>71</v>
      </c>
      <c r="F6051">
        <v>103</v>
      </c>
      <c r="J6051" t="str">
        <f t="shared" si="137"/>
        <v>NO</v>
      </c>
    </row>
    <row r="6052" spans="1:10" x14ac:dyDescent="0.25">
      <c r="A6052">
        <v>89.5780642</v>
      </c>
      <c r="B6052">
        <v>63076</v>
      </c>
      <c r="C6052">
        <v>-1.40625</v>
      </c>
      <c r="D6052">
        <v>7.9900570000000002</v>
      </c>
      <c r="E6052">
        <v>71</v>
      </c>
      <c r="F6052">
        <v>103</v>
      </c>
      <c r="J6052" t="str">
        <f t="shared" si="137"/>
        <v>NO</v>
      </c>
    </row>
    <row r="6053" spans="1:10" x14ac:dyDescent="0.25">
      <c r="A6053">
        <v>89.589064359999995</v>
      </c>
      <c r="B6053">
        <v>63087</v>
      </c>
      <c r="C6053">
        <v>-1.23046875</v>
      </c>
      <c r="D6053">
        <v>17.578125</v>
      </c>
      <c r="E6053">
        <v>71</v>
      </c>
      <c r="F6053">
        <v>103</v>
      </c>
      <c r="J6053" t="str">
        <f t="shared" si="137"/>
        <v>NO</v>
      </c>
    </row>
    <row r="6054" spans="1:10" x14ac:dyDescent="0.25">
      <c r="A6054">
        <v>89.599066260000001</v>
      </c>
      <c r="B6054">
        <v>63097</v>
      </c>
      <c r="C6054">
        <v>-1.142578125</v>
      </c>
      <c r="D6054">
        <v>7.9900570000000002</v>
      </c>
      <c r="E6054">
        <v>71</v>
      </c>
      <c r="F6054">
        <v>103</v>
      </c>
      <c r="J6054" t="str">
        <f t="shared" si="137"/>
        <v>NO</v>
      </c>
    </row>
    <row r="6055" spans="1:10" x14ac:dyDescent="0.25">
      <c r="A6055">
        <v>89.610064269999995</v>
      </c>
      <c r="B6055">
        <v>63108</v>
      </c>
      <c r="C6055">
        <v>-0.966796875</v>
      </c>
      <c r="D6055">
        <v>17.578125</v>
      </c>
      <c r="E6055">
        <v>71</v>
      </c>
      <c r="F6055">
        <v>103</v>
      </c>
      <c r="J6055" t="str">
        <f t="shared" si="137"/>
        <v>NO</v>
      </c>
    </row>
    <row r="6056" spans="1:10" x14ac:dyDescent="0.25">
      <c r="A6056">
        <v>89.620063779999995</v>
      </c>
      <c r="B6056">
        <v>63118</v>
      </c>
      <c r="C6056">
        <v>-0.87890625</v>
      </c>
      <c r="D6056">
        <v>7.9900570000000002</v>
      </c>
      <c r="E6056">
        <v>71</v>
      </c>
      <c r="F6056">
        <v>103</v>
      </c>
      <c r="J6056" t="str">
        <f t="shared" si="137"/>
        <v>NO</v>
      </c>
    </row>
    <row r="6057" spans="1:10" x14ac:dyDescent="0.25">
      <c r="A6057">
        <v>89.630845309999998</v>
      </c>
      <c r="B6057">
        <v>63129</v>
      </c>
      <c r="C6057">
        <v>-0.703125</v>
      </c>
      <c r="D6057">
        <v>17.578125</v>
      </c>
      <c r="E6057">
        <v>71</v>
      </c>
      <c r="F6057">
        <v>103</v>
      </c>
      <c r="J6057" t="str">
        <f t="shared" si="137"/>
        <v>NO</v>
      </c>
    </row>
    <row r="6058" spans="1:10" x14ac:dyDescent="0.25">
      <c r="A6058">
        <v>89.640841480000006</v>
      </c>
      <c r="B6058">
        <v>63139</v>
      </c>
      <c r="C6058">
        <v>-0.52734375</v>
      </c>
      <c r="D6058">
        <v>17.578125</v>
      </c>
      <c r="E6058">
        <v>71</v>
      </c>
      <c r="F6058">
        <v>103</v>
      </c>
      <c r="J6058" t="str">
        <f t="shared" si="137"/>
        <v>NO</v>
      </c>
    </row>
    <row r="6059" spans="1:10" x14ac:dyDescent="0.25">
      <c r="A6059">
        <v>89.651844260000004</v>
      </c>
      <c r="B6059">
        <v>63149</v>
      </c>
      <c r="C6059">
        <v>-0.3515625</v>
      </c>
      <c r="D6059">
        <v>15.980114</v>
      </c>
      <c r="E6059">
        <v>71</v>
      </c>
      <c r="F6059">
        <v>103</v>
      </c>
      <c r="J6059" t="str">
        <f t="shared" si="137"/>
        <v>NO</v>
      </c>
    </row>
    <row r="6060" spans="1:10" x14ac:dyDescent="0.25">
      <c r="A6060">
        <v>89.661841150000001</v>
      </c>
      <c r="B6060">
        <v>63160</v>
      </c>
      <c r="C6060">
        <v>-0.263671875</v>
      </c>
      <c r="D6060">
        <v>8.7890625</v>
      </c>
      <c r="E6060">
        <v>71</v>
      </c>
      <c r="F6060">
        <v>103</v>
      </c>
      <c r="J6060" t="str">
        <f t="shared" si="137"/>
        <v>NO</v>
      </c>
    </row>
    <row r="6061" spans="1:10" x14ac:dyDescent="0.25">
      <c r="A6061">
        <v>89.672841309999995</v>
      </c>
      <c r="B6061">
        <v>63170</v>
      </c>
      <c r="C6061">
        <v>-8.7890625E-2</v>
      </c>
      <c r="D6061">
        <v>15.980114</v>
      </c>
      <c r="E6061">
        <v>71</v>
      </c>
      <c r="F6061">
        <v>103</v>
      </c>
      <c r="J6061" t="str">
        <f t="shared" si="137"/>
        <v>NO</v>
      </c>
    </row>
    <row r="6062" spans="1:10" x14ac:dyDescent="0.25">
      <c r="A6062">
        <v>89.682842019999995</v>
      </c>
      <c r="B6062">
        <v>63181</v>
      </c>
      <c r="C6062">
        <v>8.7890625E-2</v>
      </c>
      <c r="D6062">
        <v>17.578125</v>
      </c>
      <c r="E6062">
        <v>71</v>
      </c>
      <c r="F6062">
        <v>103</v>
      </c>
      <c r="J6062" t="str">
        <f t="shared" si="137"/>
        <v>NO</v>
      </c>
    </row>
    <row r="6063" spans="1:10" x14ac:dyDescent="0.25">
      <c r="A6063">
        <v>89.692841529999995</v>
      </c>
      <c r="B6063">
        <v>63191</v>
      </c>
      <c r="C6063">
        <v>0.263671875</v>
      </c>
      <c r="D6063">
        <v>15.980114</v>
      </c>
      <c r="E6063">
        <v>71</v>
      </c>
      <c r="F6063">
        <v>103</v>
      </c>
      <c r="J6063" t="str">
        <f t="shared" si="137"/>
        <v>NO</v>
      </c>
    </row>
    <row r="6064" spans="1:10" x14ac:dyDescent="0.25">
      <c r="A6064">
        <v>89.703842399999999</v>
      </c>
      <c r="B6064">
        <v>63202</v>
      </c>
      <c r="C6064">
        <v>0.439453125</v>
      </c>
      <c r="D6064">
        <v>17.578125</v>
      </c>
      <c r="E6064">
        <v>71</v>
      </c>
      <c r="F6064">
        <v>103</v>
      </c>
      <c r="J6064" t="str">
        <f t="shared" si="137"/>
        <v>NO</v>
      </c>
    </row>
    <row r="6065" spans="1:10" x14ac:dyDescent="0.25">
      <c r="A6065">
        <v>89.713840009999998</v>
      </c>
      <c r="B6065">
        <v>63212</v>
      </c>
      <c r="C6065">
        <v>0.615234375</v>
      </c>
      <c r="D6065">
        <v>17.578125</v>
      </c>
      <c r="E6065">
        <v>71</v>
      </c>
      <c r="F6065">
        <v>103</v>
      </c>
      <c r="J6065" t="str">
        <f t="shared" si="137"/>
        <v>NO</v>
      </c>
    </row>
    <row r="6066" spans="1:10" x14ac:dyDescent="0.25">
      <c r="A6066">
        <v>89.724844689999998</v>
      </c>
      <c r="B6066">
        <v>63222</v>
      </c>
      <c r="C6066">
        <v>0.791015625</v>
      </c>
      <c r="D6066">
        <v>15.980114</v>
      </c>
      <c r="E6066">
        <v>71</v>
      </c>
      <c r="F6066">
        <v>103</v>
      </c>
      <c r="J6066" t="str">
        <f t="shared" si="137"/>
        <v>NO</v>
      </c>
    </row>
    <row r="6067" spans="1:10" x14ac:dyDescent="0.25">
      <c r="A6067">
        <v>89.734840390000002</v>
      </c>
      <c r="B6067">
        <v>63233</v>
      </c>
      <c r="C6067">
        <v>0.87890625</v>
      </c>
      <c r="D6067">
        <v>8.7890625</v>
      </c>
      <c r="E6067">
        <v>71</v>
      </c>
      <c r="F6067">
        <v>103</v>
      </c>
      <c r="J6067" t="str">
        <f t="shared" si="137"/>
        <v>NO</v>
      </c>
    </row>
    <row r="6068" spans="1:10" x14ac:dyDescent="0.25">
      <c r="A6068">
        <v>89.745843649999998</v>
      </c>
      <c r="B6068">
        <v>63243</v>
      </c>
      <c r="C6068">
        <v>1.0546875</v>
      </c>
      <c r="D6068">
        <v>15.980114</v>
      </c>
      <c r="E6068">
        <v>71</v>
      </c>
      <c r="F6068">
        <v>103</v>
      </c>
      <c r="J6068" t="str">
        <f t="shared" si="137"/>
        <v>NO</v>
      </c>
    </row>
    <row r="6069" spans="1:10" x14ac:dyDescent="0.25">
      <c r="A6069">
        <v>89.755843159999998</v>
      </c>
      <c r="B6069">
        <v>63254</v>
      </c>
      <c r="C6069">
        <v>1.142578125</v>
      </c>
      <c r="D6069">
        <v>8.7890625</v>
      </c>
      <c r="E6069">
        <v>71</v>
      </c>
      <c r="F6069">
        <v>103</v>
      </c>
      <c r="J6069" t="str">
        <f t="shared" si="137"/>
        <v>NO</v>
      </c>
    </row>
    <row r="6070" spans="1:10" x14ac:dyDescent="0.25">
      <c r="A6070">
        <v>89.766431089999998</v>
      </c>
      <c r="B6070">
        <v>63264</v>
      </c>
      <c r="C6070">
        <v>1.23046875</v>
      </c>
      <c r="D6070">
        <v>7.9900570000000002</v>
      </c>
      <c r="E6070">
        <v>71</v>
      </c>
      <c r="F6070">
        <v>103</v>
      </c>
      <c r="J6070" t="str">
        <f t="shared" si="137"/>
        <v>NO</v>
      </c>
    </row>
    <row r="6071" spans="1:10" x14ac:dyDescent="0.25">
      <c r="A6071">
        <v>89.776427269999999</v>
      </c>
      <c r="B6071">
        <v>63275</v>
      </c>
      <c r="C6071">
        <v>1.318359375</v>
      </c>
      <c r="D6071">
        <v>8.7890625</v>
      </c>
      <c r="E6071">
        <v>71</v>
      </c>
      <c r="F6071">
        <v>103</v>
      </c>
      <c r="J6071" t="str">
        <f t="shared" si="137"/>
        <v>NO</v>
      </c>
    </row>
    <row r="6072" spans="1:10" x14ac:dyDescent="0.25">
      <c r="A6072">
        <v>89.78742862</v>
      </c>
      <c r="B6072">
        <v>63285</v>
      </c>
      <c r="C6072">
        <v>1.40625</v>
      </c>
      <c r="D6072">
        <v>8.7890625</v>
      </c>
      <c r="E6072">
        <v>71</v>
      </c>
      <c r="F6072">
        <v>103</v>
      </c>
      <c r="J6072" t="str">
        <f t="shared" si="137"/>
        <v>NO</v>
      </c>
    </row>
    <row r="6073" spans="1:10" x14ac:dyDescent="0.25">
      <c r="A6073">
        <v>89.797425750000002</v>
      </c>
      <c r="B6073">
        <v>63295</v>
      </c>
      <c r="C6073">
        <v>1.494140625</v>
      </c>
      <c r="D6073">
        <v>7.9900570000000002</v>
      </c>
      <c r="E6073">
        <v>71</v>
      </c>
      <c r="F6073">
        <v>103</v>
      </c>
      <c r="J6073" t="str">
        <f t="shared" si="137"/>
        <v>NO</v>
      </c>
    </row>
    <row r="6074" spans="1:10" x14ac:dyDescent="0.25">
      <c r="A6074">
        <v>89.80742669</v>
      </c>
      <c r="B6074">
        <v>63306</v>
      </c>
      <c r="C6074">
        <v>1.58203125</v>
      </c>
      <c r="D6074">
        <v>8.7890625</v>
      </c>
      <c r="E6074">
        <v>71</v>
      </c>
      <c r="F6074">
        <v>103</v>
      </c>
      <c r="J6074" t="str">
        <f t="shared" si="137"/>
        <v>NO</v>
      </c>
    </row>
    <row r="6075" spans="1:10" x14ac:dyDescent="0.25">
      <c r="A6075">
        <v>89.81842709</v>
      </c>
      <c r="B6075">
        <v>63316</v>
      </c>
      <c r="C6075">
        <v>1.58203125</v>
      </c>
      <c r="D6075">
        <v>0</v>
      </c>
      <c r="E6075">
        <v>71</v>
      </c>
      <c r="F6075">
        <v>103</v>
      </c>
      <c r="J6075" t="str">
        <f t="shared" si="137"/>
        <v>NO</v>
      </c>
    </row>
    <row r="6076" spans="1:10" x14ac:dyDescent="0.25">
      <c r="A6076">
        <v>89.828426120000003</v>
      </c>
      <c r="B6076">
        <v>63327</v>
      </c>
      <c r="C6076">
        <v>1.669921875</v>
      </c>
      <c r="D6076">
        <v>8.7890625</v>
      </c>
      <c r="E6076">
        <v>71</v>
      </c>
      <c r="F6076">
        <v>103</v>
      </c>
      <c r="J6076" t="str">
        <f t="shared" si="137"/>
        <v>NO</v>
      </c>
    </row>
    <row r="6077" spans="1:10" x14ac:dyDescent="0.25">
      <c r="A6077">
        <v>89.839431289999993</v>
      </c>
      <c r="B6077">
        <v>63337</v>
      </c>
      <c r="C6077">
        <v>1.669921875</v>
      </c>
      <c r="D6077">
        <v>0</v>
      </c>
      <c r="E6077">
        <v>71</v>
      </c>
      <c r="F6077">
        <v>103</v>
      </c>
      <c r="J6077" t="str">
        <f t="shared" si="137"/>
        <v>NO</v>
      </c>
    </row>
    <row r="6078" spans="1:10" x14ac:dyDescent="0.25">
      <c r="A6078">
        <v>89.849428419999995</v>
      </c>
      <c r="B6078">
        <v>63348</v>
      </c>
      <c r="C6078">
        <v>1.669921875</v>
      </c>
      <c r="D6078">
        <v>0</v>
      </c>
      <c r="E6078">
        <v>71</v>
      </c>
      <c r="F6078">
        <v>103</v>
      </c>
      <c r="J6078" t="str">
        <f t="shared" si="137"/>
        <v>NO</v>
      </c>
    </row>
    <row r="6079" spans="1:10" x14ac:dyDescent="0.25">
      <c r="A6079">
        <v>89.860427860000001</v>
      </c>
      <c r="B6079">
        <v>63358</v>
      </c>
      <c r="C6079">
        <v>1.669921875</v>
      </c>
      <c r="D6079">
        <v>0</v>
      </c>
      <c r="E6079">
        <v>71</v>
      </c>
      <c r="F6079">
        <v>103</v>
      </c>
      <c r="J6079" t="str">
        <f t="shared" si="137"/>
        <v>NO</v>
      </c>
    </row>
    <row r="6080" spans="1:10" x14ac:dyDescent="0.25">
      <c r="A6080">
        <v>89.870427849999999</v>
      </c>
      <c r="B6080">
        <v>63368</v>
      </c>
      <c r="C6080">
        <v>1.669921875</v>
      </c>
      <c r="D6080">
        <v>0</v>
      </c>
      <c r="E6080">
        <v>71</v>
      </c>
      <c r="F6080">
        <v>103</v>
      </c>
      <c r="J6080" t="str">
        <f t="shared" si="137"/>
        <v>NO</v>
      </c>
    </row>
    <row r="6081" spans="1:10" x14ac:dyDescent="0.25">
      <c r="A6081">
        <v>89.880427839999996</v>
      </c>
      <c r="B6081">
        <v>63379</v>
      </c>
      <c r="C6081">
        <v>1.669921875</v>
      </c>
      <c r="D6081">
        <v>0</v>
      </c>
      <c r="E6081">
        <v>71</v>
      </c>
      <c r="F6081">
        <v>103</v>
      </c>
      <c r="J6081" t="str">
        <f t="shared" si="137"/>
        <v>NO</v>
      </c>
    </row>
    <row r="6082" spans="1:10" x14ac:dyDescent="0.25">
      <c r="A6082">
        <v>89.891428230000002</v>
      </c>
      <c r="B6082">
        <v>63389</v>
      </c>
      <c r="C6082">
        <v>1.58203125</v>
      </c>
      <c r="D6082">
        <v>-7.9900570000000002</v>
      </c>
      <c r="E6082">
        <v>71</v>
      </c>
      <c r="F6082">
        <v>103</v>
      </c>
      <c r="J6082" t="str">
        <f t="shared" si="137"/>
        <v>NO</v>
      </c>
    </row>
    <row r="6083" spans="1:10" x14ac:dyDescent="0.25">
      <c r="A6083">
        <v>89.901427269999999</v>
      </c>
      <c r="B6083">
        <v>63400</v>
      </c>
      <c r="C6083">
        <v>1.494140625</v>
      </c>
      <c r="D6083">
        <v>-8.7890625</v>
      </c>
      <c r="E6083">
        <v>71</v>
      </c>
      <c r="F6083">
        <v>103</v>
      </c>
      <c r="J6083" t="str">
        <f t="shared" si="137"/>
        <v>NO</v>
      </c>
    </row>
    <row r="6084" spans="1:10" x14ac:dyDescent="0.25">
      <c r="A6084">
        <v>89.912428379999994</v>
      </c>
      <c r="B6084">
        <v>63410</v>
      </c>
      <c r="C6084">
        <v>1.40625</v>
      </c>
      <c r="D6084">
        <v>-7.9900570000000002</v>
      </c>
      <c r="E6084">
        <v>71</v>
      </c>
      <c r="F6084">
        <v>103</v>
      </c>
      <c r="J6084" t="str">
        <f t="shared" si="137"/>
        <v>NO</v>
      </c>
    </row>
    <row r="6085" spans="1:10" x14ac:dyDescent="0.25">
      <c r="A6085">
        <v>89.922429320000006</v>
      </c>
      <c r="B6085">
        <v>63421</v>
      </c>
      <c r="C6085">
        <v>1.318359375</v>
      </c>
      <c r="D6085">
        <v>-8.7890625</v>
      </c>
      <c r="E6085">
        <v>71</v>
      </c>
      <c r="F6085">
        <v>103</v>
      </c>
      <c r="J6085" t="str">
        <f t="shared" si="137"/>
        <v>NO</v>
      </c>
    </row>
    <row r="6086" spans="1:10" x14ac:dyDescent="0.25">
      <c r="A6086">
        <v>89.933426859999997</v>
      </c>
      <c r="B6086">
        <v>63431</v>
      </c>
      <c r="C6086">
        <v>1.23046875</v>
      </c>
      <c r="D6086">
        <v>-8.7890625</v>
      </c>
      <c r="E6086">
        <v>71</v>
      </c>
      <c r="F6086">
        <v>103</v>
      </c>
      <c r="J6086" t="str">
        <f t="shared" ref="J6086:J6149" si="138">IF(AND(C6087=MIN(C6083:C6091), _xlfn.STDEV.P(C6083:C6091)&gt;$K$6),"YES","NO")</f>
        <v>NO</v>
      </c>
    </row>
    <row r="6087" spans="1:10" x14ac:dyDescent="0.25">
      <c r="A6087">
        <v>89.943427799999995</v>
      </c>
      <c r="B6087">
        <v>63441</v>
      </c>
      <c r="C6087">
        <v>1.142578125</v>
      </c>
      <c r="D6087">
        <v>-7.9900570000000002</v>
      </c>
      <c r="E6087">
        <v>71</v>
      </c>
      <c r="F6087">
        <v>103</v>
      </c>
      <c r="J6087" t="str">
        <f t="shared" si="138"/>
        <v>NO</v>
      </c>
    </row>
    <row r="6088" spans="1:10" x14ac:dyDescent="0.25">
      <c r="A6088">
        <v>89.953428509999995</v>
      </c>
      <c r="B6088">
        <v>63452</v>
      </c>
      <c r="C6088">
        <v>1.0546875</v>
      </c>
      <c r="D6088">
        <v>-8.7890625</v>
      </c>
      <c r="E6088">
        <v>71</v>
      </c>
      <c r="F6088">
        <v>103</v>
      </c>
      <c r="J6088" t="str">
        <f t="shared" si="138"/>
        <v>NO</v>
      </c>
    </row>
    <row r="6089" spans="1:10" x14ac:dyDescent="0.25">
      <c r="A6089">
        <v>89.964428420000004</v>
      </c>
      <c r="B6089">
        <v>63462</v>
      </c>
      <c r="C6089">
        <v>0.87890625</v>
      </c>
      <c r="D6089">
        <v>-15.980114</v>
      </c>
      <c r="E6089">
        <v>71</v>
      </c>
      <c r="F6089">
        <v>103</v>
      </c>
      <c r="J6089" t="str">
        <f t="shared" si="138"/>
        <v>NO</v>
      </c>
    </row>
    <row r="6090" spans="1:10" x14ac:dyDescent="0.25">
      <c r="A6090">
        <v>89.974427939999998</v>
      </c>
      <c r="B6090">
        <v>63473</v>
      </c>
      <c r="C6090">
        <v>0.703125</v>
      </c>
      <c r="D6090">
        <v>-17.578125</v>
      </c>
      <c r="E6090">
        <v>71</v>
      </c>
      <c r="F6090">
        <v>103</v>
      </c>
      <c r="J6090" t="str">
        <f t="shared" si="138"/>
        <v>NO</v>
      </c>
    </row>
    <row r="6091" spans="1:10" x14ac:dyDescent="0.25">
      <c r="A6091">
        <v>89.985425710000001</v>
      </c>
      <c r="B6091">
        <v>63483</v>
      </c>
      <c r="C6091">
        <v>0.52734375</v>
      </c>
      <c r="D6091">
        <v>-17.578125</v>
      </c>
      <c r="E6091">
        <v>71</v>
      </c>
      <c r="F6091">
        <v>103</v>
      </c>
      <c r="J6091" t="str">
        <f t="shared" si="138"/>
        <v>NO</v>
      </c>
    </row>
    <row r="6092" spans="1:10" x14ac:dyDescent="0.25">
      <c r="A6092">
        <v>89.995426890000005</v>
      </c>
      <c r="B6092">
        <v>63493</v>
      </c>
      <c r="C6092">
        <v>0.439453125</v>
      </c>
      <c r="D6092">
        <v>-7.9900570000000002</v>
      </c>
      <c r="E6092">
        <v>71</v>
      </c>
      <c r="F6092">
        <v>103</v>
      </c>
      <c r="J6092" t="str">
        <f t="shared" si="138"/>
        <v>NO</v>
      </c>
    </row>
    <row r="6093" spans="1:10" x14ac:dyDescent="0.25">
      <c r="A6093">
        <v>90.006428959999994</v>
      </c>
      <c r="B6093">
        <v>63504</v>
      </c>
      <c r="C6093">
        <v>0.263671875</v>
      </c>
      <c r="D6093">
        <v>-17.578125</v>
      </c>
      <c r="E6093">
        <v>71</v>
      </c>
      <c r="F6093">
        <v>103</v>
      </c>
      <c r="J6093" t="str">
        <f t="shared" si="138"/>
        <v>NO</v>
      </c>
    </row>
    <row r="6094" spans="1:10" x14ac:dyDescent="0.25">
      <c r="A6094">
        <v>90.016426559999999</v>
      </c>
      <c r="B6094">
        <v>63514</v>
      </c>
      <c r="C6094">
        <v>8.7890625E-2</v>
      </c>
      <c r="D6094">
        <v>-15.980114</v>
      </c>
      <c r="E6094">
        <v>71</v>
      </c>
      <c r="F6094">
        <v>103</v>
      </c>
      <c r="J6094" t="str">
        <f t="shared" si="138"/>
        <v>NO</v>
      </c>
    </row>
    <row r="6095" spans="1:10" x14ac:dyDescent="0.25">
      <c r="A6095">
        <v>90.026427269999999</v>
      </c>
      <c r="B6095">
        <v>63525</v>
      </c>
      <c r="C6095">
        <v>-8.7890625E-2</v>
      </c>
      <c r="D6095">
        <v>-17.578125</v>
      </c>
      <c r="E6095">
        <v>71</v>
      </c>
      <c r="F6095">
        <v>103</v>
      </c>
      <c r="J6095" t="str">
        <f t="shared" si="138"/>
        <v>NO</v>
      </c>
    </row>
    <row r="6096" spans="1:10" x14ac:dyDescent="0.25">
      <c r="A6096">
        <v>90.037428379999994</v>
      </c>
      <c r="B6096">
        <v>63535</v>
      </c>
      <c r="C6096">
        <v>-0.263671875</v>
      </c>
      <c r="D6096">
        <v>-15.980114</v>
      </c>
      <c r="E6096">
        <v>71</v>
      </c>
      <c r="F6096">
        <v>103</v>
      </c>
      <c r="J6096" t="str">
        <f t="shared" si="138"/>
        <v>NO</v>
      </c>
    </row>
    <row r="6097" spans="1:10" x14ac:dyDescent="0.25">
      <c r="A6097">
        <v>90.047426459999997</v>
      </c>
      <c r="B6097">
        <v>63546</v>
      </c>
      <c r="C6097">
        <v>-0.3515625</v>
      </c>
      <c r="D6097">
        <v>-8.7890625</v>
      </c>
      <c r="E6097">
        <v>71</v>
      </c>
      <c r="F6097">
        <v>103</v>
      </c>
      <c r="J6097" t="str">
        <f t="shared" si="138"/>
        <v>NO</v>
      </c>
    </row>
    <row r="6098" spans="1:10" x14ac:dyDescent="0.25">
      <c r="A6098">
        <v>90.058429959999998</v>
      </c>
      <c r="B6098">
        <v>63556</v>
      </c>
      <c r="C6098">
        <v>-0.52734375</v>
      </c>
      <c r="D6098">
        <v>-17.578125</v>
      </c>
      <c r="E6098">
        <v>71</v>
      </c>
      <c r="F6098">
        <v>103</v>
      </c>
      <c r="J6098" t="str">
        <f t="shared" si="138"/>
        <v>NO</v>
      </c>
    </row>
    <row r="6099" spans="1:10" x14ac:dyDescent="0.25">
      <c r="A6099">
        <v>90.068427319999998</v>
      </c>
      <c r="B6099">
        <v>63566</v>
      </c>
      <c r="C6099">
        <v>-0.703125</v>
      </c>
      <c r="D6099">
        <v>-15.980114</v>
      </c>
      <c r="E6099">
        <v>71</v>
      </c>
      <c r="F6099">
        <v>103</v>
      </c>
      <c r="J6099" t="str">
        <f t="shared" si="138"/>
        <v>NO</v>
      </c>
    </row>
    <row r="6100" spans="1:10" x14ac:dyDescent="0.25">
      <c r="A6100">
        <v>90.079272270000004</v>
      </c>
      <c r="B6100">
        <v>63577</v>
      </c>
      <c r="C6100">
        <v>-0.87890625</v>
      </c>
      <c r="D6100">
        <v>-17.578125</v>
      </c>
      <c r="E6100">
        <v>71</v>
      </c>
      <c r="F6100">
        <v>103</v>
      </c>
      <c r="J6100" t="str">
        <f t="shared" si="138"/>
        <v>NO</v>
      </c>
    </row>
    <row r="6101" spans="1:10" x14ac:dyDescent="0.25">
      <c r="A6101">
        <v>90.089962959999994</v>
      </c>
      <c r="B6101">
        <v>63587</v>
      </c>
      <c r="C6101">
        <v>-0.966796875</v>
      </c>
      <c r="D6101">
        <v>-7.9900570000000002</v>
      </c>
      <c r="E6101">
        <v>71</v>
      </c>
      <c r="F6101">
        <v>103</v>
      </c>
      <c r="J6101" t="str">
        <f t="shared" si="138"/>
        <v>NO</v>
      </c>
    </row>
    <row r="6102" spans="1:10" x14ac:dyDescent="0.25">
      <c r="A6102">
        <v>90.100297690000005</v>
      </c>
      <c r="B6102">
        <v>63598</v>
      </c>
      <c r="C6102">
        <v>-1.0546875</v>
      </c>
      <c r="D6102">
        <v>-8.7890625</v>
      </c>
      <c r="E6102">
        <v>71</v>
      </c>
      <c r="F6102">
        <v>103</v>
      </c>
      <c r="J6102" t="str">
        <f t="shared" si="138"/>
        <v>NO</v>
      </c>
    </row>
    <row r="6103" spans="1:10" x14ac:dyDescent="0.25">
      <c r="A6103">
        <v>90.110343220000004</v>
      </c>
      <c r="B6103">
        <v>63608</v>
      </c>
      <c r="C6103">
        <v>-1.23046875</v>
      </c>
      <c r="D6103">
        <v>-15.980114</v>
      </c>
      <c r="E6103">
        <v>71</v>
      </c>
      <c r="F6103">
        <v>103</v>
      </c>
      <c r="J6103" t="str">
        <f t="shared" si="138"/>
        <v>NO</v>
      </c>
    </row>
    <row r="6104" spans="1:10" x14ac:dyDescent="0.25">
      <c r="A6104">
        <v>90.121173859999999</v>
      </c>
      <c r="B6104">
        <v>63619</v>
      </c>
      <c r="C6104">
        <v>-1.318359375</v>
      </c>
      <c r="D6104">
        <v>-8.7890625</v>
      </c>
      <c r="E6104">
        <v>71</v>
      </c>
      <c r="F6104">
        <v>103</v>
      </c>
      <c r="J6104" t="str">
        <f t="shared" si="138"/>
        <v>NO</v>
      </c>
    </row>
    <row r="6105" spans="1:10" x14ac:dyDescent="0.25">
      <c r="A6105">
        <v>90.131326680000001</v>
      </c>
      <c r="B6105">
        <v>63629</v>
      </c>
      <c r="C6105">
        <v>-1.494140625</v>
      </c>
      <c r="D6105">
        <v>-17.578125</v>
      </c>
      <c r="E6105">
        <v>71</v>
      </c>
      <c r="F6105">
        <v>103</v>
      </c>
      <c r="J6105" t="str">
        <f t="shared" si="138"/>
        <v>NO</v>
      </c>
    </row>
    <row r="6106" spans="1:10" x14ac:dyDescent="0.25">
      <c r="A6106">
        <v>90.141497139999998</v>
      </c>
      <c r="B6106">
        <v>63639</v>
      </c>
      <c r="C6106">
        <v>-1.58203125</v>
      </c>
      <c r="D6106">
        <v>-7.9900570000000002</v>
      </c>
      <c r="E6106">
        <v>71</v>
      </c>
      <c r="F6106">
        <v>103</v>
      </c>
      <c r="J6106" t="str">
        <f t="shared" si="138"/>
        <v>NO</v>
      </c>
    </row>
    <row r="6107" spans="1:10" x14ac:dyDescent="0.25">
      <c r="A6107">
        <v>90.152278899999999</v>
      </c>
      <c r="B6107">
        <v>63650</v>
      </c>
      <c r="C6107">
        <v>-1.58203125</v>
      </c>
      <c r="D6107">
        <v>0</v>
      </c>
      <c r="E6107">
        <v>71</v>
      </c>
      <c r="F6107">
        <v>103</v>
      </c>
      <c r="J6107" t="str">
        <f t="shared" si="138"/>
        <v>NO</v>
      </c>
    </row>
    <row r="6108" spans="1:10" x14ac:dyDescent="0.25">
      <c r="A6108">
        <v>90.162441490000006</v>
      </c>
      <c r="B6108">
        <v>63660</v>
      </c>
      <c r="C6108">
        <v>-1.669921875</v>
      </c>
      <c r="D6108">
        <v>-7.9900570000000002</v>
      </c>
      <c r="E6108">
        <v>71</v>
      </c>
      <c r="F6108">
        <v>103</v>
      </c>
      <c r="J6108" t="str">
        <f t="shared" si="138"/>
        <v>NO</v>
      </c>
    </row>
    <row r="6109" spans="1:10" x14ac:dyDescent="0.25">
      <c r="A6109">
        <v>90.17303896</v>
      </c>
      <c r="B6109">
        <v>63671</v>
      </c>
      <c r="C6109">
        <v>-1.7578125</v>
      </c>
      <c r="D6109">
        <v>-8.7890625</v>
      </c>
      <c r="E6109">
        <v>71</v>
      </c>
      <c r="F6109">
        <v>103</v>
      </c>
      <c r="J6109" t="str">
        <f t="shared" si="138"/>
        <v>NO</v>
      </c>
    </row>
    <row r="6110" spans="1:10" x14ac:dyDescent="0.25">
      <c r="A6110">
        <v>90.183691980000006</v>
      </c>
      <c r="B6110">
        <v>63681</v>
      </c>
      <c r="C6110">
        <v>-1.7578125</v>
      </c>
      <c r="D6110">
        <v>0</v>
      </c>
      <c r="E6110">
        <v>71</v>
      </c>
      <c r="F6110">
        <v>103</v>
      </c>
      <c r="J6110" t="str">
        <f t="shared" si="138"/>
        <v>NO</v>
      </c>
    </row>
    <row r="6111" spans="1:10" x14ac:dyDescent="0.25">
      <c r="A6111">
        <v>90.193757300000001</v>
      </c>
      <c r="B6111">
        <v>63692</v>
      </c>
      <c r="C6111">
        <v>-1.845703125</v>
      </c>
      <c r="D6111">
        <v>-8.7890625</v>
      </c>
      <c r="E6111">
        <v>71</v>
      </c>
      <c r="F6111">
        <v>103</v>
      </c>
      <c r="J6111" t="str">
        <f t="shared" si="138"/>
        <v>NO</v>
      </c>
    </row>
    <row r="6112" spans="1:10" x14ac:dyDescent="0.25">
      <c r="A6112">
        <v>90.204456570000005</v>
      </c>
      <c r="B6112">
        <v>63702</v>
      </c>
      <c r="C6112">
        <v>-1.845703125</v>
      </c>
      <c r="D6112">
        <v>0</v>
      </c>
      <c r="E6112">
        <v>71</v>
      </c>
      <c r="F6112">
        <v>103</v>
      </c>
      <c r="J6112" t="str">
        <f t="shared" si="138"/>
        <v>NO</v>
      </c>
    </row>
    <row r="6113" spans="1:10" x14ac:dyDescent="0.25">
      <c r="A6113">
        <v>90.214452510000001</v>
      </c>
      <c r="B6113">
        <v>63712</v>
      </c>
      <c r="C6113">
        <v>-1.845703125</v>
      </c>
      <c r="D6113">
        <v>0</v>
      </c>
      <c r="E6113">
        <v>71</v>
      </c>
      <c r="F6113">
        <v>103</v>
      </c>
      <c r="J6113" t="str">
        <f t="shared" si="138"/>
        <v>NO</v>
      </c>
    </row>
    <row r="6114" spans="1:10" x14ac:dyDescent="0.25">
      <c r="A6114">
        <v>90.225325580000003</v>
      </c>
      <c r="B6114">
        <v>63723</v>
      </c>
      <c r="C6114">
        <v>-1.845703125</v>
      </c>
      <c r="D6114">
        <v>0</v>
      </c>
      <c r="E6114">
        <v>71</v>
      </c>
      <c r="F6114">
        <v>103</v>
      </c>
      <c r="J6114" t="str">
        <f t="shared" si="138"/>
        <v>NO</v>
      </c>
    </row>
    <row r="6115" spans="1:10" x14ac:dyDescent="0.25">
      <c r="A6115">
        <v>90.235773800000004</v>
      </c>
      <c r="B6115">
        <v>63733</v>
      </c>
      <c r="C6115">
        <v>-1.7578125</v>
      </c>
      <c r="D6115">
        <v>7.9900570000000002</v>
      </c>
      <c r="E6115">
        <v>71</v>
      </c>
      <c r="F6115">
        <v>103</v>
      </c>
      <c r="J6115" t="str">
        <f t="shared" si="138"/>
        <v>NO</v>
      </c>
    </row>
    <row r="6116" spans="1:10" x14ac:dyDescent="0.25">
      <c r="A6116">
        <v>90.245772119999998</v>
      </c>
      <c r="B6116">
        <v>63744</v>
      </c>
      <c r="C6116">
        <v>-1.7578125</v>
      </c>
      <c r="D6116">
        <v>0</v>
      </c>
      <c r="E6116">
        <v>71</v>
      </c>
      <c r="F6116">
        <v>103</v>
      </c>
      <c r="J6116" t="str">
        <f t="shared" si="138"/>
        <v>NO</v>
      </c>
    </row>
    <row r="6117" spans="1:10" x14ac:dyDescent="0.25">
      <c r="A6117">
        <v>90.256772280000007</v>
      </c>
      <c r="B6117">
        <v>63754</v>
      </c>
      <c r="C6117">
        <v>-1.669921875</v>
      </c>
      <c r="D6117">
        <v>7.9900570000000002</v>
      </c>
      <c r="E6117">
        <v>71</v>
      </c>
      <c r="F6117">
        <v>103</v>
      </c>
      <c r="J6117" t="str">
        <f t="shared" si="138"/>
        <v>NO</v>
      </c>
    </row>
    <row r="6118" spans="1:10" x14ac:dyDescent="0.25">
      <c r="A6118">
        <v>90.266774889999994</v>
      </c>
      <c r="B6118">
        <v>63765</v>
      </c>
      <c r="C6118">
        <v>-1.58203125</v>
      </c>
      <c r="D6118">
        <v>8.7890625</v>
      </c>
      <c r="E6118">
        <v>71</v>
      </c>
      <c r="F6118">
        <v>103</v>
      </c>
      <c r="J6118" t="str">
        <f t="shared" si="138"/>
        <v>NO</v>
      </c>
    </row>
    <row r="6119" spans="1:10" x14ac:dyDescent="0.25">
      <c r="A6119">
        <v>90.276773449999993</v>
      </c>
      <c r="B6119">
        <v>63775</v>
      </c>
      <c r="C6119">
        <v>-1.494140625</v>
      </c>
      <c r="D6119">
        <v>8.7890625</v>
      </c>
      <c r="E6119">
        <v>71</v>
      </c>
      <c r="F6119">
        <v>103</v>
      </c>
      <c r="J6119" t="str">
        <f t="shared" si="138"/>
        <v>NO</v>
      </c>
    </row>
    <row r="6120" spans="1:10" x14ac:dyDescent="0.25">
      <c r="A6120">
        <v>90.287774089999999</v>
      </c>
      <c r="B6120">
        <v>63785</v>
      </c>
      <c r="C6120">
        <v>-1.494140625</v>
      </c>
      <c r="D6120">
        <v>0</v>
      </c>
      <c r="E6120">
        <v>71</v>
      </c>
      <c r="F6120">
        <v>103</v>
      </c>
      <c r="J6120" t="str">
        <f t="shared" si="138"/>
        <v>NO</v>
      </c>
    </row>
    <row r="6121" spans="1:10" x14ac:dyDescent="0.25">
      <c r="A6121">
        <v>90.297772649999999</v>
      </c>
      <c r="B6121">
        <v>63796</v>
      </c>
      <c r="C6121">
        <v>-1.318359375</v>
      </c>
      <c r="D6121">
        <v>17.578125</v>
      </c>
      <c r="E6121">
        <v>71</v>
      </c>
      <c r="F6121">
        <v>103</v>
      </c>
      <c r="J6121" t="str">
        <f t="shared" si="138"/>
        <v>NO</v>
      </c>
    </row>
    <row r="6122" spans="1:10" x14ac:dyDescent="0.25">
      <c r="A6122">
        <v>90.308772329999996</v>
      </c>
      <c r="B6122">
        <v>63806</v>
      </c>
      <c r="C6122">
        <v>-1.23046875</v>
      </c>
      <c r="D6122">
        <v>7.9900570000000002</v>
      </c>
      <c r="E6122">
        <v>71</v>
      </c>
      <c r="F6122">
        <v>103</v>
      </c>
      <c r="J6122" t="str">
        <f t="shared" si="138"/>
        <v>NO</v>
      </c>
    </row>
    <row r="6123" spans="1:10" x14ac:dyDescent="0.25">
      <c r="A6123">
        <v>90.318771119999994</v>
      </c>
      <c r="B6123">
        <v>63817</v>
      </c>
      <c r="C6123">
        <v>-1.0546875</v>
      </c>
      <c r="D6123">
        <v>17.578125</v>
      </c>
      <c r="E6123">
        <v>71</v>
      </c>
      <c r="F6123">
        <v>103</v>
      </c>
      <c r="J6123" t="str">
        <f t="shared" si="138"/>
        <v>NO</v>
      </c>
    </row>
    <row r="6124" spans="1:10" x14ac:dyDescent="0.25">
      <c r="A6124">
        <v>90.32877302</v>
      </c>
      <c r="B6124">
        <v>63827</v>
      </c>
      <c r="C6124">
        <v>-0.966796875</v>
      </c>
      <c r="D6124">
        <v>7.9900570000000002</v>
      </c>
      <c r="E6124">
        <v>71</v>
      </c>
      <c r="F6124">
        <v>103</v>
      </c>
      <c r="J6124" t="str">
        <f t="shared" si="138"/>
        <v>NO</v>
      </c>
    </row>
    <row r="6125" spans="1:10" x14ac:dyDescent="0.25">
      <c r="A6125">
        <v>90.339774370000001</v>
      </c>
      <c r="B6125">
        <v>63838</v>
      </c>
      <c r="C6125">
        <v>-0.791015625</v>
      </c>
      <c r="D6125">
        <v>17.578125</v>
      </c>
      <c r="E6125">
        <v>71</v>
      </c>
      <c r="F6125">
        <v>103</v>
      </c>
      <c r="J6125" t="str">
        <f t="shared" si="138"/>
        <v>NO</v>
      </c>
    </row>
    <row r="6126" spans="1:10" x14ac:dyDescent="0.25">
      <c r="A6126">
        <v>90.349770309999997</v>
      </c>
      <c r="B6126">
        <v>63848</v>
      </c>
      <c r="C6126">
        <v>-0.703125</v>
      </c>
      <c r="D6126">
        <v>8.7890625</v>
      </c>
      <c r="E6126">
        <v>71</v>
      </c>
      <c r="F6126">
        <v>103</v>
      </c>
      <c r="J6126" t="str">
        <f t="shared" si="138"/>
        <v>NO</v>
      </c>
    </row>
    <row r="6127" spans="1:10" x14ac:dyDescent="0.25">
      <c r="A6127">
        <v>90.360772130000001</v>
      </c>
      <c r="B6127">
        <v>63858</v>
      </c>
      <c r="C6127">
        <v>-0.52734375</v>
      </c>
      <c r="D6127">
        <v>15.980114</v>
      </c>
      <c r="E6127">
        <v>71</v>
      </c>
      <c r="F6127">
        <v>103</v>
      </c>
      <c r="J6127" t="str">
        <f t="shared" si="138"/>
        <v>NO</v>
      </c>
    </row>
    <row r="6128" spans="1:10" x14ac:dyDescent="0.25">
      <c r="A6128">
        <v>90.370772599999995</v>
      </c>
      <c r="B6128">
        <v>63869</v>
      </c>
      <c r="C6128">
        <v>-0.3515625</v>
      </c>
      <c r="D6128">
        <v>17.578125</v>
      </c>
      <c r="E6128">
        <v>71</v>
      </c>
      <c r="F6128">
        <v>103</v>
      </c>
      <c r="J6128" t="str">
        <f t="shared" si="138"/>
        <v>NO</v>
      </c>
    </row>
    <row r="6129" spans="1:10" x14ac:dyDescent="0.25">
      <c r="A6129">
        <v>90.380771879999998</v>
      </c>
      <c r="B6129">
        <v>63879</v>
      </c>
      <c r="C6129">
        <v>-0.263671875</v>
      </c>
      <c r="D6129">
        <v>7.9900570000000002</v>
      </c>
      <c r="E6129">
        <v>71</v>
      </c>
      <c r="F6129">
        <v>103</v>
      </c>
      <c r="J6129" t="str">
        <f t="shared" si="138"/>
        <v>NO</v>
      </c>
    </row>
    <row r="6130" spans="1:10" x14ac:dyDescent="0.25">
      <c r="A6130">
        <v>90.391487119999994</v>
      </c>
      <c r="B6130">
        <v>63890</v>
      </c>
      <c r="C6130">
        <v>-8.7890625E-2</v>
      </c>
      <c r="D6130">
        <v>17.578125</v>
      </c>
      <c r="E6130">
        <v>71</v>
      </c>
      <c r="F6130">
        <v>103</v>
      </c>
      <c r="J6130" t="str">
        <f t="shared" si="138"/>
        <v>NO</v>
      </c>
    </row>
    <row r="6131" spans="1:10" x14ac:dyDescent="0.25">
      <c r="A6131">
        <v>90.402488469999994</v>
      </c>
      <c r="B6131">
        <v>63900</v>
      </c>
      <c r="C6131">
        <v>8.7890625E-2</v>
      </c>
      <c r="D6131">
        <v>15.980114</v>
      </c>
      <c r="E6131">
        <v>71</v>
      </c>
      <c r="F6131">
        <v>103</v>
      </c>
      <c r="J6131" t="str">
        <f t="shared" si="138"/>
        <v>NO</v>
      </c>
    </row>
    <row r="6132" spans="1:10" x14ac:dyDescent="0.25">
      <c r="A6132">
        <v>90.412487510000005</v>
      </c>
      <c r="B6132">
        <v>63911</v>
      </c>
      <c r="C6132">
        <v>0.263671875</v>
      </c>
      <c r="D6132">
        <v>17.578125</v>
      </c>
      <c r="E6132">
        <v>71</v>
      </c>
      <c r="F6132">
        <v>103</v>
      </c>
      <c r="J6132" t="str">
        <f t="shared" si="138"/>
        <v>NO</v>
      </c>
    </row>
    <row r="6133" spans="1:10" x14ac:dyDescent="0.25">
      <c r="A6133">
        <v>90.423488860000006</v>
      </c>
      <c r="B6133">
        <v>63921</v>
      </c>
      <c r="C6133">
        <v>0.439453125</v>
      </c>
      <c r="D6133">
        <v>17.578125</v>
      </c>
      <c r="E6133">
        <v>71</v>
      </c>
      <c r="F6133">
        <v>103</v>
      </c>
      <c r="J6133" t="str">
        <f t="shared" si="138"/>
        <v>NO</v>
      </c>
    </row>
    <row r="6134" spans="1:10" x14ac:dyDescent="0.25">
      <c r="A6134">
        <v>90.433488850000003</v>
      </c>
      <c r="B6134">
        <v>63931</v>
      </c>
      <c r="C6134">
        <v>0.52734375</v>
      </c>
      <c r="D6134">
        <v>7.9900570000000002</v>
      </c>
      <c r="E6134">
        <v>71</v>
      </c>
      <c r="F6134">
        <v>103</v>
      </c>
      <c r="J6134" t="str">
        <f t="shared" si="138"/>
        <v>NO</v>
      </c>
    </row>
    <row r="6135" spans="1:10" x14ac:dyDescent="0.25">
      <c r="A6135">
        <v>90.443488840000001</v>
      </c>
      <c r="B6135">
        <v>63942</v>
      </c>
      <c r="C6135">
        <v>0.703125</v>
      </c>
      <c r="D6135">
        <v>17.578125</v>
      </c>
      <c r="E6135">
        <v>71</v>
      </c>
      <c r="F6135">
        <v>103</v>
      </c>
      <c r="J6135" t="str">
        <f t="shared" si="138"/>
        <v>NO</v>
      </c>
    </row>
    <row r="6136" spans="1:10" x14ac:dyDescent="0.25">
      <c r="A6136">
        <v>90.454487319999998</v>
      </c>
      <c r="B6136">
        <v>63952</v>
      </c>
      <c r="C6136">
        <v>0.87890625</v>
      </c>
      <c r="D6136">
        <v>15.980114</v>
      </c>
      <c r="E6136">
        <v>71</v>
      </c>
      <c r="F6136">
        <v>103</v>
      </c>
      <c r="J6136" t="str">
        <f t="shared" si="138"/>
        <v>NO</v>
      </c>
    </row>
    <row r="6137" spans="1:10" x14ac:dyDescent="0.25">
      <c r="A6137">
        <v>90.464487079999998</v>
      </c>
      <c r="B6137">
        <v>63963</v>
      </c>
      <c r="C6137">
        <v>0.966796875</v>
      </c>
      <c r="D6137">
        <v>8.7890625</v>
      </c>
      <c r="E6137">
        <v>71</v>
      </c>
      <c r="F6137">
        <v>103</v>
      </c>
      <c r="J6137" t="str">
        <f t="shared" si="138"/>
        <v>NO</v>
      </c>
    </row>
    <row r="6138" spans="1:10" x14ac:dyDescent="0.25">
      <c r="A6138">
        <v>90.475490809999997</v>
      </c>
      <c r="B6138">
        <v>63973</v>
      </c>
      <c r="C6138">
        <v>1.0546875</v>
      </c>
      <c r="D6138">
        <v>8.7890625</v>
      </c>
      <c r="E6138">
        <v>71</v>
      </c>
      <c r="F6138">
        <v>103</v>
      </c>
      <c r="J6138" t="str">
        <f t="shared" si="138"/>
        <v>NO</v>
      </c>
    </row>
    <row r="6139" spans="1:10" x14ac:dyDescent="0.25">
      <c r="A6139">
        <v>90.485489849999993</v>
      </c>
      <c r="B6139">
        <v>63984</v>
      </c>
      <c r="C6139">
        <v>1.23046875</v>
      </c>
      <c r="D6139">
        <v>15.980114</v>
      </c>
      <c r="E6139">
        <v>71</v>
      </c>
      <c r="F6139">
        <v>103</v>
      </c>
      <c r="J6139" t="str">
        <f t="shared" si="138"/>
        <v>NO</v>
      </c>
    </row>
    <row r="6140" spans="1:10" x14ac:dyDescent="0.25">
      <c r="A6140">
        <v>90.496488810000002</v>
      </c>
      <c r="B6140">
        <v>63994</v>
      </c>
      <c r="C6140">
        <v>1.318359375</v>
      </c>
      <c r="D6140">
        <v>8.7890625</v>
      </c>
      <c r="E6140">
        <v>71</v>
      </c>
      <c r="F6140">
        <v>103</v>
      </c>
      <c r="J6140" t="str">
        <f t="shared" si="138"/>
        <v>NO</v>
      </c>
    </row>
    <row r="6141" spans="1:10" x14ac:dyDescent="0.25">
      <c r="A6141">
        <v>90.507488969999997</v>
      </c>
      <c r="B6141">
        <v>64004</v>
      </c>
      <c r="C6141">
        <v>1.40625</v>
      </c>
      <c r="D6141">
        <v>7.9900570000000002</v>
      </c>
      <c r="E6141">
        <v>71</v>
      </c>
      <c r="F6141">
        <v>103</v>
      </c>
      <c r="J6141" t="str">
        <f t="shared" si="138"/>
        <v>NO</v>
      </c>
    </row>
    <row r="6142" spans="1:10" x14ac:dyDescent="0.25">
      <c r="A6142">
        <v>90.516489030000002</v>
      </c>
      <c r="B6142">
        <v>64015</v>
      </c>
      <c r="C6142">
        <v>1.494140625</v>
      </c>
      <c r="D6142">
        <v>8.7890625</v>
      </c>
      <c r="E6142">
        <v>71</v>
      </c>
      <c r="F6142">
        <v>103</v>
      </c>
      <c r="J6142" t="str">
        <f t="shared" si="138"/>
        <v>NO</v>
      </c>
    </row>
    <row r="6143" spans="1:10" x14ac:dyDescent="0.25">
      <c r="A6143">
        <v>90.52748871</v>
      </c>
      <c r="B6143">
        <v>64025</v>
      </c>
      <c r="C6143">
        <v>1.494140625</v>
      </c>
      <c r="D6143">
        <v>0</v>
      </c>
      <c r="E6143">
        <v>71</v>
      </c>
      <c r="F6143">
        <v>103</v>
      </c>
      <c r="J6143" t="str">
        <f t="shared" si="138"/>
        <v>NO</v>
      </c>
    </row>
    <row r="6144" spans="1:10" x14ac:dyDescent="0.25">
      <c r="A6144">
        <v>90.537487510000005</v>
      </c>
      <c r="B6144">
        <v>64036</v>
      </c>
      <c r="C6144">
        <v>1.58203125</v>
      </c>
      <c r="D6144">
        <v>8.7890625</v>
      </c>
      <c r="E6144">
        <v>71</v>
      </c>
      <c r="F6144">
        <v>103</v>
      </c>
      <c r="J6144" t="str">
        <f t="shared" si="138"/>
        <v>NO</v>
      </c>
    </row>
    <row r="6145" spans="1:10" x14ac:dyDescent="0.25">
      <c r="A6145">
        <v>90.548486710000006</v>
      </c>
      <c r="B6145">
        <v>64046</v>
      </c>
      <c r="C6145">
        <v>1.58203125</v>
      </c>
      <c r="D6145">
        <v>0</v>
      </c>
      <c r="E6145">
        <v>71</v>
      </c>
      <c r="F6145">
        <v>103</v>
      </c>
      <c r="J6145" t="str">
        <f t="shared" si="138"/>
        <v>NO</v>
      </c>
    </row>
    <row r="6146" spans="1:10" x14ac:dyDescent="0.25">
      <c r="A6146">
        <v>90.558487420000006</v>
      </c>
      <c r="B6146">
        <v>64056</v>
      </c>
      <c r="C6146">
        <v>1.58203125</v>
      </c>
      <c r="D6146">
        <v>0</v>
      </c>
      <c r="E6146">
        <v>71</v>
      </c>
      <c r="F6146">
        <v>103</v>
      </c>
      <c r="J6146" t="str">
        <f t="shared" si="138"/>
        <v>NO</v>
      </c>
    </row>
    <row r="6147" spans="1:10" x14ac:dyDescent="0.25">
      <c r="A6147">
        <v>90.569487570000007</v>
      </c>
      <c r="B6147">
        <v>64067</v>
      </c>
      <c r="C6147">
        <v>1.669921875</v>
      </c>
      <c r="D6147">
        <v>8.7890625</v>
      </c>
      <c r="E6147">
        <v>71</v>
      </c>
      <c r="F6147">
        <v>103</v>
      </c>
      <c r="J6147" t="str">
        <f t="shared" si="138"/>
        <v>NO</v>
      </c>
    </row>
    <row r="6148" spans="1:10" x14ac:dyDescent="0.25">
      <c r="A6148">
        <v>90.579488040000001</v>
      </c>
      <c r="B6148">
        <v>64077</v>
      </c>
      <c r="C6148">
        <v>1.669921875</v>
      </c>
      <c r="D6148">
        <v>0</v>
      </c>
      <c r="E6148">
        <v>71</v>
      </c>
      <c r="F6148">
        <v>103</v>
      </c>
      <c r="J6148" t="str">
        <f t="shared" si="138"/>
        <v>NO</v>
      </c>
    </row>
    <row r="6149" spans="1:10" x14ac:dyDescent="0.25">
      <c r="A6149">
        <v>90.589487079999998</v>
      </c>
      <c r="B6149">
        <v>64088</v>
      </c>
      <c r="C6149">
        <v>1.58203125</v>
      </c>
      <c r="D6149">
        <v>-8.7890625</v>
      </c>
      <c r="E6149">
        <v>71</v>
      </c>
      <c r="F6149">
        <v>103</v>
      </c>
      <c r="J6149" t="str">
        <f t="shared" si="138"/>
        <v>NO</v>
      </c>
    </row>
    <row r="6150" spans="1:10" x14ac:dyDescent="0.25">
      <c r="A6150">
        <v>90.600488659999996</v>
      </c>
      <c r="B6150">
        <v>64098</v>
      </c>
      <c r="C6150">
        <v>1.58203125</v>
      </c>
      <c r="D6150">
        <v>0</v>
      </c>
      <c r="E6150">
        <v>71</v>
      </c>
      <c r="F6150">
        <v>103</v>
      </c>
      <c r="J6150" t="str">
        <f t="shared" ref="J6150:J6213" si="139">IF(AND(C6151=MIN(C6147:C6155), _xlfn.STDEV.P(C6147:C6155)&gt;$K$6),"YES","NO")</f>
        <v>NO</v>
      </c>
    </row>
    <row r="6151" spans="1:10" x14ac:dyDescent="0.25">
      <c r="A6151">
        <v>90.611059900000001</v>
      </c>
      <c r="B6151">
        <v>64109</v>
      </c>
      <c r="C6151">
        <v>1.494140625</v>
      </c>
      <c r="D6151">
        <v>-8.7890625</v>
      </c>
      <c r="E6151">
        <v>71</v>
      </c>
      <c r="F6151">
        <v>103</v>
      </c>
      <c r="J6151" t="str">
        <f t="shared" si="139"/>
        <v>NO</v>
      </c>
    </row>
    <row r="6152" spans="1:10" x14ac:dyDescent="0.25">
      <c r="A6152">
        <v>90.62105846</v>
      </c>
      <c r="B6152">
        <v>64119</v>
      </c>
      <c r="C6152">
        <v>1.40625</v>
      </c>
      <c r="D6152">
        <v>-8.7890625</v>
      </c>
      <c r="E6152">
        <v>71</v>
      </c>
      <c r="F6152">
        <v>103</v>
      </c>
      <c r="J6152" t="str">
        <f t="shared" si="139"/>
        <v>NO</v>
      </c>
    </row>
    <row r="6153" spans="1:10" x14ac:dyDescent="0.25">
      <c r="A6153">
        <v>90.631059649999997</v>
      </c>
      <c r="B6153">
        <v>64129</v>
      </c>
      <c r="C6153">
        <v>1.40625</v>
      </c>
      <c r="D6153">
        <v>0</v>
      </c>
      <c r="E6153">
        <v>71</v>
      </c>
      <c r="F6153">
        <v>103</v>
      </c>
      <c r="J6153" t="str">
        <f t="shared" si="139"/>
        <v>NO</v>
      </c>
    </row>
    <row r="6154" spans="1:10" x14ac:dyDescent="0.25">
      <c r="A6154">
        <v>90.642059799999998</v>
      </c>
      <c r="B6154">
        <v>64140</v>
      </c>
      <c r="C6154">
        <v>1.318359375</v>
      </c>
      <c r="D6154">
        <v>-8.7890625</v>
      </c>
      <c r="E6154">
        <v>71</v>
      </c>
      <c r="F6154">
        <v>103</v>
      </c>
      <c r="J6154" t="str">
        <f t="shared" si="139"/>
        <v>NO</v>
      </c>
    </row>
    <row r="6155" spans="1:10" x14ac:dyDescent="0.25">
      <c r="A6155">
        <v>90.652058359999998</v>
      </c>
      <c r="B6155">
        <v>64150</v>
      </c>
      <c r="C6155">
        <v>1.142578125</v>
      </c>
      <c r="D6155">
        <v>-15.980114</v>
      </c>
      <c r="E6155">
        <v>71</v>
      </c>
      <c r="F6155">
        <v>103</v>
      </c>
      <c r="J6155" t="str">
        <f t="shared" si="139"/>
        <v>NO</v>
      </c>
    </row>
    <row r="6156" spans="1:10" x14ac:dyDescent="0.25">
      <c r="A6156">
        <v>90.663059709999999</v>
      </c>
      <c r="B6156">
        <v>64161</v>
      </c>
      <c r="C6156">
        <v>1.0546875</v>
      </c>
      <c r="D6156">
        <v>-8.7890625</v>
      </c>
      <c r="E6156">
        <v>71</v>
      </c>
      <c r="F6156">
        <v>103</v>
      </c>
      <c r="J6156" t="str">
        <f t="shared" si="139"/>
        <v>NO</v>
      </c>
    </row>
    <row r="6157" spans="1:10" x14ac:dyDescent="0.25">
      <c r="A6157">
        <v>90.673060419999999</v>
      </c>
      <c r="B6157">
        <v>64171</v>
      </c>
      <c r="C6157">
        <v>0.966796875</v>
      </c>
      <c r="D6157">
        <v>-7.9900570000000002</v>
      </c>
      <c r="E6157">
        <v>71</v>
      </c>
      <c r="F6157">
        <v>103</v>
      </c>
      <c r="J6157" t="str">
        <f t="shared" si="139"/>
        <v>NO</v>
      </c>
    </row>
    <row r="6158" spans="1:10" x14ac:dyDescent="0.25">
      <c r="A6158">
        <v>90.684058899999997</v>
      </c>
      <c r="B6158">
        <v>64182</v>
      </c>
      <c r="C6158">
        <v>0.87890625</v>
      </c>
      <c r="D6158">
        <v>-8.7890625</v>
      </c>
      <c r="E6158">
        <v>71</v>
      </c>
      <c r="F6158">
        <v>103</v>
      </c>
      <c r="J6158" t="str">
        <f t="shared" si="139"/>
        <v>NO</v>
      </c>
    </row>
    <row r="6159" spans="1:10" x14ac:dyDescent="0.25">
      <c r="A6159">
        <v>90.694058179999999</v>
      </c>
      <c r="B6159">
        <v>64192</v>
      </c>
      <c r="C6159">
        <v>0.703125</v>
      </c>
      <c r="D6159">
        <v>-17.578125</v>
      </c>
      <c r="E6159">
        <v>71</v>
      </c>
      <c r="F6159">
        <v>103</v>
      </c>
      <c r="J6159" t="str">
        <f t="shared" si="139"/>
        <v>NO</v>
      </c>
    </row>
    <row r="6160" spans="1:10" x14ac:dyDescent="0.25">
      <c r="A6160">
        <v>90.704058889999999</v>
      </c>
      <c r="B6160">
        <v>64202</v>
      </c>
      <c r="C6160">
        <v>0.52734375</v>
      </c>
      <c r="D6160">
        <v>-15.980114</v>
      </c>
      <c r="E6160">
        <v>71</v>
      </c>
      <c r="F6160">
        <v>103</v>
      </c>
      <c r="J6160" t="str">
        <f t="shared" si="139"/>
        <v>NO</v>
      </c>
    </row>
    <row r="6161" spans="1:10" x14ac:dyDescent="0.25">
      <c r="A6161">
        <v>90.715060949999994</v>
      </c>
      <c r="B6161">
        <v>64213</v>
      </c>
      <c r="C6161">
        <v>0.439453125</v>
      </c>
      <c r="D6161">
        <v>-8.7890625</v>
      </c>
      <c r="E6161">
        <v>71</v>
      </c>
      <c r="F6161">
        <v>103</v>
      </c>
      <c r="J6161" t="str">
        <f t="shared" si="139"/>
        <v>NO</v>
      </c>
    </row>
    <row r="6162" spans="1:10" x14ac:dyDescent="0.25">
      <c r="A6162">
        <v>90.725059029999997</v>
      </c>
      <c r="B6162">
        <v>64223</v>
      </c>
      <c r="C6162">
        <v>0.263671875</v>
      </c>
      <c r="D6162">
        <v>-15.980114</v>
      </c>
      <c r="E6162">
        <v>71</v>
      </c>
      <c r="F6162">
        <v>103</v>
      </c>
      <c r="J6162" t="str">
        <f t="shared" si="139"/>
        <v>NO</v>
      </c>
    </row>
    <row r="6163" spans="1:10" x14ac:dyDescent="0.25">
      <c r="A6163">
        <v>90.736060620000003</v>
      </c>
      <c r="B6163">
        <v>64234</v>
      </c>
      <c r="C6163">
        <v>0.17578125</v>
      </c>
      <c r="D6163">
        <v>-8.7890625</v>
      </c>
      <c r="E6163">
        <v>71</v>
      </c>
      <c r="F6163">
        <v>103</v>
      </c>
      <c r="J6163" t="str">
        <f t="shared" si="139"/>
        <v>NO</v>
      </c>
    </row>
    <row r="6164" spans="1:10" x14ac:dyDescent="0.25">
      <c r="A6164">
        <v>90.746060369999995</v>
      </c>
      <c r="B6164">
        <v>64244</v>
      </c>
      <c r="C6164">
        <v>0</v>
      </c>
      <c r="D6164">
        <v>-15.980114</v>
      </c>
      <c r="E6164">
        <v>71</v>
      </c>
      <c r="F6164">
        <v>103</v>
      </c>
      <c r="J6164" t="str">
        <f t="shared" si="139"/>
        <v>NO</v>
      </c>
    </row>
    <row r="6165" spans="1:10" x14ac:dyDescent="0.25">
      <c r="A6165">
        <v>90.757060530000004</v>
      </c>
      <c r="B6165">
        <v>64255</v>
      </c>
      <c r="C6165">
        <v>-0.17578125</v>
      </c>
      <c r="D6165">
        <v>-17.578125</v>
      </c>
      <c r="E6165">
        <v>71</v>
      </c>
      <c r="F6165">
        <v>103</v>
      </c>
      <c r="J6165" t="str">
        <f t="shared" si="139"/>
        <v>NO</v>
      </c>
    </row>
    <row r="6166" spans="1:10" x14ac:dyDescent="0.25">
      <c r="A6166">
        <v>90.767058610000007</v>
      </c>
      <c r="B6166">
        <v>64265</v>
      </c>
      <c r="C6166">
        <v>-0.3515625</v>
      </c>
      <c r="D6166">
        <v>-17.578125</v>
      </c>
      <c r="E6166">
        <v>71</v>
      </c>
      <c r="F6166">
        <v>103</v>
      </c>
      <c r="J6166" t="str">
        <f t="shared" si="139"/>
        <v>NO</v>
      </c>
    </row>
    <row r="6167" spans="1:10" x14ac:dyDescent="0.25">
      <c r="A6167">
        <v>90.777059080000001</v>
      </c>
      <c r="B6167">
        <v>64275</v>
      </c>
      <c r="C6167">
        <v>-0.439453125</v>
      </c>
      <c r="D6167">
        <v>-7.9900570000000002</v>
      </c>
      <c r="E6167">
        <v>71</v>
      </c>
      <c r="F6167">
        <v>103</v>
      </c>
      <c r="J6167" t="str">
        <f t="shared" si="139"/>
        <v>NO</v>
      </c>
    </row>
    <row r="6168" spans="1:10" x14ac:dyDescent="0.25">
      <c r="A6168">
        <v>90.788058759999998</v>
      </c>
      <c r="B6168">
        <v>64286</v>
      </c>
      <c r="C6168">
        <v>-0.615234375</v>
      </c>
      <c r="D6168">
        <v>-17.578125</v>
      </c>
      <c r="E6168">
        <v>71</v>
      </c>
      <c r="F6168">
        <v>103</v>
      </c>
      <c r="J6168" t="str">
        <f t="shared" si="139"/>
        <v>NO</v>
      </c>
    </row>
    <row r="6169" spans="1:10" x14ac:dyDescent="0.25">
      <c r="A6169">
        <v>90.798057560000004</v>
      </c>
      <c r="B6169">
        <v>64296</v>
      </c>
      <c r="C6169">
        <v>-0.791015625</v>
      </c>
      <c r="D6169">
        <v>-15.980114</v>
      </c>
      <c r="E6169">
        <v>71</v>
      </c>
      <c r="F6169">
        <v>103</v>
      </c>
      <c r="J6169" t="str">
        <f t="shared" si="139"/>
        <v>NO</v>
      </c>
    </row>
    <row r="6170" spans="1:10" x14ac:dyDescent="0.25">
      <c r="A6170">
        <v>90.809063199999997</v>
      </c>
      <c r="B6170">
        <v>64307</v>
      </c>
      <c r="C6170">
        <v>-0.87890625</v>
      </c>
      <c r="D6170">
        <v>-8.7890625</v>
      </c>
      <c r="E6170">
        <v>71</v>
      </c>
      <c r="F6170">
        <v>103</v>
      </c>
      <c r="J6170" t="str">
        <f t="shared" si="139"/>
        <v>NO</v>
      </c>
    </row>
    <row r="6171" spans="1:10" x14ac:dyDescent="0.25">
      <c r="A6171">
        <v>90.819060089999994</v>
      </c>
      <c r="B6171">
        <v>64317</v>
      </c>
      <c r="C6171">
        <v>-1.0546875</v>
      </c>
      <c r="D6171">
        <v>-15.980114</v>
      </c>
      <c r="E6171">
        <v>71</v>
      </c>
      <c r="F6171">
        <v>103</v>
      </c>
      <c r="J6171" t="str">
        <f t="shared" si="139"/>
        <v>NO</v>
      </c>
    </row>
    <row r="6172" spans="1:10" x14ac:dyDescent="0.25">
      <c r="A6172">
        <v>90.830061670000006</v>
      </c>
      <c r="B6172">
        <v>64328</v>
      </c>
      <c r="C6172">
        <v>-1.142578125</v>
      </c>
      <c r="D6172">
        <v>-8.7890625</v>
      </c>
      <c r="E6172">
        <v>71</v>
      </c>
      <c r="F6172">
        <v>103</v>
      </c>
      <c r="J6172" t="str">
        <f t="shared" si="139"/>
        <v>NO</v>
      </c>
    </row>
    <row r="6173" spans="1:10" x14ac:dyDescent="0.25">
      <c r="A6173">
        <v>90.84005904</v>
      </c>
      <c r="B6173">
        <v>64338</v>
      </c>
      <c r="C6173">
        <v>-1.23046875</v>
      </c>
      <c r="D6173">
        <v>-8.7890625</v>
      </c>
      <c r="E6173">
        <v>71</v>
      </c>
      <c r="F6173">
        <v>103</v>
      </c>
      <c r="J6173" t="str">
        <f t="shared" si="139"/>
        <v>NO</v>
      </c>
    </row>
    <row r="6174" spans="1:10" x14ac:dyDescent="0.25">
      <c r="A6174">
        <v>90.850059990000005</v>
      </c>
      <c r="B6174">
        <v>64348</v>
      </c>
      <c r="C6174">
        <v>-1.318359375</v>
      </c>
      <c r="D6174">
        <v>-7.9900570000000002</v>
      </c>
      <c r="E6174">
        <v>71</v>
      </c>
      <c r="F6174">
        <v>103</v>
      </c>
      <c r="J6174" t="str">
        <f t="shared" si="139"/>
        <v>NO</v>
      </c>
    </row>
    <row r="6175" spans="1:10" x14ac:dyDescent="0.25">
      <c r="A6175">
        <v>90.861283540000002</v>
      </c>
      <c r="B6175">
        <v>64359</v>
      </c>
      <c r="C6175">
        <v>-1.494140625</v>
      </c>
      <c r="D6175">
        <v>-17.578125</v>
      </c>
      <c r="E6175">
        <v>71</v>
      </c>
      <c r="F6175">
        <v>103</v>
      </c>
      <c r="J6175" t="str">
        <f t="shared" si="139"/>
        <v>NO</v>
      </c>
    </row>
    <row r="6176" spans="1:10" x14ac:dyDescent="0.25">
      <c r="A6176">
        <v>90.871329070000002</v>
      </c>
      <c r="B6176">
        <v>64369</v>
      </c>
      <c r="C6176">
        <v>-1.494140625</v>
      </c>
      <c r="D6176">
        <v>0</v>
      </c>
      <c r="E6176">
        <v>71</v>
      </c>
      <c r="F6176">
        <v>103</v>
      </c>
      <c r="J6176" t="str">
        <f t="shared" si="139"/>
        <v>NO</v>
      </c>
    </row>
    <row r="6177" spans="1:10" x14ac:dyDescent="0.25">
      <c r="A6177">
        <v>90.881328580000002</v>
      </c>
      <c r="B6177">
        <v>64380</v>
      </c>
      <c r="C6177">
        <v>-1.58203125</v>
      </c>
      <c r="D6177">
        <v>-8.7890625</v>
      </c>
      <c r="E6177">
        <v>71</v>
      </c>
      <c r="F6177">
        <v>103</v>
      </c>
      <c r="J6177" t="str">
        <f t="shared" si="139"/>
        <v>NO</v>
      </c>
    </row>
    <row r="6178" spans="1:10" x14ac:dyDescent="0.25">
      <c r="A6178">
        <v>90.892330169999994</v>
      </c>
      <c r="B6178">
        <v>64390</v>
      </c>
      <c r="C6178">
        <v>-1.669921875</v>
      </c>
      <c r="D6178">
        <v>-7.9900570000000002</v>
      </c>
      <c r="E6178">
        <v>71</v>
      </c>
      <c r="F6178">
        <v>103</v>
      </c>
      <c r="J6178" t="str">
        <f t="shared" si="139"/>
        <v>NO</v>
      </c>
    </row>
    <row r="6179" spans="1:10" x14ac:dyDescent="0.25">
      <c r="A6179">
        <v>90.902573349999997</v>
      </c>
      <c r="B6179">
        <v>64401</v>
      </c>
      <c r="C6179">
        <v>-1.669921875</v>
      </c>
      <c r="D6179">
        <v>0</v>
      </c>
      <c r="E6179">
        <v>71</v>
      </c>
      <c r="F6179">
        <v>103</v>
      </c>
      <c r="J6179" t="str">
        <f t="shared" si="139"/>
        <v>NO</v>
      </c>
    </row>
    <row r="6180" spans="1:10" x14ac:dyDescent="0.25">
      <c r="A6180">
        <v>90.91333032</v>
      </c>
      <c r="B6180">
        <v>64411</v>
      </c>
      <c r="C6180">
        <v>-1.669921875</v>
      </c>
      <c r="D6180">
        <v>0</v>
      </c>
      <c r="E6180">
        <v>71</v>
      </c>
      <c r="F6180">
        <v>103</v>
      </c>
      <c r="J6180" t="str">
        <f t="shared" si="139"/>
        <v>NO</v>
      </c>
    </row>
    <row r="6181" spans="1:10" x14ac:dyDescent="0.25">
      <c r="A6181">
        <v>90.923330780000001</v>
      </c>
      <c r="B6181">
        <v>64421</v>
      </c>
      <c r="C6181">
        <v>-1.669921875</v>
      </c>
      <c r="D6181">
        <v>0</v>
      </c>
      <c r="E6181">
        <v>71</v>
      </c>
      <c r="F6181">
        <v>103</v>
      </c>
      <c r="J6181" t="str">
        <f t="shared" si="139"/>
        <v>NO</v>
      </c>
    </row>
    <row r="6182" spans="1:10" x14ac:dyDescent="0.25">
      <c r="A6182">
        <v>90.934330459999998</v>
      </c>
      <c r="B6182">
        <v>64432</v>
      </c>
      <c r="C6182">
        <v>-1.669921875</v>
      </c>
      <c r="D6182">
        <v>0</v>
      </c>
      <c r="E6182">
        <v>71</v>
      </c>
      <c r="F6182">
        <v>103</v>
      </c>
      <c r="J6182" t="str">
        <f t="shared" si="139"/>
        <v>NO</v>
      </c>
    </row>
    <row r="6183" spans="1:10" x14ac:dyDescent="0.25">
      <c r="A6183">
        <v>90.944331649999995</v>
      </c>
      <c r="B6183">
        <v>64442</v>
      </c>
      <c r="C6183">
        <v>-1.669921875</v>
      </c>
      <c r="D6183">
        <v>0</v>
      </c>
      <c r="E6183">
        <v>71</v>
      </c>
      <c r="F6183">
        <v>103</v>
      </c>
      <c r="J6183" t="str">
        <f t="shared" si="139"/>
        <v>NO</v>
      </c>
    </row>
    <row r="6184" spans="1:10" x14ac:dyDescent="0.25">
      <c r="A6184">
        <v>90.954329970000003</v>
      </c>
      <c r="B6184">
        <v>64453</v>
      </c>
      <c r="C6184">
        <v>-1.669921875</v>
      </c>
      <c r="D6184">
        <v>0</v>
      </c>
      <c r="E6184">
        <v>71</v>
      </c>
      <c r="F6184">
        <v>103</v>
      </c>
      <c r="J6184" t="str">
        <f t="shared" si="139"/>
        <v>NO</v>
      </c>
    </row>
    <row r="6185" spans="1:10" x14ac:dyDescent="0.25">
      <c r="A6185">
        <v>90.965332029999999</v>
      </c>
      <c r="B6185">
        <v>64463</v>
      </c>
      <c r="C6185">
        <v>-1.58203125</v>
      </c>
      <c r="D6185">
        <v>7.9900570000000002</v>
      </c>
      <c r="E6185">
        <v>71</v>
      </c>
      <c r="F6185">
        <v>103</v>
      </c>
      <c r="J6185" t="str">
        <f t="shared" si="139"/>
        <v>NO</v>
      </c>
    </row>
    <row r="6186" spans="1:10" x14ac:dyDescent="0.25">
      <c r="A6186">
        <v>90.975329160000001</v>
      </c>
      <c r="B6186">
        <v>64474</v>
      </c>
      <c r="C6186">
        <v>-1.58203125</v>
      </c>
      <c r="D6186">
        <v>0</v>
      </c>
      <c r="E6186">
        <v>71</v>
      </c>
      <c r="F6186">
        <v>103</v>
      </c>
      <c r="J6186" t="str">
        <f t="shared" si="139"/>
        <v>NO</v>
      </c>
    </row>
    <row r="6187" spans="1:10" x14ac:dyDescent="0.25">
      <c r="A6187">
        <v>90.986331699999994</v>
      </c>
      <c r="B6187">
        <v>64484</v>
      </c>
      <c r="C6187">
        <v>-1.494140625</v>
      </c>
      <c r="D6187">
        <v>8.7890625</v>
      </c>
      <c r="E6187">
        <v>71</v>
      </c>
      <c r="F6187">
        <v>103</v>
      </c>
      <c r="J6187" t="str">
        <f t="shared" si="139"/>
        <v>NO</v>
      </c>
    </row>
    <row r="6188" spans="1:10" x14ac:dyDescent="0.25">
      <c r="A6188">
        <v>90.996329549999999</v>
      </c>
      <c r="B6188">
        <v>64494</v>
      </c>
      <c r="C6188">
        <v>-1.40625</v>
      </c>
      <c r="D6188">
        <v>7.9900570000000002</v>
      </c>
      <c r="E6188">
        <v>71</v>
      </c>
      <c r="F6188">
        <v>103</v>
      </c>
      <c r="J6188" t="str">
        <f t="shared" si="139"/>
        <v>NO</v>
      </c>
    </row>
    <row r="6189" spans="1:10" x14ac:dyDescent="0.25">
      <c r="A6189">
        <v>91.007231950000005</v>
      </c>
      <c r="B6189">
        <v>64505</v>
      </c>
      <c r="C6189">
        <v>-1.318359375</v>
      </c>
      <c r="D6189">
        <v>8.7890625</v>
      </c>
      <c r="E6189">
        <v>71</v>
      </c>
      <c r="F6189">
        <v>103</v>
      </c>
      <c r="J6189" t="str">
        <f t="shared" si="139"/>
        <v>NO</v>
      </c>
    </row>
    <row r="6190" spans="1:10" x14ac:dyDescent="0.25">
      <c r="A6190">
        <v>91.017242429999996</v>
      </c>
      <c r="B6190">
        <v>64515</v>
      </c>
      <c r="C6190">
        <v>-1.23046875</v>
      </c>
      <c r="D6190">
        <v>7.9900570000000002</v>
      </c>
      <c r="E6190">
        <v>71</v>
      </c>
      <c r="F6190">
        <v>103</v>
      </c>
      <c r="J6190" t="str">
        <f t="shared" si="139"/>
        <v>NO</v>
      </c>
    </row>
    <row r="6191" spans="1:10" x14ac:dyDescent="0.25">
      <c r="A6191">
        <v>91.027242659999999</v>
      </c>
      <c r="B6191">
        <v>64526</v>
      </c>
      <c r="C6191">
        <v>-1.0546875</v>
      </c>
      <c r="D6191">
        <v>17.578125</v>
      </c>
      <c r="E6191">
        <v>71</v>
      </c>
      <c r="F6191">
        <v>103</v>
      </c>
      <c r="J6191" t="str">
        <f t="shared" si="139"/>
        <v>NO</v>
      </c>
    </row>
    <row r="6192" spans="1:10" x14ac:dyDescent="0.25">
      <c r="A6192">
        <v>91.03824496</v>
      </c>
      <c r="B6192">
        <v>64536</v>
      </c>
      <c r="C6192">
        <v>-0.966796875</v>
      </c>
      <c r="D6192">
        <v>8.7890625</v>
      </c>
      <c r="E6192">
        <v>71</v>
      </c>
      <c r="F6192">
        <v>103</v>
      </c>
      <c r="J6192" t="str">
        <f t="shared" si="139"/>
        <v>NO</v>
      </c>
    </row>
    <row r="6193" spans="1:10" x14ac:dyDescent="0.25">
      <c r="A6193">
        <v>91.048242329999994</v>
      </c>
      <c r="B6193">
        <v>64547</v>
      </c>
      <c r="C6193">
        <v>-0.87890625</v>
      </c>
      <c r="D6193">
        <v>7.9900570000000002</v>
      </c>
      <c r="E6193">
        <v>71</v>
      </c>
      <c r="F6193">
        <v>103</v>
      </c>
      <c r="J6193" t="str">
        <f t="shared" si="139"/>
        <v>NO</v>
      </c>
    </row>
    <row r="6194" spans="1:10" x14ac:dyDescent="0.25">
      <c r="A6194">
        <v>91.059243199999997</v>
      </c>
      <c r="B6194">
        <v>64557</v>
      </c>
      <c r="C6194">
        <v>-0.703125</v>
      </c>
      <c r="D6194">
        <v>17.578125</v>
      </c>
      <c r="E6194">
        <v>71</v>
      </c>
      <c r="F6194">
        <v>103</v>
      </c>
      <c r="J6194" t="str">
        <f t="shared" si="139"/>
        <v>NO</v>
      </c>
    </row>
    <row r="6195" spans="1:10" x14ac:dyDescent="0.25">
      <c r="A6195">
        <v>91.06924248</v>
      </c>
      <c r="B6195">
        <v>64567</v>
      </c>
      <c r="C6195">
        <v>-0.52734375</v>
      </c>
      <c r="D6195">
        <v>15.980114</v>
      </c>
      <c r="E6195">
        <v>71</v>
      </c>
      <c r="F6195">
        <v>103</v>
      </c>
      <c r="J6195" t="str">
        <f t="shared" si="139"/>
        <v>NO</v>
      </c>
    </row>
    <row r="6196" spans="1:10" x14ac:dyDescent="0.25">
      <c r="A6196">
        <v>91.080242870000006</v>
      </c>
      <c r="B6196">
        <v>64578</v>
      </c>
      <c r="C6196">
        <v>-0.439453125</v>
      </c>
      <c r="D6196">
        <v>8.7890625</v>
      </c>
      <c r="E6196">
        <v>71</v>
      </c>
      <c r="F6196">
        <v>103</v>
      </c>
      <c r="J6196" t="str">
        <f t="shared" si="139"/>
        <v>NO</v>
      </c>
    </row>
    <row r="6197" spans="1:10" x14ac:dyDescent="0.25">
      <c r="A6197">
        <v>91.090247869999999</v>
      </c>
      <c r="B6197">
        <v>64588</v>
      </c>
      <c r="C6197">
        <v>-0.263671875</v>
      </c>
      <c r="D6197">
        <v>15.980114</v>
      </c>
      <c r="E6197">
        <v>71</v>
      </c>
      <c r="F6197">
        <v>103</v>
      </c>
      <c r="J6197" t="str">
        <f t="shared" si="139"/>
        <v>NO</v>
      </c>
    </row>
    <row r="6198" spans="1:10" x14ac:dyDescent="0.25">
      <c r="A6198">
        <v>91.100242379999997</v>
      </c>
      <c r="B6198">
        <v>64599</v>
      </c>
      <c r="C6198">
        <v>-8.7890625E-2</v>
      </c>
      <c r="D6198">
        <v>17.578125</v>
      </c>
      <c r="E6198">
        <v>71</v>
      </c>
      <c r="F6198">
        <v>103</v>
      </c>
      <c r="J6198" t="str">
        <f t="shared" si="139"/>
        <v>NO</v>
      </c>
    </row>
    <row r="6199" spans="1:10" x14ac:dyDescent="0.25">
      <c r="A6199">
        <v>91.111243720000004</v>
      </c>
      <c r="B6199">
        <v>64609</v>
      </c>
      <c r="C6199">
        <v>0</v>
      </c>
      <c r="D6199">
        <v>8.7890625</v>
      </c>
      <c r="E6199">
        <v>71</v>
      </c>
      <c r="F6199">
        <v>103</v>
      </c>
      <c r="J6199" t="str">
        <f t="shared" si="139"/>
        <v>NO</v>
      </c>
    </row>
    <row r="6200" spans="1:10" x14ac:dyDescent="0.25">
      <c r="A6200">
        <v>91.121243949999993</v>
      </c>
      <c r="B6200">
        <v>64619</v>
      </c>
      <c r="C6200">
        <v>0.17578125</v>
      </c>
      <c r="D6200">
        <v>15.980114</v>
      </c>
      <c r="E6200">
        <v>71</v>
      </c>
      <c r="F6200">
        <v>103</v>
      </c>
      <c r="J6200" t="str">
        <f t="shared" si="139"/>
        <v>NO</v>
      </c>
    </row>
    <row r="6201" spans="1:10" x14ac:dyDescent="0.25">
      <c r="A6201">
        <v>91.132246730000006</v>
      </c>
      <c r="B6201">
        <v>64630</v>
      </c>
      <c r="C6201">
        <v>0.3515625</v>
      </c>
      <c r="D6201">
        <v>17.578125</v>
      </c>
      <c r="E6201">
        <v>71</v>
      </c>
      <c r="F6201">
        <v>103</v>
      </c>
      <c r="J6201" t="str">
        <f t="shared" si="139"/>
        <v>NO</v>
      </c>
    </row>
    <row r="6202" spans="1:10" x14ac:dyDescent="0.25">
      <c r="A6202">
        <v>91.142241479999996</v>
      </c>
      <c r="B6202">
        <v>64640</v>
      </c>
      <c r="C6202">
        <v>0.439453125</v>
      </c>
      <c r="D6202">
        <v>7.9900570000000002</v>
      </c>
      <c r="E6202">
        <v>71</v>
      </c>
      <c r="F6202">
        <v>103</v>
      </c>
      <c r="J6202" t="str">
        <f t="shared" si="139"/>
        <v>NO</v>
      </c>
    </row>
    <row r="6203" spans="1:10" x14ac:dyDescent="0.25">
      <c r="A6203">
        <v>91.153247359999995</v>
      </c>
      <c r="B6203">
        <v>64651</v>
      </c>
      <c r="C6203">
        <v>0.615234375</v>
      </c>
      <c r="D6203">
        <v>17.578125</v>
      </c>
      <c r="E6203">
        <v>71</v>
      </c>
      <c r="F6203">
        <v>103</v>
      </c>
      <c r="J6203" t="str">
        <f t="shared" si="139"/>
        <v>NO</v>
      </c>
    </row>
    <row r="6204" spans="1:10" x14ac:dyDescent="0.25">
      <c r="A6204">
        <v>91.163243769999994</v>
      </c>
      <c r="B6204">
        <v>64661</v>
      </c>
      <c r="C6204">
        <v>0.791015625</v>
      </c>
      <c r="D6204">
        <v>15.980114</v>
      </c>
      <c r="E6204">
        <v>71</v>
      </c>
      <c r="F6204">
        <v>103</v>
      </c>
      <c r="J6204" t="str">
        <f t="shared" si="139"/>
        <v>NO</v>
      </c>
    </row>
    <row r="6205" spans="1:10" x14ac:dyDescent="0.25">
      <c r="A6205">
        <v>91.173243049999996</v>
      </c>
      <c r="B6205">
        <v>64672</v>
      </c>
      <c r="C6205">
        <v>0.966796875</v>
      </c>
      <c r="D6205">
        <v>17.578125</v>
      </c>
      <c r="E6205">
        <v>71</v>
      </c>
      <c r="F6205">
        <v>103</v>
      </c>
      <c r="J6205" t="str">
        <f t="shared" si="139"/>
        <v>NO</v>
      </c>
    </row>
    <row r="6206" spans="1:10" x14ac:dyDescent="0.25">
      <c r="A6206">
        <v>91.184244390000003</v>
      </c>
      <c r="B6206">
        <v>64682</v>
      </c>
      <c r="C6206">
        <v>1.0546875</v>
      </c>
      <c r="D6206">
        <v>8.7890625</v>
      </c>
      <c r="E6206">
        <v>71</v>
      </c>
      <c r="F6206">
        <v>103</v>
      </c>
      <c r="J6206" t="str">
        <f t="shared" si="139"/>
        <v>NO</v>
      </c>
    </row>
    <row r="6207" spans="1:10" x14ac:dyDescent="0.25">
      <c r="A6207">
        <v>91.194241050000002</v>
      </c>
      <c r="B6207">
        <v>64692</v>
      </c>
      <c r="C6207">
        <v>1.142578125</v>
      </c>
      <c r="D6207">
        <v>7.9900570000000002</v>
      </c>
      <c r="E6207">
        <v>71</v>
      </c>
      <c r="F6207">
        <v>103</v>
      </c>
      <c r="J6207" t="str">
        <f t="shared" si="139"/>
        <v>NO</v>
      </c>
    </row>
    <row r="6208" spans="1:10" x14ac:dyDescent="0.25">
      <c r="A6208">
        <v>91.205243589999995</v>
      </c>
      <c r="B6208">
        <v>64703</v>
      </c>
      <c r="C6208">
        <v>1.23046875</v>
      </c>
      <c r="D6208">
        <v>8.7890625</v>
      </c>
      <c r="E6208">
        <v>71</v>
      </c>
      <c r="F6208">
        <v>103</v>
      </c>
      <c r="J6208" t="str">
        <f t="shared" si="139"/>
        <v>NO</v>
      </c>
    </row>
    <row r="6209" spans="1:10" x14ac:dyDescent="0.25">
      <c r="A6209">
        <v>91.215254549999997</v>
      </c>
      <c r="B6209">
        <v>64713</v>
      </c>
      <c r="C6209">
        <v>1.318359375</v>
      </c>
      <c r="D6209">
        <v>7.9900570000000002</v>
      </c>
      <c r="E6209">
        <v>71</v>
      </c>
      <c r="F6209">
        <v>103</v>
      </c>
      <c r="J6209" t="str">
        <f t="shared" si="139"/>
        <v>NO</v>
      </c>
    </row>
    <row r="6210" spans="1:10" x14ac:dyDescent="0.25">
      <c r="A6210">
        <v>91.226255890000004</v>
      </c>
      <c r="B6210">
        <v>64724</v>
      </c>
      <c r="C6210">
        <v>1.40625</v>
      </c>
      <c r="D6210">
        <v>8.7890625</v>
      </c>
      <c r="E6210">
        <v>71</v>
      </c>
      <c r="F6210">
        <v>103</v>
      </c>
      <c r="J6210" t="str">
        <f t="shared" si="139"/>
        <v>NO</v>
      </c>
    </row>
    <row r="6211" spans="1:10" x14ac:dyDescent="0.25">
      <c r="A6211">
        <v>91.236255880000002</v>
      </c>
      <c r="B6211">
        <v>64734</v>
      </c>
      <c r="C6211">
        <v>1.494140625</v>
      </c>
      <c r="D6211">
        <v>7.9900570000000002</v>
      </c>
      <c r="E6211">
        <v>71</v>
      </c>
      <c r="F6211">
        <v>103</v>
      </c>
      <c r="J6211" t="str">
        <f t="shared" si="139"/>
        <v>NO</v>
      </c>
    </row>
    <row r="6212" spans="1:10" x14ac:dyDescent="0.25">
      <c r="A6212">
        <v>91.247256280000002</v>
      </c>
      <c r="B6212">
        <v>64745</v>
      </c>
      <c r="C6212">
        <v>1.58203125</v>
      </c>
      <c r="D6212">
        <v>8.7890625</v>
      </c>
      <c r="E6212">
        <v>71</v>
      </c>
      <c r="F6212">
        <v>103</v>
      </c>
      <c r="J6212" t="str">
        <f t="shared" si="139"/>
        <v>NO</v>
      </c>
    </row>
    <row r="6213" spans="1:10" x14ac:dyDescent="0.25">
      <c r="A6213">
        <v>91.257258419999999</v>
      </c>
      <c r="B6213">
        <v>64755</v>
      </c>
      <c r="C6213">
        <v>1.58203125</v>
      </c>
      <c r="D6213">
        <v>0</v>
      </c>
      <c r="E6213">
        <v>71</v>
      </c>
      <c r="F6213">
        <v>103</v>
      </c>
      <c r="J6213" t="str">
        <f t="shared" si="139"/>
        <v>NO</v>
      </c>
    </row>
    <row r="6214" spans="1:10" x14ac:dyDescent="0.25">
      <c r="A6214">
        <v>91.267255070000004</v>
      </c>
      <c r="B6214">
        <v>64765</v>
      </c>
      <c r="C6214">
        <v>1.669921875</v>
      </c>
      <c r="D6214">
        <v>7.9900570000000002</v>
      </c>
      <c r="E6214">
        <v>71</v>
      </c>
      <c r="F6214">
        <v>103</v>
      </c>
      <c r="J6214" t="str">
        <f t="shared" ref="J6214:J6277" si="140">IF(AND(C6215=MIN(C6211:C6219), _xlfn.STDEV.P(C6211:C6219)&gt;$K$6),"YES","NO")</f>
        <v>NO</v>
      </c>
    </row>
    <row r="6215" spans="1:10" x14ac:dyDescent="0.25">
      <c r="A6215">
        <v>91.278255700000003</v>
      </c>
      <c r="B6215">
        <v>64776</v>
      </c>
      <c r="C6215">
        <v>1.669921875</v>
      </c>
      <c r="D6215">
        <v>0</v>
      </c>
      <c r="E6215">
        <v>71</v>
      </c>
      <c r="F6215">
        <v>103</v>
      </c>
      <c r="J6215" t="str">
        <f t="shared" si="140"/>
        <v>NO</v>
      </c>
    </row>
    <row r="6216" spans="1:10" x14ac:dyDescent="0.25">
      <c r="A6216">
        <v>91.288258310000003</v>
      </c>
      <c r="B6216">
        <v>64786</v>
      </c>
      <c r="C6216">
        <v>1.669921875</v>
      </c>
      <c r="D6216">
        <v>0</v>
      </c>
      <c r="E6216">
        <v>71</v>
      </c>
      <c r="F6216">
        <v>103</v>
      </c>
      <c r="J6216" t="str">
        <f t="shared" si="140"/>
        <v>NO</v>
      </c>
    </row>
    <row r="6217" spans="1:10" x14ac:dyDescent="0.25">
      <c r="A6217">
        <v>91.299258710000004</v>
      </c>
      <c r="B6217">
        <v>64797</v>
      </c>
      <c r="C6217">
        <v>1.669921875</v>
      </c>
      <c r="D6217">
        <v>0</v>
      </c>
      <c r="E6217">
        <v>71</v>
      </c>
      <c r="F6217">
        <v>103</v>
      </c>
      <c r="J6217" t="str">
        <f t="shared" si="140"/>
        <v>NO</v>
      </c>
    </row>
    <row r="6218" spans="1:10" x14ac:dyDescent="0.25">
      <c r="A6218">
        <v>91.309253690000006</v>
      </c>
      <c r="B6218">
        <v>64807</v>
      </c>
      <c r="C6218">
        <v>1.669921875</v>
      </c>
      <c r="D6218">
        <v>0</v>
      </c>
      <c r="E6218">
        <v>71</v>
      </c>
      <c r="F6218">
        <v>103</v>
      </c>
      <c r="J6218" t="str">
        <f t="shared" si="140"/>
        <v>NO</v>
      </c>
    </row>
    <row r="6219" spans="1:10" x14ac:dyDescent="0.25">
      <c r="A6219">
        <v>91.319254880000003</v>
      </c>
      <c r="B6219">
        <v>64818</v>
      </c>
      <c r="C6219">
        <v>1.58203125</v>
      </c>
      <c r="D6219">
        <v>-8.7890625</v>
      </c>
      <c r="E6219">
        <v>71</v>
      </c>
      <c r="F6219">
        <v>103</v>
      </c>
      <c r="J6219" t="str">
        <f t="shared" si="140"/>
        <v>NO</v>
      </c>
    </row>
    <row r="6220" spans="1:10" x14ac:dyDescent="0.25">
      <c r="A6220">
        <v>91.330255510000001</v>
      </c>
      <c r="B6220">
        <v>64828</v>
      </c>
      <c r="C6220">
        <v>1.58203125</v>
      </c>
      <c r="D6220">
        <v>0</v>
      </c>
      <c r="E6220">
        <v>71</v>
      </c>
      <c r="F6220">
        <v>103</v>
      </c>
      <c r="J6220" t="str">
        <f t="shared" si="140"/>
        <v>NO</v>
      </c>
    </row>
    <row r="6221" spans="1:10" x14ac:dyDescent="0.25">
      <c r="A6221">
        <v>91.340254779999995</v>
      </c>
      <c r="B6221">
        <v>64838</v>
      </c>
      <c r="C6221">
        <v>1.494140625</v>
      </c>
      <c r="D6221">
        <v>-7.9900570000000002</v>
      </c>
      <c r="E6221">
        <v>71</v>
      </c>
      <c r="F6221">
        <v>103</v>
      </c>
      <c r="J6221" t="str">
        <f t="shared" si="140"/>
        <v>NO</v>
      </c>
    </row>
    <row r="6222" spans="1:10" x14ac:dyDescent="0.25">
      <c r="A6222">
        <v>91.351256370000002</v>
      </c>
      <c r="B6222">
        <v>64849</v>
      </c>
      <c r="C6222">
        <v>1.40625</v>
      </c>
      <c r="D6222">
        <v>-8.7890625</v>
      </c>
      <c r="E6222">
        <v>71</v>
      </c>
      <c r="F6222">
        <v>103</v>
      </c>
      <c r="J6222" t="str">
        <f t="shared" si="140"/>
        <v>NO</v>
      </c>
    </row>
    <row r="6223" spans="1:10" x14ac:dyDescent="0.25">
      <c r="A6223">
        <v>91.361256119999993</v>
      </c>
      <c r="B6223">
        <v>64859</v>
      </c>
      <c r="C6223">
        <v>1.318359375</v>
      </c>
      <c r="D6223">
        <v>-7.9900570000000002</v>
      </c>
      <c r="E6223">
        <v>71</v>
      </c>
      <c r="F6223">
        <v>103</v>
      </c>
      <c r="J6223" t="str">
        <f t="shared" si="140"/>
        <v>NO</v>
      </c>
    </row>
    <row r="6224" spans="1:10" x14ac:dyDescent="0.25">
      <c r="A6224">
        <v>91.372261519999995</v>
      </c>
      <c r="B6224">
        <v>64870</v>
      </c>
      <c r="C6224">
        <v>1.23046875</v>
      </c>
      <c r="D6224">
        <v>-8.7890625</v>
      </c>
      <c r="E6224">
        <v>71</v>
      </c>
      <c r="F6224">
        <v>103</v>
      </c>
      <c r="J6224" t="str">
        <f t="shared" si="140"/>
        <v>NO</v>
      </c>
    </row>
    <row r="6225" spans="1:10" x14ac:dyDescent="0.25">
      <c r="A6225">
        <v>91.382255549999996</v>
      </c>
      <c r="B6225">
        <v>64880</v>
      </c>
      <c r="C6225">
        <v>1.142578125</v>
      </c>
      <c r="D6225">
        <v>-7.9900570000000002</v>
      </c>
      <c r="E6225">
        <v>71</v>
      </c>
      <c r="F6225">
        <v>103</v>
      </c>
      <c r="J6225" t="str">
        <f t="shared" si="140"/>
        <v>NO</v>
      </c>
    </row>
    <row r="6226" spans="1:10" x14ac:dyDescent="0.25">
      <c r="A6226">
        <v>91.392254829999999</v>
      </c>
      <c r="B6226">
        <v>64891</v>
      </c>
      <c r="C6226">
        <v>1.0546875</v>
      </c>
      <c r="D6226">
        <v>-8.7890625</v>
      </c>
      <c r="E6226">
        <v>71</v>
      </c>
      <c r="F6226">
        <v>103</v>
      </c>
      <c r="J6226" t="str">
        <f t="shared" si="140"/>
        <v>NO</v>
      </c>
    </row>
    <row r="6227" spans="1:10" x14ac:dyDescent="0.25">
      <c r="A6227">
        <v>91.403254989999994</v>
      </c>
      <c r="B6227">
        <v>64901</v>
      </c>
      <c r="C6227">
        <v>0.87890625</v>
      </c>
      <c r="D6227">
        <v>-17.578125</v>
      </c>
      <c r="E6227">
        <v>71</v>
      </c>
      <c r="F6227">
        <v>103</v>
      </c>
      <c r="J6227" t="str">
        <f t="shared" si="140"/>
        <v>NO</v>
      </c>
    </row>
    <row r="6228" spans="1:10" x14ac:dyDescent="0.25">
      <c r="A6228">
        <v>91.41325569</v>
      </c>
      <c r="B6228">
        <v>64911</v>
      </c>
      <c r="C6228">
        <v>0.791015625</v>
      </c>
      <c r="D6228">
        <v>-7.9900570000000002</v>
      </c>
      <c r="E6228">
        <v>71</v>
      </c>
      <c r="F6228">
        <v>103</v>
      </c>
      <c r="J6228" t="str">
        <f t="shared" si="140"/>
        <v>NO</v>
      </c>
    </row>
    <row r="6229" spans="1:10" x14ac:dyDescent="0.25">
      <c r="A6229">
        <v>91.424256319999998</v>
      </c>
      <c r="B6229">
        <v>64922</v>
      </c>
      <c r="C6229">
        <v>0.615234375</v>
      </c>
      <c r="D6229">
        <v>-17.578125</v>
      </c>
      <c r="E6229">
        <v>71</v>
      </c>
      <c r="F6229">
        <v>103</v>
      </c>
      <c r="J6229" t="str">
        <f t="shared" si="140"/>
        <v>NO</v>
      </c>
    </row>
    <row r="6230" spans="1:10" x14ac:dyDescent="0.25">
      <c r="A6230">
        <v>91.434255120000003</v>
      </c>
      <c r="B6230">
        <v>64932</v>
      </c>
      <c r="C6230">
        <v>0.439453125</v>
      </c>
      <c r="D6230">
        <v>-15.980114</v>
      </c>
      <c r="E6230">
        <v>71</v>
      </c>
      <c r="F6230">
        <v>103</v>
      </c>
      <c r="J6230" t="str">
        <f t="shared" si="140"/>
        <v>NO</v>
      </c>
    </row>
    <row r="6231" spans="1:10" x14ac:dyDescent="0.25">
      <c r="A6231">
        <v>91.444255589999997</v>
      </c>
      <c r="B6231">
        <v>64943</v>
      </c>
      <c r="C6231">
        <v>0.3515625</v>
      </c>
      <c r="D6231">
        <v>-8.7890625</v>
      </c>
      <c r="E6231">
        <v>71</v>
      </c>
      <c r="F6231">
        <v>103</v>
      </c>
      <c r="J6231" t="str">
        <f t="shared" si="140"/>
        <v>NO</v>
      </c>
    </row>
    <row r="6232" spans="1:10" x14ac:dyDescent="0.25">
      <c r="A6232">
        <v>91.455254789999998</v>
      </c>
      <c r="B6232">
        <v>64953</v>
      </c>
      <c r="C6232">
        <v>0.17578125</v>
      </c>
      <c r="D6232">
        <v>-15.980114</v>
      </c>
      <c r="E6232">
        <v>71</v>
      </c>
      <c r="F6232">
        <v>103</v>
      </c>
      <c r="J6232" t="str">
        <f t="shared" si="140"/>
        <v>NO</v>
      </c>
    </row>
    <row r="6233" spans="1:10" x14ac:dyDescent="0.25">
      <c r="A6233">
        <v>91.465255260000006</v>
      </c>
      <c r="B6233">
        <v>64964</v>
      </c>
      <c r="C6233">
        <v>0</v>
      </c>
      <c r="D6233">
        <v>-17.578125</v>
      </c>
      <c r="E6233">
        <v>71</v>
      </c>
      <c r="F6233">
        <v>103</v>
      </c>
      <c r="J6233" t="str">
        <f t="shared" si="140"/>
        <v>NO</v>
      </c>
    </row>
    <row r="6234" spans="1:10" x14ac:dyDescent="0.25">
      <c r="A6234">
        <v>91.476254940000004</v>
      </c>
      <c r="B6234">
        <v>64974</v>
      </c>
      <c r="C6234">
        <v>-0.17578125</v>
      </c>
      <c r="D6234">
        <v>-17.578125</v>
      </c>
      <c r="E6234">
        <v>71</v>
      </c>
      <c r="F6234">
        <v>103</v>
      </c>
      <c r="J6234" t="str">
        <f t="shared" si="140"/>
        <v>NO</v>
      </c>
    </row>
    <row r="6235" spans="1:10" x14ac:dyDescent="0.25">
      <c r="A6235">
        <v>91.486255650000004</v>
      </c>
      <c r="B6235">
        <v>64984</v>
      </c>
      <c r="C6235">
        <v>-0.3515625</v>
      </c>
      <c r="D6235">
        <v>-15.980114</v>
      </c>
      <c r="E6235">
        <v>71</v>
      </c>
      <c r="F6235">
        <v>103</v>
      </c>
      <c r="J6235" t="str">
        <f t="shared" si="140"/>
        <v>NO</v>
      </c>
    </row>
    <row r="6236" spans="1:10" x14ac:dyDescent="0.25">
      <c r="A6236">
        <v>91.497257950000005</v>
      </c>
      <c r="B6236">
        <v>64995</v>
      </c>
      <c r="C6236">
        <v>-0.439453125</v>
      </c>
      <c r="D6236">
        <v>-8.7890625</v>
      </c>
      <c r="E6236">
        <v>71</v>
      </c>
      <c r="F6236">
        <v>103</v>
      </c>
      <c r="J6236" t="str">
        <f t="shared" si="140"/>
        <v>NO</v>
      </c>
    </row>
    <row r="6237" spans="1:10" x14ac:dyDescent="0.25">
      <c r="A6237">
        <v>91.507256029999994</v>
      </c>
      <c r="B6237">
        <v>65005</v>
      </c>
      <c r="C6237">
        <v>-0.615234375</v>
      </c>
      <c r="D6237">
        <v>-15.980114</v>
      </c>
      <c r="E6237">
        <v>71</v>
      </c>
      <c r="F6237">
        <v>103</v>
      </c>
      <c r="J6237" t="str">
        <f t="shared" si="140"/>
        <v>NO</v>
      </c>
    </row>
    <row r="6238" spans="1:10" x14ac:dyDescent="0.25">
      <c r="A6238">
        <v>91.517254350000002</v>
      </c>
      <c r="B6238">
        <v>65016</v>
      </c>
      <c r="C6238">
        <v>-0.791015625</v>
      </c>
      <c r="D6238">
        <v>-17.578125</v>
      </c>
      <c r="E6238">
        <v>71</v>
      </c>
      <c r="F6238">
        <v>103</v>
      </c>
      <c r="J6238" t="str">
        <f t="shared" si="140"/>
        <v>NO</v>
      </c>
    </row>
    <row r="6239" spans="1:10" x14ac:dyDescent="0.25">
      <c r="A6239">
        <v>91.528257609999997</v>
      </c>
      <c r="B6239">
        <v>65026</v>
      </c>
      <c r="C6239">
        <v>-0.87890625</v>
      </c>
      <c r="D6239">
        <v>-7.9900570000000002</v>
      </c>
      <c r="E6239">
        <v>71</v>
      </c>
      <c r="F6239">
        <v>103</v>
      </c>
      <c r="J6239" t="str">
        <f t="shared" si="140"/>
        <v>NO</v>
      </c>
    </row>
    <row r="6240" spans="1:10" x14ac:dyDescent="0.25">
      <c r="A6240">
        <v>91.538254260000002</v>
      </c>
      <c r="B6240">
        <v>65037</v>
      </c>
      <c r="C6240">
        <v>-0.966796875</v>
      </c>
      <c r="D6240">
        <v>-8.7890625</v>
      </c>
      <c r="E6240">
        <v>71</v>
      </c>
      <c r="F6240">
        <v>103</v>
      </c>
      <c r="J6240" t="str">
        <f t="shared" si="140"/>
        <v>NO</v>
      </c>
    </row>
    <row r="6241" spans="1:10" x14ac:dyDescent="0.25">
      <c r="A6241">
        <v>91.549254180000005</v>
      </c>
      <c r="B6241">
        <v>65047</v>
      </c>
      <c r="C6241">
        <v>-1.142578125</v>
      </c>
      <c r="D6241">
        <v>-17.578125</v>
      </c>
      <c r="E6241">
        <v>71</v>
      </c>
      <c r="F6241">
        <v>103</v>
      </c>
      <c r="J6241" t="str">
        <f t="shared" si="140"/>
        <v>NO</v>
      </c>
    </row>
    <row r="6242" spans="1:10" x14ac:dyDescent="0.25">
      <c r="A6242">
        <v>91.559254879999997</v>
      </c>
      <c r="B6242">
        <v>65057</v>
      </c>
      <c r="C6242">
        <v>-1.23046875</v>
      </c>
      <c r="D6242">
        <v>-7.9900570000000002</v>
      </c>
      <c r="E6242">
        <v>71</v>
      </c>
      <c r="F6242">
        <v>103</v>
      </c>
      <c r="J6242" t="str">
        <f t="shared" si="140"/>
        <v>NO</v>
      </c>
    </row>
    <row r="6243" spans="1:10" x14ac:dyDescent="0.25">
      <c r="A6243">
        <v>91.570255990000007</v>
      </c>
      <c r="B6243">
        <v>65068</v>
      </c>
      <c r="C6243">
        <v>-1.318359375</v>
      </c>
      <c r="D6243">
        <v>-8.7890625</v>
      </c>
      <c r="E6243">
        <v>71</v>
      </c>
      <c r="F6243">
        <v>103</v>
      </c>
      <c r="J6243" t="str">
        <f t="shared" si="140"/>
        <v>NO</v>
      </c>
    </row>
    <row r="6244" spans="1:10" x14ac:dyDescent="0.25">
      <c r="A6244">
        <v>91.580256700000007</v>
      </c>
      <c r="B6244">
        <v>65078</v>
      </c>
      <c r="C6244">
        <v>-1.40625</v>
      </c>
      <c r="D6244">
        <v>-7.9900570000000002</v>
      </c>
      <c r="E6244">
        <v>71</v>
      </c>
      <c r="F6244">
        <v>103</v>
      </c>
      <c r="J6244" t="str">
        <f t="shared" si="140"/>
        <v>NO</v>
      </c>
    </row>
    <row r="6245" spans="1:10" x14ac:dyDescent="0.25">
      <c r="A6245">
        <v>91.590253829999995</v>
      </c>
      <c r="B6245">
        <v>65089</v>
      </c>
      <c r="C6245">
        <v>-1.494140625</v>
      </c>
      <c r="D6245">
        <v>-8.7890625</v>
      </c>
      <c r="E6245">
        <v>71</v>
      </c>
      <c r="F6245">
        <v>103</v>
      </c>
      <c r="J6245" t="str">
        <f t="shared" si="140"/>
        <v>NO</v>
      </c>
    </row>
    <row r="6246" spans="1:10" x14ac:dyDescent="0.25">
      <c r="A6246">
        <v>91.601255420000001</v>
      </c>
      <c r="B6246">
        <v>65099</v>
      </c>
      <c r="C6246">
        <v>-1.58203125</v>
      </c>
      <c r="D6246">
        <v>-8.7890625</v>
      </c>
      <c r="E6246">
        <v>71</v>
      </c>
      <c r="F6246">
        <v>103</v>
      </c>
      <c r="J6246" t="str">
        <f t="shared" si="140"/>
        <v>NO</v>
      </c>
    </row>
    <row r="6247" spans="1:10" x14ac:dyDescent="0.25">
      <c r="A6247">
        <v>91.612257240000005</v>
      </c>
      <c r="B6247">
        <v>65109</v>
      </c>
      <c r="C6247">
        <v>-1.58203125</v>
      </c>
      <c r="D6247">
        <v>0</v>
      </c>
      <c r="E6247">
        <v>71</v>
      </c>
      <c r="F6247">
        <v>103</v>
      </c>
      <c r="J6247" t="str">
        <f t="shared" si="140"/>
        <v>NO</v>
      </c>
    </row>
    <row r="6248" spans="1:10" x14ac:dyDescent="0.25">
      <c r="A6248">
        <v>91.622255330000002</v>
      </c>
      <c r="B6248">
        <v>65120</v>
      </c>
      <c r="C6248">
        <v>-1.669921875</v>
      </c>
      <c r="D6248">
        <v>-8.7890625</v>
      </c>
      <c r="E6248">
        <v>71</v>
      </c>
      <c r="F6248">
        <v>103</v>
      </c>
      <c r="J6248" t="str">
        <f t="shared" si="140"/>
        <v>NO</v>
      </c>
    </row>
    <row r="6249" spans="1:10" x14ac:dyDescent="0.25">
      <c r="A6249">
        <v>91.632255079999993</v>
      </c>
      <c r="B6249">
        <v>65130</v>
      </c>
      <c r="C6249">
        <v>-1.669921875</v>
      </c>
      <c r="D6249">
        <v>0</v>
      </c>
      <c r="E6249">
        <v>71</v>
      </c>
      <c r="F6249">
        <v>103</v>
      </c>
      <c r="J6249" t="str">
        <f t="shared" si="140"/>
        <v>NO</v>
      </c>
    </row>
    <row r="6250" spans="1:10" x14ac:dyDescent="0.25">
      <c r="A6250">
        <v>91.642256500000002</v>
      </c>
      <c r="B6250">
        <v>65141</v>
      </c>
      <c r="C6250">
        <v>-1.669921875</v>
      </c>
      <c r="D6250">
        <v>0</v>
      </c>
      <c r="E6250">
        <v>71</v>
      </c>
      <c r="F6250">
        <v>103</v>
      </c>
      <c r="J6250" t="str">
        <f t="shared" si="140"/>
        <v>NO</v>
      </c>
    </row>
    <row r="6251" spans="1:10" x14ac:dyDescent="0.25">
      <c r="A6251">
        <v>91.653254029999999</v>
      </c>
      <c r="B6251">
        <v>65151</v>
      </c>
      <c r="C6251">
        <v>-1.669921875</v>
      </c>
      <c r="D6251">
        <v>0</v>
      </c>
      <c r="E6251">
        <v>71</v>
      </c>
      <c r="F6251">
        <v>103</v>
      </c>
      <c r="J6251" t="str">
        <f t="shared" si="140"/>
        <v>NO</v>
      </c>
    </row>
    <row r="6252" spans="1:10" x14ac:dyDescent="0.25">
      <c r="A6252">
        <v>91.663254739999999</v>
      </c>
      <c r="B6252">
        <v>65162</v>
      </c>
      <c r="C6252">
        <v>-1.669921875</v>
      </c>
      <c r="D6252">
        <v>0</v>
      </c>
      <c r="E6252">
        <v>71</v>
      </c>
      <c r="F6252">
        <v>103</v>
      </c>
      <c r="J6252" t="str">
        <f t="shared" si="140"/>
        <v>NO</v>
      </c>
    </row>
    <row r="6253" spans="1:10" x14ac:dyDescent="0.25">
      <c r="A6253">
        <v>91.674258469999998</v>
      </c>
      <c r="B6253">
        <v>65172</v>
      </c>
      <c r="C6253">
        <v>-1.669921875</v>
      </c>
      <c r="D6253">
        <v>0</v>
      </c>
      <c r="E6253">
        <v>71</v>
      </c>
      <c r="F6253">
        <v>103</v>
      </c>
      <c r="J6253" t="str">
        <f t="shared" si="140"/>
        <v>NO</v>
      </c>
    </row>
    <row r="6254" spans="1:10" x14ac:dyDescent="0.25">
      <c r="A6254">
        <v>91.684254879999997</v>
      </c>
      <c r="B6254">
        <v>65182</v>
      </c>
      <c r="C6254">
        <v>-1.58203125</v>
      </c>
      <c r="D6254">
        <v>7.9900570000000002</v>
      </c>
      <c r="E6254">
        <v>71</v>
      </c>
      <c r="F6254">
        <v>103</v>
      </c>
      <c r="J6254" t="str">
        <f t="shared" si="140"/>
        <v>NO</v>
      </c>
    </row>
    <row r="6255" spans="1:10" x14ac:dyDescent="0.25">
      <c r="A6255">
        <v>91.695256709999995</v>
      </c>
      <c r="B6255">
        <v>65193</v>
      </c>
      <c r="C6255">
        <v>-1.58203125</v>
      </c>
      <c r="D6255">
        <v>0</v>
      </c>
      <c r="E6255">
        <v>71</v>
      </c>
      <c r="F6255">
        <v>103</v>
      </c>
      <c r="J6255" t="str">
        <f t="shared" si="140"/>
        <v>NO</v>
      </c>
    </row>
    <row r="6256" spans="1:10" x14ac:dyDescent="0.25">
      <c r="A6256">
        <v>91.705255269999995</v>
      </c>
      <c r="B6256">
        <v>65203</v>
      </c>
      <c r="C6256">
        <v>-1.494140625</v>
      </c>
      <c r="D6256">
        <v>7.9900570000000002</v>
      </c>
      <c r="E6256">
        <v>71</v>
      </c>
      <c r="F6256">
        <v>103</v>
      </c>
      <c r="J6256" t="str">
        <f t="shared" si="140"/>
        <v>NO</v>
      </c>
    </row>
    <row r="6257" spans="1:10" x14ac:dyDescent="0.25">
      <c r="A6257">
        <v>91.716255660000002</v>
      </c>
      <c r="B6257">
        <v>65214</v>
      </c>
      <c r="C6257">
        <v>-1.40625</v>
      </c>
      <c r="D6257">
        <v>8.7890625</v>
      </c>
      <c r="E6257">
        <v>71</v>
      </c>
      <c r="F6257">
        <v>103</v>
      </c>
      <c r="J6257" t="str">
        <f t="shared" si="140"/>
        <v>NO</v>
      </c>
    </row>
    <row r="6258" spans="1:10" x14ac:dyDescent="0.25">
      <c r="A6258">
        <v>91.726256609999993</v>
      </c>
      <c r="B6258">
        <v>65224</v>
      </c>
      <c r="C6258">
        <v>-1.318359375</v>
      </c>
      <c r="D6258">
        <v>7.9900570000000002</v>
      </c>
      <c r="E6258">
        <v>71</v>
      </c>
      <c r="F6258">
        <v>103</v>
      </c>
      <c r="J6258" t="str">
        <f t="shared" si="140"/>
        <v>NO</v>
      </c>
    </row>
    <row r="6259" spans="1:10" x14ac:dyDescent="0.25">
      <c r="A6259">
        <v>91.736255170000007</v>
      </c>
      <c r="B6259">
        <v>65235</v>
      </c>
      <c r="C6259">
        <v>-1.23046875</v>
      </c>
      <c r="D6259">
        <v>8.7890625</v>
      </c>
      <c r="E6259">
        <v>71</v>
      </c>
      <c r="F6259">
        <v>103</v>
      </c>
      <c r="J6259" t="str">
        <f t="shared" si="140"/>
        <v>NO</v>
      </c>
    </row>
    <row r="6260" spans="1:10" x14ac:dyDescent="0.25">
      <c r="A6260">
        <v>91.747258189999997</v>
      </c>
      <c r="B6260">
        <v>65245</v>
      </c>
      <c r="C6260">
        <v>-1.142578125</v>
      </c>
      <c r="D6260">
        <v>8.7890625</v>
      </c>
      <c r="E6260">
        <v>71</v>
      </c>
      <c r="F6260">
        <v>103</v>
      </c>
      <c r="J6260" t="str">
        <f t="shared" si="140"/>
        <v>NO</v>
      </c>
    </row>
    <row r="6261" spans="1:10" x14ac:dyDescent="0.25">
      <c r="A6261">
        <v>91.757256510000005</v>
      </c>
      <c r="B6261">
        <v>65255</v>
      </c>
      <c r="C6261">
        <v>-0.966796875</v>
      </c>
      <c r="D6261">
        <v>15.980114</v>
      </c>
      <c r="E6261">
        <v>71</v>
      </c>
      <c r="F6261">
        <v>103</v>
      </c>
      <c r="J6261" t="str">
        <f t="shared" si="140"/>
        <v>NO</v>
      </c>
    </row>
    <row r="6262" spans="1:10" x14ac:dyDescent="0.25">
      <c r="A6262">
        <v>91.768257860000006</v>
      </c>
      <c r="B6262">
        <v>65266</v>
      </c>
      <c r="C6262">
        <v>-0.87890625</v>
      </c>
      <c r="D6262">
        <v>8.7890625</v>
      </c>
      <c r="E6262">
        <v>71</v>
      </c>
      <c r="F6262">
        <v>103</v>
      </c>
      <c r="J6262" t="str">
        <f t="shared" si="140"/>
        <v>NO</v>
      </c>
    </row>
    <row r="6263" spans="1:10" x14ac:dyDescent="0.25">
      <c r="A6263">
        <v>91.778253320000005</v>
      </c>
      <c r="B6263">
        <v>65276</v>
      </c>
      <c r="C6263">
        <v>-0.703125</v>
      </c>
      <c r="D6263">
        <v>15.980114</v>
      </c>
      <c r="E6263">
        <v>71</v>
      </c>
      <c r="F6263">
        <v>103</v>
      </c>
      <c r="J6263" t="str">
        <f t="shared" si="140"/>
        <v>NO</v>
      </c>
    </row>
    <row r="6264" spans="1:10" x14ac:dyDescent="0.25">
      <c r="A6264">
        <v>91.789253950000003</v>
      </c>
      <c r="B6264">
        <v>65287</v>
      </c>
      <c r="C6264">
        <v>-0.615234375</v>
      </c>
      <c r="D6264">
        <v>8.7890625</v>
      </c>
      <c r="E6264">
        <v>71</v>
      </c>
      <c r="F6264">
        <v>103</v>
      </c>
      <c r="J6264" t="str">
        <f t="shared" si="140"/>
        <v>NO</v>
      </c>
    </row>
    <row r="6265" spans="1:10" x14ac:dyDescent="0.25">
      <c r="A6265">
        <v>91.799256319999998</v>
      </c>
      <c r="B6265">
        <v>65297</v>
      </c>
      <c r="C6265">
        <v>-0.439453125</v>
      </c>
      <c r="D6265">
        <v>15.980114</v>
      </c>
      <c r="E6265">
        <v>71</v>
      </c>
      <c r="F6265">
        <v>103</v>
      </c>
      <c r="J6265" t="str">
        <f t="shared" si="140"/>
        <v>NO</v>
      </c>
    </row>
    <row r="6266" spans="1:10" x14ac:dyDescent="0.25">
      <c r="A6266">
        <v>91.809254409999994</v>
      </c>
      <c r="B6266">
        <v>65308</v>
      </c>
      <c r="C6266">
        <v>-0.3515625</v>
      </c>
      <c r="D6266">
        <v>8.7890625</v>
      </c>
      <c r="E6266">
        <v>71</v>
      </c>
      <c r="F6266">
        <v>103</v>
      </c>
      <c r="J6266" t="str">
        <f t="shared" si="140"/>
        <v>NO</v>
      </c>
    </row>
    <row r="6267" spans="1:10" x14ac:dyDescent="0.25">
      <c r="A6267">
        <v>91.820255990000007</v>
      </c>
      <c r="B6267">
        <v>65318</v>
      </c>
      <c r="C6267">
        <v>-0.17578125</v>
      </c>
      <c r="D6267">
        <v>17.578125</v>
      </c>
      <c r="E6267">
        <v>71</v>
      </c>
      <c r="F6267">
        <v>103</v>
      </c>
      <c r="J6267" t="str">
        <f t="shared" si="140"/>
        <v>NO</v>
      </c>
    </row>
    <row r="6268" spans="1:10" x14ac:dyDescent="0.25">
      <c r="A6268">
        <v>91.830255750000006</v>
      </c>
      <c r="B6268">
        <v>65328</v>
      </c>
      <c r="C6268">
        <v>0</v>
      </c>
      <c r="D6268">
        <v>15.980114</v>
      </c>
      <c r="E6268">
        <v>71</v>
      </c>
      <c r="F6268">
        <v>103</v>
      </c>
      <c r="J6268" t="str">
        <f t="shared" si="140"/>
        <v>NO</v>
      </c>
    </row>
    <row r="6269" spans="1:10" x14ac:dyDescent="0.25">
      <c r="A6269">
        <v>91.841254469999996</v>
      </c>
      <c r="B6269">
        <v>65339</v>
      </c>
      <c r="C6269">
        <v>0.17578125</v>
      </c>
      <c r="D6269">
        <v>17.578125</v>
      </c>
      <c r="E6269">
        <v>71</v>
      </c>
      <c r="F6269">
        <v>103</v>
      </c>
      <c r="J6269" t="str">
        <f t="shared" si="140"/>
        <v>NO</v>
      </c>
    </row>
    <row r="6270" spans="1:10" x14ac:dyDescent="0.25">
      <c r="A6270">
        <v>91.851257799999999</v>
      </c>
      <c r="B6270">
        <v>65349</v>
      </c>
      <c r="C6270">
        <v>0.263671875</v>
      </c>
      <c r="D6270">
        <v>7.9900570000000002</v>
      </c>
      <c r="E6270">
        <v>71</v>
      </c>
      <c r="F6270">
        <v>103</v>
      </c>
      <c r="J6270" t="str">
        <f t="shared" si="140"/>
        <v>NO</v>
      </c>
    </row>
    <row r="6271" spans="1:10" x14ac:dyDescent="0.25">
      <c r="A6271">
        <v>91.861254689999996</v>
      </c>
      <c r="B6271">
        <v>65360</v>
      </c>
      <c r="C6271">
        <v>0.439453125</v>
      </c>
      <c r="D6271">
        <v>17.578125</v>
      </c>
      <c r="E6271">
        <v>71</v>
      </c>
      <c r="F6271">
        <v>103</v>
      </c>
      <c r="J6271" t="str">
        <f t="shared" si="140"/>
        <v>NO</v>
      </c>
    </row>
    <row r="6272" spans="1:10" x14ac:dyDescent="0.25">
      <c r="A6272">
        <v>91.872255089999996</v>
      </c>
      <c r="B6272">
        <v>65370</v>
      </c>
      <c r="C6272">
        <v>0.52734375</v>
      </c>
      <c r="D6272">
        <v>7.9900570000000002</v>
      </c>
      <c r="E6272">
        <v>71</v>
      </c>
      <c r="F6272">
        <v>103</v>
      </c>
      <c r="J6272" t="str">
        <f t="shared" si="140"/>
        <v>NO</v>
      </c>
    </row>
    <row r="6273" spans="1:10" x14ac:dyDescent="0.25">
      <c r="A6273">
        <v>91.882253410000004</v>
      </c>
      <c r="B6273">
        <v>65381</v>
      </c>
      <c r="C6273">
        <v>0.703125</v>
      </c>
      <c r="D6273">
        <v>17.578125</v>
      </c>
      <c r="E6273">
        <v>71</v>
      </c>
      <c r="F6273">
        <v>103</v>
      </c>
      <c r="J6273" t="str">
        <f t="shared" si="140"/>
        <v>NO</v>
      </c>
    </row>
    <row r="6274" spans="1:10" x14ac:dyDescent="0.25">
      <c r="A6274">
        <v>91.89325762</v>
      </c>
      <c r="B6274">
        <v>65391</v>
      </c>
      <c r="C6274">
        <v>0.87890625</v>
      </c>
      <c r="D6274">
        <v>17.578125</v>
      </c>
      <c r="E6274">
        <v>71</v>
      </c>
      <c r="F6274">
        <v>103</v>
      </c>
      <c r="J6274" t="str">
        <f t="shared" si="140"/>
        <v>NO</v>
      </c>
    </row>
    <row r="6275" spans="1:10" x14ac:dyDescent="0.25">
      <c r="A6275">
        <v>91.903255700000003</v>
      </c>
      <c r="B6275">
        <v>65401</v>
      </c>
      <c r="C6275">
        <v>0.966796875</v>
      </c>
      <c r="D6275">
        <v>7.9900570000000002</v>
      </c>
      <c r="E6275">
        <v>71</v>
      </c>
      <c r="F6275">
        <v>103</v>
      </c>
      <c r="J6275" t="str">
        <f t="shared" si="140"/>
        <v>NO</v>
      </c>
    </row>
    <row r="6276" spans="1:10" x14ac:dyDescent="0.25">
      <c r="A6276">
        <v>91.914255620000006</v>
      </c>
      <c r="B6276">
        <v>65412</v>
      </c>
      <c r="C6276">
        <v>1.0546875</v>
      </c>
      <c r="D6276">
        <v>8.7890625</v>
      </c>
      <c r="E6276">
        <v>71</v>
      </c>
      <c r="F6276">
        <v>103</v>
      </c>
      <c r="J6276" t="str">
        <f t="shared" si="140"/>
        <v>NO</v>
      </c>
    </row>
    <row r="6277" spans="1:10" x14ac:dyDescent="0.25">
      <c r="A6277">
        <v>91.924254660000003</v>
      </c>
      <c r="B6277">
        <v>65422</v>
      </c>
      <c r="C6277">
        <v>1.142578125</v>
      </c>
      <c r="D6277">
        <v>7.9900570000000002</v>
      </c>
      <c r="E6277">
        <v>71</v>
      </c>
      <c r="F6277">
        <v>103</v>
      </c>
      <c r="J6277" t="str">
        <f t="shared" si="140"/>
        <v>NO</v>
      </c>
    </row>
    <row r="6278" spans="1:10" x14ac:dyDescent="0.25">
      <c r="A6278">
        <v>91.934256079999997</v>
      </c>
      <c r="B6278">
        <v>65433</v>
      </c>
      <c r="C6278">
        <v>1.23046875</v>
      </c>
      <c r="D6278">
        <v>8.7890625</v>
      </c>
      <c r="E6278">
        <v>71</v>
      </c>
      <c r="F6278">
        <v>103</v>
      </c>
      <c r="J6278" t="str">
        <f t="shared" ref="J6278:J6341" si="141">IF(AND(C6279=MIN(C6275:C6283), _xlfn.STDEV.P(C6275:C6283)&gt;$K$6),"YES","NO")</f>
        <v>NO</v>
      </c>
    </row>
    <row r="6279" spans="1:10" x14ac:dyDescent="0.25">
      <c r="A6279">
        <v>91.945255759999995</v>
      </c>
      <c r="B6279">
        <v>65443</v>
      </c>
      <c r="C6279">
        <v>1.318359375</v>
      </c>
      <c r="D6279">
        <v>7.9900570000000002</v>
      </c>
      <c r="E6279">
        <v>71</v>
      </c>
      <c r="F6279">
        <v>103</v>
      </c>
      <c r="J6279" t="str">
        <f t="shared" si="141"/>
        <v>NO</v>
      </c>
    </row>
    <row r="6280" spans="1:10" x14ac:dyDescent="0.25">
      <c r="A6280">
        <v>91.955256219999995</v>
      </c>
      <c r="B6280">
        <v>65454</v>
      </c>
      <c r="C6280">
        <v>1.40625</v>
      </c>
      <c r="D6280">
        <v>8.7890625</v>
      </c>
      <c r="E6280">
        <v>71</v>
      </c>
      <c r="F6280">
        <v>103</v>
      </c>
      <c r="J6280" t="str">
        <f t="shared" si="141"/>
        <v>NO</v>
      </c>
    </row>
    <row r="6281" spans="1:10" x14ac:dyDescent="0.25">
      <c r="A6281">
        <v>91.966258289999999</v>
      </c>
      <c r="B6281">
        <v>65464</v>
      </c>
      <c r="C6281">
        <v>1.494140625</v>
      </c>
      <c r="D6281">
        <v>8.7890625</v>
      </c>
      <c r="E6281">
        <v>71</v>
      </c>
      <c r="F6281">
        <v>103</v>
      </c>
      <c r="J6281" t="str">
        <f t="shared" si="141"/>
        <v>NO</v>
      </c>
    </row>
    <row r="6282" spans="1:10" x14ac:dyDescent="0.25">
      <c r="A6282">
        <v>91.976257559999993</v>
      </c>
      <c r="B6282">
        <v>65474</v>
      </c>
      <c r="C6282">
        <v>1.494140625</v>
      </c>
      <c r="D6282">
        <v>0</v>
      </c>
      <c r="E6282">
        <v>71</v>
      </c>
      <c r="F6282">
        <v>103</v>
      </c>
      <c r="J6282" t="str">
        <f t="shared" si="141"/>
        <v>NO</v>
      </c>
    </row>
    <row r="6283" spans="1:10" x14ac:dyDescent="0.25">
      <c r="A6283">
        <v>91.987254140000005</v>
      </c>
      <c r="B6283">
        <v>65485</v>
      </c>
      <c r="C6283">
        <v>1.58203125</v>
      </c>
      <c r="D6283">
        <v>8.7890625</v>
      </c>
      <c r="E6283">
        <v>71</v>
      </c>
      <c r="F6283">
        <v>103</v>
      </c>
      <c r="J6283" t="str">
        <f t="shared" si="141"/>
        <v>NO</v>
      </c>
    </row>
    <row r="6284" spans="1:10" x14ac:dyDescent="0.25">
      <c r="A6284">
        <v>91.997253889999996</v>
      </c>
      <c r="B6284">
        <v>65495</v>
      </c>
      <c r="C6284">
        <v>1.58203125</v>
      </c>
      <c r="D6284">
        <v>0</v>
      </c>
      <c r="E6284">
        <v>71</v>
      </c>
      <c r="F6284">
        <v>103</v>
      </c>
      <c r="J6284" t="str">
        <f t="shared" si="141"/>
        <v>NO</v>
      </c>
    </row>
    <row r="6285" spans="1:10" x14ac:dyDescent="0.25">
      <c r="A6285">
        <v>92.007254840000002</v>
      </c>
      <c r="B6285">
        <v>65506</v>
      </c>
      <c r="C6285">
        <v>1.58203125</v>
      </c>
      <c r="D6285">
        <v>0</v>
      </c>
      <c r="E6285">
        <v>71</v>
      </c>
      <c r="F6285">
        <v>103</v>
      </c>
      <c r="J6285" t="str">
        <f t="shared" si="141"/>
        <v>NO</v>
      </c>
    </row>
    <row r="6286" spans="1:10" x14ac:dyDescent="0.25">
      <c r="A6286">
        <v>92.018256429999994</v>
      </c>
      <c r="B6286">
        <v>65516</v>
      </c>
      <c r="C6286">
        <v>1.58203125</v>
      </c>
      <c r="D6286">
        <v>0</v>
      </c>
      <c r="E6286">
        <v>71</v>
      </c>
      <c r="F6286">
        <v>103</v>
      </c>
      <c r="J6286" t="str">
        <f t="shared" si="141"/>
        <v>NO</v>
      </c>
    </row>
    <row r="6287" spans="1:10" x14ac:dyDescent="0.25">
      <c r="A6287">
        <v>92.028253559999996</v>
      </c>
      <c r="B6287">
        <v>65527</v>
      </c>
      <c r="C6287">
        <v>1.494140625</v>
      </c>
      <c r="D6287">
        <v>-8.7890625</v>
      </c>
      <c r="E6287">
        <v>71</v>
      </c>
      <c r="F6287">
        <v>103</v>
      </c>
      <c r="J6287" t="str">
        <f t="shared" si="141"/>
        <v>NO</v>
      </c>
    </row>
    <row r="6288" spans="1:10" x14ac:dyDescent="0.25">
      <c r="A6288">
        <v>92.039257759999998</v>
      </c>
      <c r="B6288">
        <v>65537</v>
      </c>
      <c r="C6288">
        <v>1.494140625</v>
      </c>
      <c r="D6288">
        <v>0</v>
      </c>
      <c r="E6288">
        <v>71</v>
      </c>
      <c r="F6288">
        <v>103</v>
      </c>
      <c r="J6288" t="str">
        <f t="shared" si="141"/>
        <v>NO</v>
      </c>
    </row>
    <row r="6289" spans="1:10" x14ac:dyDescent="0.25">
      <c r="A6289">
        <v>92.049255130000006</v>
      </c>
      <c r="B6289">
        <v>65547</v>
      </c>
      <c r="C6289">
        <v>1.494140625</v>
      </c>
      <c r="D6289">
        <v>0</v>
      </c>
      <c r="E6289">
        <v>71</v>
      </c>
      <c r="F6289">
        <v>103</v>
      </c>
      <c r="J6289" t="str">
        <f t="shared" si="141"/>
        <v>NO</v>
      </c>
    </row>
    <row r="6290" spans="1:10" x14ac:dyDescent="0.25">
      <c r="A6290">
        <v>92.060255530000006</v>
      </c>
      <c r="B6290">
        <v>65558</v>
      </c>
      <c r="C6290">
        <v>1.40625</v>
      </c>
      <c r="D6290">
        <v>-8.7890625</v>
      </c>
      <c r="E6290">
        <v>71</v>
      </c>
      <c r="F6290">
        <v>103</v>
      </c>
      <c r="J6290" t="str">
        <f t="shared" si="141"/>
        <v>NO</v>
      </c>
    </row>
    <row r="6291" spans="1:10" x14ac:dyDescent="0.25">
      <c r="A6291">
        <v>92.070255279999998</v>
      </c>
      <c r="B6291">
        <v>65568</v>
      </c>
      <c r="C6291">
        <v>1.318359375</v>
      </c>
      <c r="D6291">
        <v>-7.9900570000000002</v>
      </c>
      <c r="E6291">
        <v>71</v>
      </c>
      <c r="F6291">
        <v>103</v>
      </c>
      <c r="J6291" t="str">
        <f t="shared" si="141"/>
        <v>NO</v>
      </c>
    </row>
    <row r="6292" spans="1:10" x14ac:dyDescent="0.25">
      <c r="A6292">
        <v>92.080255269999995</v>
      </c>
      <c r="B6292">
        <v>65579</v>
      </c>
      <c r="C6292">
        <v>1.23046875</v>
      </c>
      <c r="D6292">
        <v>-8.7890625</v>
      </c>
      <c r="E6292">
        <v>71</v>
      </c>
      <c r="F6292">
        <v>103</v>
      </c>
      <c r="J6292" t="str">
        <f t="shared" si="141"/>
        <v>NO</v>
      </c>
    </row>
    <row r="6293" spans="1:10" x14ac:dyDescent="0.25">
      <c r="A6293">
        <v>92.091255899999993</v>
      </c>
      <c r="B6293">
        <v>65589</v>
      </c>
      <c r="C6293">
        <v>1.142578125</v>
      </c>
      <c r="D6293">
        <v>-8.7890625</v>
      </c>
      <c r="E6293">
        <v>71</v>
      </c>
      <c r="F6293">
        <v>103</v>
      </c>
      <c r="J6293" t="str">
        <f t="shared" si="141"/>
        <v>NO</v>
      </c>
    </row>
    <row r="6294" spans="1:10" x14ac:dyDescent="0.25">
      <c r="A6294">
        <v>92.101253749999998</v>
      </c>
      <c r="B6294">
        <v>65600</v>
      </c>
      <c r="C6294">
        <v>1.0546875</v>
      </c>
      <c r="D6294">
        <v>-7.9900570000000002</v>
      </c>
      <c r="E6294">
        <v>71</v>
      </c>
      <c r="F6294">
        <v>103</v>
      </c>
      <c r="J6294" t="str">
        <f t="shared" si="141"/>
        <v>NO</v>
      </c>
    </row>
    <row r="6295" spans="1:10" x14ac:dyDescent="0.25">
      <c r="A6295">
        <v>92.112256770000002</v>
      </c>
      <c r="B6295">
        <v>65610</v>
      </c>
      <c r="C6295">
        <v>0.966796875</v>
      </c>
      <c r="D6295">
        <v>-8.7890625</v>
      </c>
      <c r="E6295">
        <v>71</v>
      </c>
      <c r="F6295">
        <v>103</v>
      </c>
      <c r="J6295" t="str">
        <f t="shared" si="141"/>
        <v>NO</v>
      </c>
    </row>
    <row r="6296" spans="1:10" x14ac:dyDescent="0.25">
      <c r="A6296">
        <v>92.122261519999995</v>
      </c>
      <c r="B6296">
        <v>65620</v>
      </c>
      <c r="C6296">
        <v>0.791015625</v>
      </c>
      <c r="D6296">
        <v>-15.980114</v>
      </c>
      <c r="E6296">
        <v>71</v>
      </c>
      <c r="F6296">
        <v>103</v>
      </c>
      <c r="J6296" t="str">
        <f t="shared" si="141"/>
        <v>NO</v>
      </c>
    </row>
    <row r="6297" spans="1:10" x14ac:dyDescent="0.25">
      <c r="A6297">
        <v>92.133255239999997</v>
      </c>
      <c r="B6297">
        <v>65631</v>
      </c>
      <c r="C6297">
        <v>0.615234375</v>
      </c>
      <c r="D6297">
        <v>-17.578125</v>
      </c>
      <c r="E6297">
        <v>71</v>
      </c>
      <c r="F6297">
        <v>103</v>
      </c>
      <c r="J6297" t="str">
        <f t="shared" si="141"/>
        <v>NO</v>
      </c>
    </row>
    <row r="6298" spans="1:10" x14ac:dyDescent="0.25">
      <c r="A6298">
        <v>92.143254279999994</v>
      </c>
      <c r="B6298">
        <v>65641</v>
      </c>
      <c r="C6298">
        <v>0.52734375</v>
      </c>
      <c r="D6298">
        <v>-7.9900570000000002</v>
      </c>
      <c r="E6298">
        <v>71</v>
      </c>
      <c r="F6298">
        <v>103</v>
      </c>
      <c r="J6298" t="str">
        <f t="shared" si="141"/>
        <v>NO</v>
      </c>
    </row>
    <row r="6299" spans="1:10" x14ac:dyDescent="0.25">
      <c r="A6299">
        <v>92.153254029999999</v>
      </c>
      <c r="B6299">
        <v>65652</v>
      </c>
      <c r="C6299">
        <v>0.439453125</v>
      </c>
      <c r="D6299">
        <v>-8.7890625</v>
      </c>
      <c r="E6299">
        <v>71</v>
      </c>
      <c r="F6299">
        <v>103</v>
      </c>
      <c r="J6299" t="str">
        <f t="shared" si="141"/>
        <v>NO</v>
      </c>
    </row>
    <row r="6300" spans="1:10" x14ac:dyDescent="0.25">
      <c r="A6300">
        <v>92.164258000000004</v>
      </c>
      <c r="B6300">
        <v>65662</v>
      </c>
      <c r="C6300">
        <v>0.263671875</v>
      </c>
      <c r="D6300">
        <v>-17.578125</v>
      </c>
      <c r="E6300">
        <v>71</v>
      </c>
      <c r="F6300">
        <v>103</v>
      </c>
      <c r="J6300" t="str">
        <f t="shared" si="141"/>
        <v>NO</v>
      </c>
    </row>
    <row r="6301" spans="1:10" x14ac:dyDescent="0.25">
      <c r="A6301">
        <v>92.17425609</v>
      </c>
      <c r="B6301">
        <v>65672</v>
      </c>
      <c r="C6301">
        <v>8.7890625E-2</v>
      </c>
      <c r="D6301">
        <v>-15.980114</v>
      </c>
      <c r="E6301">
        <v>71</v>
      </c>
      <c r="F6301">
        <v>103</v>
      </c>
      <c r="J6301" t="str">
        <f t="shared" si="141"/>
        <v>NO</v>
      </c>
    </row>
    <row r="6302" spans="1:10" x14ac:dyDescent="0.25">
      <c r="A6302">
        <v>92.185256480000007</v>
      </c>
      <c r="B6302">
        <v>65683</v>
      </c>
      <c r="C6302">
        <v>0</v>
      </c>
      <c r="D6302">
        <v>-8.7890625</v>
      </c>
      <c r="E6302">
        <v>71</v>
      </c>
      <c r="F6302">
        <v>103</v>
      </c>
      <c r="J6302" t="str">
        <f t="shared" si="141"/>
        <v>NO</v>
      </c>
    </row>
    <row r="6303" spans="1:10" x14ac:dyDescent="0.25">
      <c r="A6303">
        <v>92.194879060000005</v>
      </c>
      <c r="B6303">
        <v>65693</v>
      </c>
      <c r="C6303">
        <v>-0.17578125</v>
      </c>
      <c r="D6303">
        <v>-15.980114</v>
      </c>
      <c r="E6303">
        <v>71</v>
      </c>
      <c r="F6303">
        <v>103</v>
      </c>
      <c r="J6303" t="str">
        <f t="shared" si="141"/>
        <v>NO</v>
      </c>
    </row>
    <row r="6304" spans="1:10" x14ac:dyDescent="0.25">
      <c r="A6304">
        <v>92.205889940000006</v>
      </c>
      <c r="B6304">
        <v>65704</v>
      </c>
      <c r="C6304">
        <v>-0.3515625</v>
      </c>
      <c r="D6304">
        <v>-17.578125</v>
      </c>
      <c r="E6304">
        <v>71</v>
      </c>
      <c r="F6304">
        <v>103</v>
      </c>
      <c r="J6304" t="str">
        <f t="shared" si="141"/>
        <v>NO</v>
      </c>
    </row>
    <row r="6305" spans="1:10" x14ac:dyDescent="0.25">
      <c r="A6305">
        <v>92.216889379999998</v>
      </c>
      <c r="B6305">
        <v>65714</v>
      </c>
      <c r="C6305">
        <v>-0.52734375</v>
      </c>
      <c r="D6305">
        <v>-15.980114</v>
      </c>
      <c r="E6305">
        <v>71</v>
      </c>
      <c r="F6305">
        <v>103</v>
      </c>
      <c r="J6305" t="str">
        <f t="shared" si="141"/>
        <v>NO</v>
      </c>
    </row>
    <row r="6306" spans="1:10" x14ac:dyDescent="0.25">
      <c r="A6306">
        <v>92.226890800000007</v>
      </c>
      <c r="B6306">
        <v>65725</v>
      </c>
      <c r="C6306">
        <v>-0.615234375</v>
      </c>
      <c r="D6306">
        <v>-8.7890625</v>
      </c>
      <c r="E6306">
        <v>71</v>
      </c>
      <c r="F6306">
        <v>103</v>
      </c>
      <c r="J6306" t="str">
        <f t="shared" si="141"/>
        <v>NO</v>
      </c>
    </row>
    <row r="6307" spans="1:10" x14ac:dyDescent="0.25">
      <c r="A6307">
        <v>92.236889599999998</v>
      </c>
      <c r="B6307">
        <v>65735</v>
      </c>
      <c r="C6307">
        <v>-0.791015625</v>
      </c>
      <c r="D6307">
        <v>-17.578125</v>
      </c>
      <c r="E6307">
        <v>71</v>
      </c>
      <c r="F6307">
        <v>103</v>
      </c>
      <c r="J6307" t="str">
        <f t="shared" si="141"/>
        <v>NO</v>
      </c>
    </row>
    <row r="6308" spans="1:10" x14ac:dyDescent="0.25">
      <c r="A6308">
        <v>92.247889279999995</v>
      </c>
      <c r="B6308">
        <v>65745</v>
      </c>
      <c r="C6308">
        <v>-0.87890625</v>
      </c>
      <c r="D6308">
        <v>-7.9900570000000002</v>
      </c>
      <c r="E6308">
        <v>71</v>
      </c>
      <c r="F6308">
        <v>103</v>
      </c>
      <c r="J6308" t="str">
        <f t="shared" si="141"/>
        <v>NO</v>
      </c>
    </row>
    <row r="6309" spans="1:10" x14ac:dyDescent="0.25">
      <c r="A6309">
        <v>92.257889750000004</v>
      </c>
      <c r="B6309">
        <v>65756</v>
      </c>
      <c r="C6309">
        <v>-0.966796875</v>
      </c>
      <c r="D6309">
        <v>-8.7890625</v>
      </c>
      <c r="E6309">
        <v>71</v>
      </c>
      <c r="F6309">
        <v>103</v>
      </c>
      <c r="J6309" t="str">
        <f t="shared" si="141"/>
        <v>NO</v>
      </c>
    </row>
    <row r="6310" spans="1:10" x14ac:dyDescent="0.25">
      <c r="A6310">
        <v>92.268890139999996</v>
      </c>
      <c r="B6310">
        <v>65766</v>
      </c>
      <c r="C6310">
        <v>-1.142578125</v>
      </c>
      <c r="D6310">
        <v>-15.980114</v>
      </c>
      <c r="E6310">
        <v>71</v>
      </c>
      <c r="F6310">
        <v>103</v>
      </c>
      <c r="J6310" t="str">
        <f t="shared" si="141"/>
        <v>NO</v>
      </c>
    </row>
    <row r="6311" spans="1:10" x14ac:dyDescent="0.25">
      <c r="A6311">
        <v>92.278889419999999</v>
      </c>
      <c r="B6311">
        <v>65777</v>
      </c>
      <c r="C6311">
        <v>-1.23046875</v>
      </c>
      <c r="D6311">
        <v>-8.7890625</v>
      </c>
      <c r="E6311">
        <v>71</v>
      </c>
      <c r="F6311">
        <v>103</v>
      </c>
      <c r="J6311" t="str">
        <f t="shared" si="141"/>
        <v>NO</v>
      </c>
    </row>
    <row r="6312" spans="1:10" x14ac:dyDescent="0.25">
      <c r="A6312">
        <v>92.288890120000005</v>
      </c>
      <c r="B6312">
        <v>65787</v>
      </c>
      <c r="C6312">
        <v>-1.318359375</v>
      </c>
      <c r="D6312">
        <v>-7.9900570000000002</v>
      </c>
      <c r="E6312">
        <v>71</v>
      </c>
      <c r="F6312">
        <v>103</v>
      </c>
      <c r="J6312" t="str">
        <f t="shared" si="141"/>
        <v>NO</v>
      </c>
    </row>
    <row r="6313" spans="1:10" x14ac:dyDescent="0.25">
      <c r="A6313">
        <v>92.300036910000003</v>
      </c>
      <c r="B6313">
        <v>65798</v>
      </c>
      <c r="C6313">
        <v>-1.40625</v>
      </c>
      <c r="D6313">
        <v>-8.7890625</v>
      </c>
      <c r="E6313">
        <v>71</v>
      </c>
      <c r="F6313">
        <v>103</v>
      </c>
      <c r="J6313" t="str">
        <f t="shared" si="141"/>
        <v>NO</v>
      </c>
    </row>
    <row r="6314" spans="1:10" x14ac:dyDescent="0.25">
      <c r="A6314">
        <v>92.310247899999993</v>
      </c>
      <c r="B6314">
        <v>65808</v>
      </c>
      <c r="C6314">
        <v>-1.494140625</v>
      </c>
      <c r="D6314">
        <v>-8.7890625</v>
      </c>
      <c r="E6314">
        <v>71</v>
      </c>
      <c r="F6314">
        <v>103</v>
      </c>
      <c r="J6314" t="str">
        <f t="shared" si="141"/>
        <v>NO</v>
      </c>
    </row>
    <row r="6315" spans="1:10" x14ac:dyDescent="0.25">
      <c r="A6315">
        <v>92.320250029999997</v>
      </c>
      <c r="B6315">
        <v>65818</v>
      </c>
      <c r="C6315">
        <v>-1.58203125</v>
      </c>
      <c r="D6315">
        <v>-7.9900570000000002</v>
      </c>
      <c r="E6315">
        <v>71</v>
      </c>
      <c r="F6315">
        <v>103</v>
      </c>
      <c r="J6315" t="str">
        <f t="shared" si="141"/>
        <v>NO</v>
      </c>
    </row>
    <row r="6316" spans="1:10" x14ac:dyDescent="0.25">
      <c r="A6316">
        <v>92.330979110000001</v>
      </c>
      <c r="B6316">
        <v>65829</v>
      </c>
      <c r="C6316">
        <v>-1.58203125</v>
      </c>
      <c r="D6316">
        <v>0</v>
      </c>
      <c r="E6316">
        <v>71</v>
      </c>
      <c r="F6316">
        <v>103</v>
      </c>
      <c r="J6316" t="str">
        <f t="shared" si="141"/>
        <v>NO</v>
      </c>
    </row>
    <row r="6317" spans="1:10" x14ac:dyDescent="0.25">
      <c r="A6317">
        <v>92.340879920000006</v>
      </c>
      <c r="B6317">
        <v>65839</v>
      </c>
      <c r="C6317">
        <v>-1.669921875</v>
      </c>
      <c r="D6317">
        <v>-7.9900570000000002</v>
      </c>
      <c r="E6317">
        <v>71</v>
      </c>
      <c r="F6317">
        <v>103</v>
      </c>
      <c r="J6317" t="str">
        <f t="shared" si="141"/>
        <v>NO</v>
      </c>
    </row>
    <row r="6318" spans="1:10" x14ac:dyDescent="0.25">
      <c r="A6318">
        <v>92.352206710000004</v>
      </c>
      <c r="B6318">
        <v>65850</v>
      </c>
      <c r="C6318">
        <v>-1.669921875</v>
      </c>
      <c r="D6318">
        <v>0</v>
      </c>
      <c r="E6318">
        <v>71</v>
      </c>
      <c r="F6318">
        <v>103</v>
      </c>
      <c r="J6318" t="str">
        <f t="shared" si="141"/>
        <v>NO</v>
      </c>
    </row>
    <row r="6319" spans="1:10" x14ac:dyDescent="0.25">
      <c r="A6319">
        <v>92.36269283</v>
      </c>
      <c r="B6319">
        <v>65860</v>
      </c>
      <c r="C6319">
        <v>-1.669921875</v>
      </c>
      <c r="D6319">
        <v>0</v>
      </c>
      <c r="E6319">
        <v>71</v>
      </c>
      <c r="F6319">
        <v>103</v>
      </c>
      <c r="J6319" t="str">
        <f t="shared" si="141"/>
        <v>NO</v>
      </c>
    </row>
    <row r="6320" spans="1:10" x14ac:dyDescent="0.25">
      <c r="A6320">
        <v>92.37295675</v>
      </c>
      <c r="B6320">
        <v>65871</v>
      </c>
      <c r="C6320">
        <v>-1.669921875</v>
      </c>
      <c r="D6320">
        <v>0</v>
      </c>
      <c r="E6320">
        <v>71</v>
      </c>
      <c r="F6320">
        <v>103</v>
      </c>
      <c r="J6320" t="str">
        <f t="shared" si="141"/>
        <v>NO</v>
      </c>
    </row>
    <row r="6321" spans="1:10" x14ac:dyDescent="0.25">
      <c r="A6321">
        <v>92.383169890000005</v>
      </c>
      <c r="B6321">
        <v>65881</v>
      </c>
      <c r="C6321">
        <v>-1.669921875</v>
      </c>
      <c r="D6321">
        <v>0</v>
      </c>
      <c r="E6321">
        <v>71</v>
      </c>
      <c r="F6321">
        <v>103</v>
      </c>
      <c r="J6321" t="str">
        <f t="shared" si="141"/>
        <v>NO</v>
      </c>
    </row>
    <row r="6322" spans="1:10" x14ac:dyDescent="0.25">
      <c r="A6322">
        <v>92.393504620000002</v>
      </c>
      <c r="B6322">
        <v>65891</v>
      </c>
      <c r="C6322">
        <v>-1.58203125</v>
      </c>
      <c r="D6322">
        <v>7.9900570000000002</v>
      </c>
      <c r="E6322">
        <v>71</v>
      </c>
      <c r="F6322">
        <v>103</v>
      </c>
      <c r="J6322" t="str">
        <f t="shared" si="141"/>
        <v>NO</v>
      </c>
    </row>
    <row r="6323" spans="1:10" x14ac:dyDescent="0.25">
      <c r="A6323">
        <v>92.404311899999996</v>
      </c>
      <c r="B6323">
        <v>65902</v>
      </c>
      <c r="C6323">
        <v>-1.58203125</v>
      </c>
      <c r="D6323">
        <v>0</v>
      </c>
      <c r="E6323">
        <v>71</v>
      </c>
      <c r="F6323">
        <v>103</v>
      </c>
      <c r="J6323" t="str">
        <f t="shared" si="141"/>
        <v>NO</v>
      </c>
    </row>
    <row r="6324" spans="1:10" x14ac:dyDescent="0.25">
      <c r="A6324">
        <v>92.414689539999998</v>
      </c>
      <c r="B6324">
        <v>65912</v>
      </c>
      <c r="C6324">
        <v>-1.494140625</v>
      </c>
      <c r="D6324">
        <v>7.9900570000000002</v>
      </c>
      <c r="E6324">
        <v>71</v>
      </c>
      <c r="F6324">
        <v>103</v>
      </c>
      <c r="J6324" t="str">
        <f t="shared" si="141"/>
        <v>NO</v>
      </c>
    </row>
    <row r="6325" spans="1:10" x14ac:dyDescent="0.25">
      <c r="A6325">
        <v>92.424943690000006</v>
      </c>
      <c r="B6325">
        <v>65923</v>
      </c>
      <c r="C6325">
        <v>-1.494140625</v>
      </c>
      <c r="D6325">
        <v>0</v>
      </c>
      <c r="E6325">
        <v>71</v>
      </c>
      <c r="F6325">
        <v>103</v>
      </c>
      <c r="J6325" t="str">
        <f t="shared" si="141"/>
        <v>NO</v>
      </c>
    </row>
    <row r="6326" spans="1:10" x14ac:dyDescent="0.25">
      <c r="A6326">
        <v>92.435464379999999</v>
      </c>
      <c r="B6326">
        <v>65933</v>
      </c>
      <c r="C6326">
        <v>-1.40625</v>
      </c>
      <c r="D6326">
        <v>7.9900570000000002</v>
      </c>
      <c r="E6326">
        <v>71</v>
      </c>
      <c r="F6326">
        <v>103</v>
      </c>
      <c r="J6326" t="str">
        <f t="shared" si="141"/>
        <v>NO</v>
      </c>
    </row>
    <row r="6327" spans="1:10" x14ac:dyDescent="0.25">
      <c r="A6327">
        <v>92.445928809999998</v>
      </c>
      <c r="B6327">
        <v>65944</v>
      </c>
      <c r="C6327">
        <v>-1.318359375</v>
      </c>
      <c r="D6327">
        <v>8.7890625</v>
      </c>
      <c r="E6327">
        <v>71</v>
      </c>
      <c r="F6327">
        <v>103</v>
      </c>
      <c r="J6327" t="str">
        <f t="shared" si="141"/>
        <v>NO</v>
      </c>
    </row>
    <row r="6328" spans="1:10" x14ac:dyDescent="0.25">
      <c r="A6328">
        <v>92.455929519999998</v>
      </c>
      <c r="B6328">
        <v>65954</v>
      </c>
      <c r="C6328">
        <v>-1.23046875</v>
      </c>
      <c r="D6328">
        <v>8.7890625</v>
      </c>
      <c r="E6328">
        <v>71</v>
      </c>
      <c r="F6328">
        <v>103</v>
      </c>
      <c r="J6328" t="str">
        <f t="shared" si="141"/>
        <v>NO</v>
      </c>
    </row>
    <row r="6329" spans="1:10" x14ac:dyDescent="0.25">
      <c r="A6329">
        <v>92.466810940000002</v>
      </c>
      <c r="B6329">
        <v>65964</v>
      </c>
      <c r="C6329">
        <v>-1.142578125</v>
      </c>
      <c r="D6329">
        <v>7.9900570000000002</v>
      </c>
      <c r="E6329">
        <v>71</v>
      </c>
      <c r="F6329">
        <v>103</v>
      </c>
      <c r="J6329" t="str">
        <f t="shared" si="141"/>
        <v>NO</v>
      </c>
    </row>
    <row r="6330" spans="1:10" x14ac:dyDescent="0.25">
      <c r="A6330">
        <v>92.477400059999994</v>
      </c>
      <c r="B6330">
        <v>65975</v>
      </c>
      <c r="C6330">
        <v>-0.966796875</v>
      </c>
      <c r="D6330">
        <v>17.578125</v>
      </c>
      <c r="E6330">
        <v>71</v>
      </c>
      <c r="F6330">
        <v>103</v>
      </c>
      <c r="J6330" t="str">
        <f t="shared" si="141"/>
        <v>NO</v>
      </c>
    </row>
    <row r="6331" spans="1:10" x14ac:dyDescent="0.25">
      <c r="A6331">
        <v>92.486923689999998</v>
      </c>
      <c r="B6331">
        <v>65985</v>
      </c>
      <c r="C6331">
        <v>-0.87890625</v>
      </c>
      <c r="D6331">
        <v>7.9900570000000002</v>
      </c>
      <c r="E6331">
        <v>71</v>
      </c>
      <c r="F6331">
        <v>103</v>
      </c>
      <c r="J6331" t="str">
        <f t="shared" si="141"/>
        <v>NO</v>
      </c>
    </row>
    <row r="6332" spans="1:10" x14ac:dyDescent="0.25">
      <c r="A6332">
        <v>92.497923139999997</v>
      </c>
      <c r="B6332">
        <v>65996</v>
      </c>
      <c r="C6332">
        <v>-0.791015625</v>
      </c>
      <c r="D6332">
        <v>8.7890625</v>
      </c>
      <c r="E6332">
        <v>71</v>
      </c>
      <c r="F6332">
        <v>103</v>
      </c>
      <c r="J6332" t="str">
        <f t="shared" si="141"/>
        <v>NO</v>
      </c>
    </row>
    <row r="6333" spans="1:10" x14ac:dyDescent="0.25">
      <c r="A6333">
        <v>92.508926389999999</v>
      </c>
      <c r="B6333">
        <v>66006</v>
      </c>
      <c r="C6333">
        <v>-0.615234375</v>
      </c>
      <c r="D6333">
        <v>15.980114</v>
      </c>
      <c r="E6333">
        <v>71</v>
      </c>
      <c r="F6333">
        <v>103</v>
      </c>
      <c r="J6333" t="str">
        <f t="shared" si="141"/>
        <v>NO</v>
      </c>
    </row>
    <row r="6334" spans="1:10" x14ac:dyDescent="0.25">
      <c r="A6334">
        <v>92.518923279999996</v>
      </c>
      <c r="B6334">
        <v>66017</v>
      </c>
      <c r="C6334">
        <v>-0.439453125</v>
      </c>
      <c r="D6334">
        <v>17.578125</v>
      </c>
      <c r="E6334">
        <v>71</v>
      </c>
      <c r="F6334">
        <v>103</v>
      </c>
      <c r="J6334" t="str">
        <f t="shared" si="141"/>
        <v>NO</v>
      </c>
    </row>
    <row r="6335" spans="1:10" x14ac:dyDescent="0.25">
      <c r="A6335">
        <v>92.528923989999996</v>
      </c>
      <c r="B6335">
        <v>66027</v>
      </c>
      <c r="C6335">
        <v>-0.3515625</v>
      </c>
      <c r="D6335">
        <v>8.7890625</v>
      </c>
      <c r="E6335">
        <v>71</v>
      </c>
      <c r="F6335">
        <v>103</v>
      </c>
      <c r="J6335" t="str">
        <f t="shared" si="141"/>
        <v>NO</v>
      </c>
    </row>
    <row r="6336" spans="1:10" x14ac:dyDescent="0.25">
      <c r="A6336">
        <v>92.539926289999997</v>
      </c>
      <c r="B6336">
        <v>66037</v>
      </c>
      <c r="C6336">
        <v>-0.17578125</v>
      </c>
      <c r="D6336">
        <v>15.980114</v>
      </c>
      <c r="E6336">
        <v>71</v>
      </c>
      <c r="F6336">
        <v>103</v>
      </c>
      <c r="J6336" t="str">
        <f t="shared" si="141"/>
        <v>NO</v>
      </c>
    </row>
    <row r="6337" spans="1:10" x14ac:dyDescent="0.25">
      <c r="A6337">
        <v>92.549922940000002</v>
      </c>
      <c r="B6337">
        <v>66048</v>
      </c>
      <c r="C6337">
        <v>-8.7890625E-2</v>
      </c>
      <c r="D6337">
        <v>8.7890625</v>
      </c>
      <c r="E6337">
        <v>71</v>
      </c>
      <c r="F6337">
        <v>103</v>
      </c>
      <c r="J6337" t="str">
        <f t="shared" si="141"/>
        <v>NO</v>
      </c>
    </row>
    <row r="6338" spans="1:10" x14ac:dyDescent="0.25">
      <c r="A6338">
        <v>92.559922700000001</v>
      </c>
      <c r="B6338">
        <v>66058</v>
      </c>
      <c r="C6338">
        <v>8.7890625E-2</v>
      </c>
      <c r="D6338">
        <v>15.980114</v>
      </c>
      <c r="E6338">
        <v>71</v>
      </c>
      <c r="F6338">
        <v>103</v>
      </c>
      <c r="J6338" t="str">
        <f t="shared" si="141"/>
        <v>NO</v>
      </c>
    </row>
    <row r="6339" spans="1:10" x14ac:dyDescent="0.25">
      <c r="A6339">
        <v>92.57092428</v>
      </c>
      <c r="B6339">
        <v>66069</v>
      </c>
      <c r="C6339">
        <v>0.263671875</v>
      </c>
      <c r="D6339">
        <v>17.578125</v>
      </c>
      <c r="E6339">
        <v>71</v>
      </c>
      <c r="F6339">
        <v>103</v>
      </c>
      <c r="J6339" t="str">
        <f t="shared" si="141"/>
        <v>NO</v>
      </c>
    </row>
    <row r="6340" spans="1:10" x14ac:dyDescent="0.25">
      <c r="A6340">
        <v>92.58161235</v>
      </c>
      <c r="B6340">
        <v>66079</v>
      </c>
      <c r="C6340">
        <v>0.439453125</v>
      </c>
      <c r="D6340">
        <v>15.980114</v>
      </c>
      <c r="E6340">
        <v>71</v>
      </c>
      <c r="F6340">
        <v>103</v>
      </c>
      <c r="J6340" t="str">
        <f t="shared" si="141"/>
        <v>NO</v>
      </c>
    </row>
    <row r="6341" spans="1:10" x14ac:dyDescent="0.25">
      <c r="A6341">
        <v>92.591923480000005</v>
      </c>
      <c r="B6341">
        <v>66090</v>
      </c>
      <c r="C6341">
        <v>0.52734375</v>
      </c>
      <c r="D6341">
        <v>8.7890625</v>
      </c>
      <c r="E6341">
        <v>71</v>
      </c>
      <c r="F6341">
        <v>103</v>
      </c>
      <c r="J6341" t="str">
        <f t="shared" si="141"/>
        <v>NO</v>
      </c>
    </row>
  </sheetData>
  <conditionalFormatting sqref="I6:K6 I8:J8 I10:J10 I12:J12 I14:J14 I16:J16 I18:J18 I20:J20 I22:J22 I24:J24 I26:J26 I28:J28 I30:J30 I32:J32 I34:J34 I36:J36 I38:J38 I40:J40 I42:J42 I44:J44 I46:J46 I48:J48 I50:J50 I52:J52 I54:J54 I56:J56 I58:J58 I60:J60 I62:J62 I64:J64 I66:J66 I68:J68 I70:J70 I72:J72 I74:J74 I76:J76 I78:J78 I80:J80 I82:J82 I84:J84 I86:J86 I88:J88 I90:J90 I92:J92 I94:J94 I96:J96 I98:J98 I100:J100 I102:J102 I104:J104 I106:J106 I108:J108 I110:J110 I112:J112 I114:J114 I116:J116 I118:J118 I120:J120 I122:J122 I124:J124 I126:J126 I128:J128 I130:J130 I132:J132 I134:J134 I136:J136 I138:J138 I140:J140 I142:J142 I144:J144 I146:J146 I148:J148 I150:J150 I152:J152 I154:J154 I156:J156 I158:J158 I160:J160 I162:J162 I164:J164 I166:J166 I168:J168 I170:J170 I172:J172 I174:J174 I176:J176 I178:J178 I180:J180 I182:J182 I184:J184 I186:J186 I188:J188 I190:J190 I192:J192 I194:J194 I196:J196 I198:J198 I200:J200 I202:J202 I204:J204 I206:J206 I208:J208 I210:J210 I212:J212 I214:J214 I216:J216 I218:J218 I220:J220 I222:J222 I224:J224 I226:J226 I228:J228 I230:J230 I232:J232 I234:J234 I236:J236 I238:J238 I240:J240 I242:J242 I244:J244 I246:J246 I248:J248 I250:J250 I252:J252 I254:J254 I256:J256 I258:J258 I260:J260 I262:J262 I264:J264 I266:J266 I268:J268 I270:J270 I272:J272 I274:J274 I276:J276 I278:J278 I280:J280 I282:J282 I284:J284 I286:J286 I288:J288 I290:J290 I292:J292 I294:J294 I296:J296 I298:J298 I300:J300 I302:J302 I304:J304 I306:J306 I308:J308 I310:J310 I312:J312 I314:J314 I316:J316 I318:J318 I320:J320 I322:J322 I324:J324 I326:J326 I328:J328 I330:J330 I332:J332 I334:J334 I336:J336 I338:J338 I340:J340 I342:J342 I344:J344 I346:J346 I348:J348 I350:J350 I352:J352 I354:J354 I356:J356 I358:J358 I360:J360 I362:J362 I364:J364 I366:J366 I368:J368 I370:J370 I372:J372 I374:J374 I376:J376 I378:J378 I380:J380 I382:J382 I384:J384 I386:J386 I388:J388 I390:J390 I392:J392 I394:J394 I396:J396 I398:J398 I400:J400 I402:J402 I404:J404 I406:J406 I408:J408 I410:J410 I412:J412 I414:J414 I416:J416 I418:J418 I420:J420 I422:J422 I424:J424 I426:J426 I428:J428 I430:J430 I432:J432 I434:J434 I436:J436 I438:J438 I440:J440 I442:J442 I444:J444 I446:J446 I448:J448 I450:J450 I452:J452 I454:J454 I456:J456 I458:J458 I460:J460 I462:J462 I464:J464 I466:J466 I468:J468 I470:J470 I472:J472 I474:J474 I476:J476 I478:J478 I480:J480 I482:J482 I484:J484 I486:J486 I488:J488 I490:J490 I492:J492 I494:J494 I496:J496 I498:J498 I500:J500 I502:J502 I504:J504 I506:J506 I508:J508 I510:J510 I512:J512 I514:J514 I516:J516 I518:J518 I520:J520 I522:J522 I524:J524 I526:J526 I528:J528 I530:J530 I532:J532 I534:J534 I536:J536 I538:J538 I540:J540 I542:J542 I544:J544 I546:J546 I548:J548 I550:J550 I552:J552 I554:J554 I556:J556 I558:J558 I560:J560 I562:J562 I564:J564 I566:J566 I568:J568 I570:J570 I572:J572 I574:J574 I576:J576 I578:J578 I580:J580 I582:J582 I584:J584 I586:J586 I588:J588 I590:J590 I592:J592 I594:J594 I596:J596 I598:J598 I600:J600 I602:J602 I604:J604 I606:J606 I608:J608 I610:J610 I612:J612 I614:J614 I616:J616 I618:J618 I620:J620 I622:J622 I624:J624 I626:J626 I628:J628 I630:J630 I632:J632 I634:J634 I636:J636 I638:J638 I640:J640 I642:J642 I644:J644 I646:J646 I648:J648 I650:J650 I652:J652 I654:J654 I656:J656 I658:J658 I660:J660 I662:J662 I664:J664 I666:J666 I668:J668 I670:J670 I672:J672 I674:J674 I676:J676 I678:J678 I680:J680 I682:J682 I684:J684 I686:J686 I688:J688 I690:J690 I692:J692 I694:J694 I696:J696 I698:J698 I700:J700 I702:J702 I704:J704 I706:J706 I708:J708 I710:J710 I712:J712 I714:J714 I716:J716 I718:J718 I720:J720 I722:J722 I724:J724 I726:J726 I728:J728 I730:J730 I732:J732 I734:J734 I736:J736 I738:J738 I740:J740 I742:J742 I744:J744 I746:J746 I748:J748 I750:J750 I752:J752 I754:J754 I756:J756 I758:J758 I760:J760 I762:J762 I764:J764 I766:J766 I768:J768 I770:J770 I772:J772 I774:J774 I776:J776 I778:J778 I780:J780 I782:J782 I784:J784 I786:J786 I788:J788 I790:J790 I792:J792 I794:J794 I796:J796 I798:J798 I800:J800 I802:J802 I804:J804 I806:J806 I808:J808 I810:J810 I812:J812 I814:J814 I816:J816 I818:J818 I820:J820 I822:J822 I824:J824 I826:J826 I828:J828 I830:J830 I832:J832 I834:J834 I836:J836 I838:J838 I840:J840 I842:J842 I844:J844 I846:J846 I848:J848 I850:J850 I852:J852 I854:J854 I856:J856 I858:J858 I860:J860 I862:J862 I864:J864 I866:J866 I868:J868 I870:J870 I872:J872 I874:J874 I876:J876 I878:J878 I880:J880 I882:J882 I884:J884 I886:J886 I888:J888 I890:J890 I892:J892 I894:J894 I896:J896 I898:J898 I900:J900 I902:J902 I904:J904 I906:J906 I908:J908 I910:J910 I912:J912 I914:J914 I916:J916 I918:J918 I920:J920 I922:J922 I924:J924 I926:J926 I928:J928 I930:J930 I932:J932 I934:J934 I936:J936 I938:J938 I940:J940 I942:J942 I944:J944 I946:J946 I948:J948 I950:J950 I952:J952 I954:J954 I956:J956 I958:J958 I960:J960 I962:J962 I964:J964 I966:J966 I968:J968 I970:J970 I972:J972 I974:J974 I976:J976 I978:J978 I980:J980 I982:J982 I984:J984 I986:J986 I988:J988 I990:J990 I992:J992 I994:J994 I996:J996 I998:J998 I1000:J1000 I1002:J1002 I1004:J1004 I1006:J1006 I1008:J1008 I1010:J1010 I1012:J1012 I1014:J1014 I1016:J1016 I1018:J1018 I1020:J1020 I1022:J1022 I1024:J1024 I1026:J1026 I1028:J1028 I1030:J1030 I1032:J1032 I1034:J1034 I1036:J1036 I1038:J1038 I1040:J1040 I1042:J1042 I1044:J1044 I1046:J1046 I1048:J1048 I1050:J1050 I1052:J1052 I1054:J1054 I1056:J1056 I1058:J1058 I1060:J1060 I1062:J1062 I1064:J1064 I1066:J1066 I1068:J1068 I1070:J1070 I1072:J1072 I1074:J1074 I1076:J1076 I1078:J1078 I1080:J1080 I1082:J1082 I1084:J1084 I1086:J1086 I1088:J1088 I1090:J1090 I1092:J1092 I1094:J1094 I1096:J1096 I1098:J1098 I1100:J1100 I1102:J1102 I1104:J1104 I1106:J1106 I1108:J1108 I1110:J1110 I1112:J1112 I1114:J1114 I1116:J1116 I1118:J1118 I1120:J1120 I1122:J1122 I1124:J1124 I1126:J1126 I1128:J1128 I1130:J1130 I1132:J1132 I1134:J1134 I1136:J1136 I1138:J1138 I1140:J1140 I1142:J1142 I1144:J1144 I1146:J1146 I1148:J1148 I1150:J1150 I1152:J1152 I1154:J1154 I1156:J1156 I1158:J1158 I1160:J1160 I1162:J1162 I1164:J1164 I1166:J1166 I1168:J1168 I1170:J1170 I1172:J1172 I1174:J1174 I1176:J1176 I1178:J1178 I1180:J1180 I1182:J1182 I1184:J1184 I1186:J1186 I1188:J1188 I1190:J1190 I1192:J1192 I1194:J1194 I1196:J1196 I1198:J1198 I1200:J1200 I1202:J1202 I1204:J1204 I1206:J1206 I1208:J1208 I1210:J1210 I1212:J1212 I1214:J1214 I1216:J1216 I1218:J1218 I1220:J1220 I1222:J1222 I1224:J1224 I1226:J1226 I1228:J1228 I1230:J1230 I1232:J1232 I1234:J1234 I1236:J1236 I1238:J1238 I1240:J1240 I1242:J1242 I1244:J1244 I1246:J1246 I1248:J1248 I1250:J1250 I1252:J1252 I1254:J1254 I1256:J1256 I1258:J1258 I1260:J1260 I1262:J1262 I1264:J1264 I1266:J1266 I1268:J1268 I1270:J1270 I1272:J1272 I1274:J1274 I1276:J1276 I1278:J1278 I1280:J1280 I1282:J1282 I1284:J1284 I1286:J1286 I1288:J1288 I1290:J1290 I1292:J1292 I1294:J1294 I1296:J1296 I1298:J1298 I1300:J1300 I1302:J1302 I1304:J1304 I1306:J1306 I1308:J1308 I1310:J1310 I1312:J1312 I1314:J1314 I1316:J1316 I1318:J1318 I1320:J1320 I1322:J1322 I1324:J1324 I1326:J1326 I1328:J1328 I1330:J1330 I1332:J1332 I1334:J1334 I1336:J1336 I1338:J1338 I1340:J1340 I1342:J1342 I1344:J1344 I1346:J1346 I1348:J1348 I1350:J1350 I1352:J1352 I1354:J1354 I1356:J1356 I1358:J1358 I1360:J1360 I1362:J1362 I1364:J1364 I1366:J1366 I1368:J1368 I1370:J1370 I1372:J1372 I1374:J1374 I1376:J1376 I1378:J1378 I1380:J1380 I1382:J1382 I1384:J1384 I1386:J1386 I1388:J1388 I1390:J1390 I1392:J1392 I1394:J1394 I1396:J1396 I1398:J1398 I1400:J1400 I1402:J1402 I1404:J1404 I1406:J1406 I1408:J1408 I1410:J1410 I1412:J1412 I1414:J1414 I1416:J1416 I1418:J1418 I1420:J1420 I1422:J1422 I1424:J1424 I1426:J1426 I1428:J1428 I1430:J1430 I1432:J1432 I1434:J1434 I1436:J1436 I1438:J1438 I1440:J1440 I1442:J1442 I1444:J1444 I1446:J1446 I1448:J1448 I1450:J1450 I1452:J1452 I1454:J1454 I1456:J1456 I1458:J1458 I1460:J1460 I1462:J1462 I1464:J1464 I1466:J1466 I1468:J1468 I1470:J1470 I1472:J1472 I1474:J1474 I1476:J1476 I1478:J1478 I1480:J1480 I1482:J1482 I1484:J1484 I1486:J1486 I1488:J1488 I1490:J1490 I1492:J1492 I1494:J1494 I1496:J1496 I1498:J1498 I1500:J1500 I1502:J1502 I1504:J1504 I1506:J1506 I1508:J1508 I1510:J1510 I1512:J1512 I1514:J1514 I1516:J1516 I1518:J1518 I1520:J1520 I1522:J1522 I1524:J1524 I1526:J1526 I1528:J1528 I1530:J1530 I1532:J1532 I1534:J1534 I1536:J1536 I1538:J1538 I1540:J1540 I1542:J1542 I1544:J1544 I1546:J1546 I1548:J1548 I1550:J1550 I1552:J1552 I1554:J1554 I1556:J1556 I1558:J1558 I1560:J1560 I1562:J1562 I1564:J1564 I1566:J1566 I1568:J1568 I1570:J1570 I1572:J1572 I1574:J1574 I1576:J1576 I1578:J1578 I1580:J1580 I1582:J1582 I1584:J1584 I1586:J1586 I1588:J1588 I1590:J1590 I1592:J1592 I1594:J1594 I1596:J1596 I1598:J1598 I1600:J1600 I1602:J1602 I1604:J1604 I1606:J1606 I1608:J1608 I1610:J1610 I1612:J1612 I1614:J1614 I1616:J1616 I1618:J1618 I1620:J1620 I1622:J1622 I1624:J1624 I1626:J1626 I1628:J1628 I1630:J1630 I1632:J1632 I1634:J1634 I1636:J1636 I1638:J1638 I1640:J1640 I1642:J1642 I1644:J1644 I1646:J1646 I1648:J1648 I1650:J1650 I1652:J1652 I1654:J1654 I1656:J1656 I1658:J1658 I1660:J1660 I1662:J1662 I1664:J1664 I1666:J1666 I1668:J1668 I1670:J1670 I1672:J1672 I1674:J1674 I1676:J1676 I1678:J1678 I1680:J1680 I1682:J1682 I1684:J1684 I1686:J1686 I1688:J1688 I1690:J1690 I1692:J1692 I1694:J1694 I1696:J1696 I1698:J1698 I1700:J1700 I1702:J1702 I1704:J1704 I1706:J1706 I1708:J1708 I1710:J1710 I1712:J1712 I1714:J1714 I1716:J1716 I1718:J1718 I1720:J1720 I1722:J1722 I1724:J1724 I1726:J1726 I1728:J1728 I1730:J1730 I1732:J1732 I1734:J1734 I1736:J1736 I1738:J1738 I1740:J1740 I1742:J1742 I1744:J1744 I1746:J1746 I1748:J1748 I1750:J1750 I1752:J1752 I1754:J1754 I1756:J1756 I1758:J1758 I1760:J1760 I1762:J1762 I1764:J1764 I1766:J1766 I1768:J1768 I1770:J1770 I1772:J1772 I1774:J1774 I1776:J1776 I1778:J1778 I1780:J1780 I1782:J1782 I1784:J1784 I1786:J1786 I1788:J1788 I1790:J1790 I1792:J1792 I1794:J1794 I1796:J1796 I1798:J1798 I1800:J1800 I1802:J1802 I1804:J1804 I1806:J1806 I1808:J1808 I1810:J1810 I1812:J1812 I1814:J1814 I1816:J1816 I1818:J1818 I1820:J1820 I1822:J1822 I1824:J1824 I1826:J1826 I1828:J1828 I1830:J1830 I1832:J1832 I1834:J1834 I1836:J1836 I1838:J1838 I1840:J1840 I1842:J1842 I1844:J1844 I1846:J1846 I1848:J1848 I1850:J1850 I1852:J1852 I1854:J1854 I1856:J1856 I1858:J1858 I1860:J1860 I1862:J1862 I1864:J1864 I1866:J1866 I1868:J1868 I1870:J1870 I1872:J1872 I1874:J1874 I1876:J1876 I1878:J1878 I1880:J1880 I1882:J1882 I1884:J1884 I1886:J1886 I1888:J1888 I1890:J1890 I1892:J1892 I1894:J1894 I1896:J1896 I1898:J1898 I1900:J1900 I1902:J1902 I1904:J1904 I1906:J1906 I1908:J1908 I1910:J1910 I1912:J1912 I1914:J1914 I1916:J1916 I1918:J1918 I1920:J1920 I1922:J1922 I1924:J1924 I1926:J1926 I1928:J1928 I1930:J1930 I1932:J1932 I1934:J1934 I1936:J1936 I1938:J1938 I1940:J1940 I1942:J1942 I1944:J1944 I1946:J1946 I1948:J1948 I1950:J1950 I1952:J1952 I1954:J1954 I1956:J1956 I1958:J1958 I1960:J1960 I1962:J1962 I1964:J1964 I1966:J1966 I1968:J1968 I1970:J1970 I1972:J1972 I1974:J1974 I1976:J1976 I1978:J1978 I1980:J1980 I1982:J1982 I1984:J1984 I1986:J1986 I1988:J1988 I1990:J1990 I1992:J1992 I1994:J1994 I1996:J1996 I1998:J1998 I2000:J2000 I2002:J2002 I2004:J2004 I2006:J2006 I2008:J2008 I2010:J2010 I2012:J2012 I2014:J2014 I2016:J2016 I2018:J2018 I2020:J2020 I2022:J2022 I2024:J2024 I2026:J2026 I2028:J2028 I2030:J2030 I2032:J2032 I2034:J2034 I2036:J2036 I2038:J2038 I2040:J2040 I2042:J2042 I2044:J2044 I2046:J2046 I2048:J2048 I2050:J2050 I2052:J2052 I2054:J2054 I2056:J2056 I2058:J2058 I2060:J2060 I2062:J2062 I2064:J2064 I2066:J2066 I2068:J2068 I2070:J2070 I2072:J2072 I2074:J2074 I2076:J2076 I2078:J2078 I2080:J2080 I2082:J2082 I2084:J2084 I2086:J2086 I2088:J2088 I2090:J2090 I2092:J2092 I2094:J2094 I2096:J2096 I2098:J2098 I2100:J2100 I2102:J2102 I2104:J2104 I2106:J2106 I2108:J2108 I2110:J2110 I2112:J2112 I2114:J2114 I2116:J2116 I2118:J2118 I2120:J2120 I2122:J2122 I2124:J2124 I2126:J2126 I2128:J2128 I2130:J2130 I2132:J2132 I2134:J2134 I2136:J2136 I2138:J2138 I2140:J2140 I2142:J2142 I2144:J2144 I2146:J2146 I2148:J2148 I2150:J2150 I2152:J2152 I2154:J2154 I2156:J2156 I2158:J2158 I2160:J2160 I2162:J2162 I2164:J2164 I2166:J2166 I2168:J2168 I2170:J2170 I2172:J2172 I2174:J2174 I2176:J2176 I2178:J2178 I2180:J2180 I2182:J2182 I2184:J2184 I2186:J2186 I2188:J2188 I2190:J2190 I2192:J2192 I2194:J2194 I2196:J2196 I2198:J2198 I2200:J2200 I2202:J2202 I2204:J2204 I2206:J2206 I2208:J2208 I2210:J2210 I2212:J2212 I2214:J2214 I2216:J2216 I2218:J2218 I2220:J2220 I2222:J2222 I2224:J2224 I2226:J2226 I2228:J2228 I2230:J2230 I2232:J2232 I2234:J2234 I2236:J2236 I2238:J2238 I2240:J2240 I2242:J2242 I2244:J2244 I2246:J2246 I2248:J2248 I2250:J2250 I2252:J2252 I2254:J2254 I2256:J2256 I2258:J2258 I2260:J2260 I2262:J2262 I2264:J2264 I2266:J2266 I2268:J2268 I2270:J2270 I2272:J2272 I2274:J2274 I2276:J2276 I2278:J2278 I2280:J2280 I2282:J2282 I2284:J2284 I2286:J2286 I2288:J2288 I2290:J2290 I2292:J2292 I2294:J2294 I2296:J2296 I2298:J2298 I2300:J2300 I2302:J2302 I2304:J2304 I2306:J2306 I2308:J2308 I2310:J2310 I2312:J2312 I2314:J2314 I2316:J2316 I2318:J2318 I2320:J2320 I2322:J2322 I2324:J2324 I2326:J2326 I2328:J2328 I2330:J2330 I2332:J2332 I2334:J2334 I2336:J2336 I2338:J2338 I2340:J2340 I2342:J2342 I2344:J2344 I2346:J2346 I2348:J2348 I2350:J2350 I2352:J2352 I2354:J2354 I2356:J2356 I2358:J2358 I2360:J2360 I2362:J2362 I2364:J2364 I2366:J2366 I2368:J2368 I2370:J2370 I2372:J2372 I2374:J2374 I2376:J2376 I2378:J2378 I2380:J2380 I2382:J2382 I2384:J2384 I2386:J2386 I2388:J2388 I2390:J2390 I2392:J2392 I2394:J2394 I2396:J2396 I2398:J2398 I2400:J2400 I2402:J2402 I2404:J2404 I2406:J2406 I2408:J2408 I2410:J2410 I2412:J2412 I2414:J2414 I2416:J2416 I2418:J2418 I2420:J2420 I2422:J2422 I2424:J2424 I2426:J2426 I2428:J2428 I2430:J2430 I2432:J2432 I2434:J2434 I2436:J2436 I2438:J2438 I2440:J2440 I2442:J2442 I2444:J2444 I2446:J2446 I2448:J2448 I2450:J2450 I2452:J2452 I2454:J2454 I2456:J2456 I2458:J2458 I2460:J2460 I2462:J2462 I2464:J2464 I2466:J2466 I2468:J2468 I2470:J2470 I2472:J2472 I2474:J2474 I2476:J2476 I2478:J2478 I2480:J2480 I2482:J2482 I2484:J2484 I2486:J2486 I2488:J2488 I2490:J2490 I2492:J2492 I2494:J2494 I2496:J2496 I2498:J2498 I2500:J2500 I2502:J2502 I2504:J2504 I2506:J2506 I2508:J2508 I2510:J2510 I2512:J2512 I2514:J2514 I2516:J2516 I2518:J2518 I2520:J2520 I2522:J2522 I2524:J2524 I2526:J2526 I2528:J2528 I2530:J2530 I2532:J2532 I2534:J2534 I2536:J2536 I2538:J2538 I2540:J2540 I2542:J2542 I2544:J2544 I2546:J2546 I2548:J2548 I2550:J2550 I2552:J2552 I2554:J2554 I2556:J2556 I2558:J2558 I2560:J2560 I2562:J2562 I2564:J2564 I2566:J2566 I2568:J2568 I2570:J2570 I2572:J2572 I2574:J2574 I2576:J2576 I2578:J2578 I2580:J2580 I2582:J2582 I2584:J2584 I2586:J2586 I2588:J2588 I2590:J2590 I2592:J2592 I2594:J2594 I2596:J2596 I2598:J2598 I2600:J2600 I2602:J2602 I2604:J2604 I2606:J2606 I2608:J2608 I2610:J2610 I2612:J2612 I2614:J2614 I2616:J2616 I2618:J2618 I2620:J2620 I2622:J2622 I2624:J2624 I2626:J2626 I2628:J2628 I2630:J2630 I2632:J2632 I2634:J2634 I2636:J2636 I2638:J2638 I2640:J2640 I2642:J2642 I2644:J2644 I2646:J2646 I2648:J2648 I2650:J2650 I2652:J2652 I2654:J2654 I2656:J2656 I2658:J2658 I2660:J2660 I2662:J2662 I2664:J2664 I2666:J2666 I2668:J2668 I2670:J2670 I2672:J2672 I2674:J2674 I2676:J2676 I2678:J2678 I2680:J2680 I2682:J2682 I2684:J2684 I2686:J2686 I2688:J2688 I2690:J2690 I2692:J2692 I2694:J2694 I2696:J2696 I2698:J2698 I2700:J2700 I2702:J2702 I2704:J2704 I2706:J2706 I2708:J2708 I2710:J2710 I2712:J2712 I2714:J2714 I2716:J2716 I2718:J2718 I2720:J2720 I2722:J2722 I2724:J2724 I2726:J2726 I2728:J2728 I2730:J2730 I2732:J2732">
    <cfRule type="cellIs" dxfId="9" priority="7" operator="equal">
      <formula>"NO"</formula>
    </cfRule>
    <cfRule type="cellIs" dxfId="8" priority="8" operator="equal">
      <formula>"YES"</formula>
    </cfRule>
  </conditionalFormatting>
  <conditionalFormatting sqref="I5:I2733">
    <cfRule type="cellIs" dxfId="7" priority="5" operator="equal">
      <formula>"NO"</formula>
    </cfRule>
    <cfRule type="cellIs" dxfId="6" priority="6" operator="equal">
      <formula>"YES"</formula>
    </cfRule>
  </conditionalFormatting>
  <conditionalFormatting sqref="J5:J6341">
    <cfRule type="cellIs" dxfId="5" priority="3" operator="equal">
      <formula>"NO"</formula>
    </cfRule>
    <cfRule type="cellIs" dxfId="4" priority="4" operator="equal">
      <formula>"YES"</formula>
    </cfRule>
  </conditionalFormatting>
  <conditionalFormatting sqref="I1:J1048576">
    <cfRule type="cellIs" dxfId="3" priority="2" operator="equal">
      <formula>"NO"</formula>
    </cfRule>
  </conditionalFormatting>
  <conditionalFormatting sqref="I1:J1048576">
    <cfRule type="cellIs" dxfId="2" priority="1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37"/>
  <sheetViews>
    <sheetView topLeftCell="D1" workbookViewId="0">
      <selection activeCell="G2" sqref="G2"/>
    </sheetView>
  </sheetViews>
  <sheetFormatPr defaultRowHeight="15" x14ac:dyDescent="0.25"/>
  <sheetData>
    <row r="1" spans="1:24" x14ac:dyDescent="0.25">
      <c r="A1" t="s">
        <v>19</v>
      </c>
      <c r="B1" t="s">
        <v>20</v>
      </c>
      <c r="C1" t="s">
        <v>21</v>
      </c>
      <c r="F1" t="s">
        <v>22</v>
      </c>
      <c r="G1" t="s">
        <v>19</v>
      </c>
      <c r="H1" t="s">
        <v>20</v>
      </c>
      <c r="I1" t="s">
        <v>21</v>
      </c>
      <c r="J1" t="s">
        <v>6</v>
      </c>
      <c r="K1" t="s">
        <v>7</v>
      </c>
      <c r="L1" t="s">
        <v>12</v>
      </c>
      <c r="M1" t="s">
        <v>13</v>
      </c>
      <c r="N1" t="s">
        <v>10</v>
      </c>
      <c r="P1" t="s">
        <v>26</v>
      </c>
      <c r="U1" t="s">
        <v>31</v>
      </c>
    </row>
    <row r="2" spans="1:24" x14ac:dyDescent="0.25">
      <c r="A2" cm="1">
        <f t="array" ref="A2:C3537">_xlfn._xlws.FILTER(raw_data!B2:D3928,raw_data!B2:B3928&gt;=raw_data!$Y$2)</f>
        <v>4076</v>
      </c>
      <c r="B2">
        <v>13.359375</v>
      </c>
      <c r="C2">
        <v>8.7890625</v>
      </c>
      <c r="D2" t="b">
        <f>B2=B3</f>
        <v>1</v>
      </c>
      <c r="F2">
        <f>G2-raw_data!$Y$2</f>
        <v>10</v>
      </c>
      <c r="G2" cm="1">
        <f t="array" ref="G2:I3034">_xlfn._xlws.FILTER(A2:C3134,D2:D3134=FALSE)</f>
        <v>4086</v>
      </c>
      <c r="H2">
        <v>13.359375</v>
      </c>
      <c r="I2">
        <v>0</v>
      </c>
      <c r="J2" t="s">
        <v>23</v>
      </c>
      <c r="K2" t="s">
        <v>11</v>
      </c>
      <c r="L2">
        <f>COUNTIF(J:J,"=YES")</f>
        <v>28</v>
      </c>
      <c r="M2">
        <f>COUNTIF(K:K,"=YES")</f>
        <v>29</v>
      </c>
      <c r="N2">
        <f>raw_data!K6</f>
        <v>0.23</v>
      </c>
      <c r="P2" t="s">
        <v>27</v>
      </c>
      <c r="Q2" t="s">
        <v>28</v>
      </c>
      <c r="R2" t="s">
        <v>29</v>
      </c>
      <c r="S2" t="s">
        <v>30</v>
      </c>
      <c r="U2" t="s">
        <v>27</v>
      </c>
      <c r="V2" t="s">
        <v>28</v>
      </c>
      <c r="W2" t="s">
        <v>29</v>
      </c>
      <c r="X2" t="s">
        <v>30</v>
      </c>
    </row>
    <row r="3" spans="1:24" x14ac:dyDescent="0.25">
      <c r="A3">
        <v>4086</v>
      </c>
      <c r="B3">
        <v>13.359375</v>
      </c>
      <c r="C3">
        <v>0</v>
      </c>
      <c r="D3" t="b">
        <f t="shared" ref="D3:D66" si="0">B3=B4</f>
        <v>0</v>
      </c>
      <c r="F3">
        <f>G3-raw_data!$Y$2</f>
        <v>21</v>
      </c>
      <c r="G3">
        <v>4097</v>
      </c>
      <c r="H3">
        <v>13.27148438</v>
      </c>
      <c r="I3">
        <v>-8.7890625</v>
      </c>
      <c r="J3" t="s">
        <v>11</v>
      </c>
      <c r="K3" t="s">
        <v>11</v>
      </c>
      <c r="O3" t="s">
        <v>24</v>
      </c>
      <c r="P3" cm="1">
        <f t="array" ref="P3:S30">_xlfn._xlws.FILTER($F:$I,$J:$J="YES")</f>
        <v>10</v>
      </c>
      <c r="Q3">
        <v>4086</v>
      </c>
      <c r="R3">
        <v>13.359375</v>
      </c>
      <c r="S3">
        <v>0</v>
      </c>
      <c r="U3" cm="1">
        <f t="array" ref="U3:X31">_xlfn._xlws.FILTER($F:$I,$K:$K="YES")</f>
        <v>375</v>
      </c>
      <c r="V3">
        <v>4451</v>
      </c>
      <c r="W3">
        <v>-13.97460938</v>
      </c>
      <c r="X3">
        <v>0</v>
      </c>
    </row>
    <row r="4" spans="1:24" x14ac:dyDescent="0.25">
      <c r="A4">
        <v>4097</v>
      </c>
      <c r="B4">
        <v>13.27148438</v>
      </c>
      <c r="C4">
        <v>-8.7890625</v>
      </c>
      <c r="D4" t="b">
        <f t="shared" si="0"/>
        <v>0</v>
      </c>
      <c r="F4">
        <f>G4-raw_data!$Y$2</f>
        <v>31</v>
      </c>
      <c r="G4">
        <v>4107</v>
      </c>
      <c r="H4">
        <v>13.0078125</v>
      </c>
      <c r="I4">
        <v>-23.970171000000001</v>
      </c>
      <c r="J4" t="s">
        <v>11</v>
      </c>
      <c r="K4" t="s">
        <v>11</v>
      </c>
      <c r="O4" t="s">
        <v>25</v>
      </c>
      <c r="P4">
        <v>730</v>
      </c>
      <c r="Q4">
        <v>4806</v>
      </c>
      <c r="R4">
        <v>13.18359375</v>
      </c>
      <c r="S4">
        <v>8.7890625</v>
      </c>
      <c r="U4">
        <v>1095</v>
      </c>
      <c r="V4">
        <v>5171</v>
      </c>
      <c r="W4">
        <v>-13.7109375</v>
      </c>
      <c r="X4">
        <v>0</v>
      </c>
    </row>
    <row r="5" spans="1:24" x14ac:dyDescent="0.25">
      <c r="A5">
        <v>4107</v>
      </c>
      <c r="B5">
        <v>13.0078125</v>
      </c>
      <c r="C5">
        <v>-23.970171000000001</v>
      </c>
      <c r="D5" t="b">
        <f t="shared" si="0"/>
        <v>0</v>
      </c>
      <c r="F5">
        <f>G5-raw_data!$Y$2</f>
        <v>42</v>
      </c>
      <c r="G5">
        <v>4118</v>
      </c>
      <c r="H5">
        <v>12.65625</v>
      </c>
      <c r="I5">
        <v>-35.15625</v>
      </c>
      <c r="J5" t="s">
        <v>11</v>
      </c>
      <c r="K5" t="s">
        <v>11</v>
      </c>
      <c r="P5">
        <v>1460</v>
      </c>
      <c r="Q5">
        <v>5536</v>
      </c>
      <c r="R5">
        <v>12.91992188</v>
      </c>
      <c r="S5">
        <v>0</v>
      </c>
      <c r="U5">
        <v>1814</v>
      </c>
      <c r="V5">
        <v>5890</v>
      </c>
      <c r="W5">
        <v>-13.53515625</v>
      </c>
      <c r="X5">
        <v>-7.9900570000000002</v>
      </c>
    </row>
    <row r="6" spans="1:24" x14ac:dyDescent="0.25">
      <c r="A6">
        <v>4118</v>
      </c>
      <c r="B6">
        <v>12.65625</v>
      </c>
      <c r="C6">
        <v>-35.15625</v>
      </c>
      <c r="D6" t="b">
        <f t="shared" si="0"/>
        <v>0</v>
      </c>
      <c r="F6">
        <f>G6-raw_data!$Y$2</f>
        <v>52</v>
      </c>
      <c r="G6">
        <v>4128</v>
      </c>
      <c r="H6">
        <v>12.21679688</v>
      </c>
      <c r="I6">
        <v>-39.9502831</v>
      </c>
      <c r="J6" t="str">
        <f t="shared" ref="J6:J69" si="1">IF(AND(H6=MAX(H2:H10), _xlfn.STDEV.P(H2:H10)&gt;$N$2),"YES","NO")</f>
        <v>NO</v>
      </c>
      <c r="K6" t="str">
        <f t="shared" ref="K6:K69" si="2">IF(AND(H6=MIN(H2:H10), _xlfn.STDEV.P(H2:H10)&gt;$N$2),"YES","NO")</f>
        <v>NO</v>
      </c>
      <c r="P6">
        <v>2179</v>
      </c>
      <c r="Q6">
        <v>6255</v>
      </c>
      <c r="R6">
        <v>12.74414063</v>
      </c>
      <c r="S6">
        <v>8.7890625</v>
      </c>
      <c r="U6">
        <v>2544</v>
      </c>
      <c r="V6">
        <v>6620</v>
      </c>
      <c r="W6">
        <v>-13.27148438</v>
      </c>
      <c r="X6">
        <v>0</v>
      </c>
    </row>
    <row r="7" spans="1:24" x14ac:dyDescent="0.25">
      <c r="A7">
        <v>4128</v>
      </c>
      <c r="B7">
        <v>12.21679688</v>
      </c>
      <c r="C7">
        <v>-39.9502831</v>
      </c>
      <c r="D7" t="b">
        <f t="shared" si="0"/>
        <v>0</v>
      </c>
      <c r="F7">
        <f>G7-raw_data!$Y$2</f>
        <v>63</v>
      </c>
      <c r="G7">
        <v>4139</v>
      </c>
      <c r="H7">
        <v>11.68945313</v>
      </c>
      <c r="I7">
        <v>-52.734375</v>
      </c>
      <c r="J7" t="str">
        <f t="shared" si="1"/>
        <v>NO</v>
      </c>
      <c r="K7" t="str">
        <f t="shared" si="2"/>
        <v>NO</v>
      </c>
      <c r="P7">
        <v>2909</v>
      </c>
      <c r="Q7">
        <v>6985</v>
      </c>
      <c r="R7">
        <v>12.56835938</v>
      </c>
      <c r="S7">
        <v>0</v>
      </c>
      <c r="U7">
        <v>3263</v>
      </c>
      <c r="V7">
        <v>7339</v>
      </c>
      <c r="W7">
        <v>-13.18359375</v>
      </c>
      <c r="X7">
        <v>-7.9900570000000002</v>
      </c>
    </row>
    <row r="8" spans="1:24" x14ac:dyDescent="0.25">
      <c r="A8">
        <v>4139</v>
      </c>
      <c r="B8">
        <v>11.68945313</v>
      </c>
      <c r="C8">
        <v>-52.734375</v>
      </c>
      <c r="D8" t="b">
        <f t="shared" si="0"/>
        <v>0</v>
      </c>
      <c r="F8">
        <f>G8-raw_data!$Y$2</f>
        <v>73</v>
      </c>
      <c r="G8">
        <v>4149</v>
      </c>
      <c r="H8">
        <v>11.07421875</v>
      </c>
      <c r="I8">
        <v>-61.5234375</v>
      </c>
      <c r="J8" t="str">
        <f t="shared" si="1"/>
        <v>NO</v>
      </c>
      <c r="K8" t="str">
        <f t="shared" si="2"/>
        <v>NO</v>
      </c>
      <c r="P8">
        <v>3628</v>
      </c>
      <c r="Q8">
        <v>7704</v>
      </c>
      <c r="R8">
        <v>12.39257813</v>
      </c>
      <c r="S8">
        <v>7.9900570000000002</v>
      </c>
      <c r="U8">
        <v>3993</v>
      </c>
      <c r="V8">
        <v>8069</v>
      </c>
      <c r="W8">
        <v>-12.91992188</v>
      </c>
      <c r="X8">
        <v>0</v>
      </c>
    </row>
    <row r="9" spans="1:24" x14ac:dyDescent="0.25">
      <c r="A9">
        <v>4149</v>
      </c>
      <c r="B9">
        <v>11.07421875</v>
      </c>
      <c r="C9">
        <v>-61.5234375</v>
      </c>
      <c r="D9" t="b">
        <f t="shared" si="0"/>
        <v>0</v>
      </c>
      <c r="F9">
        <f>G9-raw_data!$Y$2</f>
        <v>83</v>
      </c>
      <c r="G9">
        <v>4159</v>
      </c>
      <c r="H9">
        <v>10.37109375</v>
      </c>
      <c r="I9">
        <v>-63.9204559</v>
      </c>
      <c r="J9" t="str">
        <f t="shared" si="1"/>
        <v>NO</v>
      </c>
      <c r="K9" t="str">
        <f t="shared" si="2"/>
        <v>NO</v>
      </c>
      <c r="P9">
        <v>4348</v>
      </c>
      <c r="Q9">
        <v>8424</v>
      </c>
      <c r="R9">
        <v>12.12890625</v>
      </c>
      <c r="S9">
        <v>8.7890625</v>
      </c>
      <c r="U9">
        <v>4723</v>
      </c>
      <c r="V9">
        <v>8799</v>
      </c>
      <c r="W9">
        <v>-12.65625</v>
      </c>
      <c r="X9">
        <v>0</v>
      </c>
    </row>
    <row r="10" spans="1:24" x14ac:dyDescent="0.25">
      <c r="A10">
        <v>4159</v>
      </c>
      <c r="B10">
        <v>10.37109375</v>
      </c>
      <c r="C10">
        <v>-63.9204559</v>
      </c>
      <c r="D10" t="b">
        <f t="shared" si="0"/>
        <v>0</v>
      </c>
      <c r="F10">
        <f>G10-raw_data!$Y$2</f>
        <v>94</v>
      </c>
      <c r="G10">
        <v>4170</v>
      </c>
      <c r="H10">
        <v>9.580078125</v>
      </c>
      <c r="I10">
        <v>-79.1015625</v>
      </c>
      <c r="J10" t="str">
        <f t="shared" si="1"/>
        <v>NO</v>
      </c>
      <c r="K10" t="str">
        <f t="shared" si="2"/>
        <v>NO</v>
      </c>
      <c r="P10">
        <v>5077</v>
      </c>
      <c r="Q10">
        <v>9153</v>
      </c>
      <c r="R10">
        <v>11.86523438</v>
      </c>
      <c r="S10">
        <v>0</v>
      </c>
      <c r="U10">
        <v>5442</v>
      </c>
      <c r="V10">
        <v>9518</v>
      </c>
      <c r="W10">
        <v>-12.39257813</v>
      </c>
      <c r="X10">
        <v>0</v>
      </c>
    </row>
    <row r="11" spans="1:24" x14ac:dyDescent="0.25">
      <c r="A11">
        <v>4170</v>
      </c>
      <c r="B11">
        <v>9.580078125</v>
      </c>
      <c r="C11">
        <v>-79.1015625</v>
      </c>
      <c r="D11" t="b">
        <f t="shared" si="0"/>
        <v>0</v>
      </c>
      <c r="F11">
        <f>G11-raw_data!$Y$2</f>
        <v>104</v>
      </c>
      <c r="G11">
        <v>4180</v>
      </c>
      <c r="H11">
        <v>8.701171875</v>
      </c>
      <c r="I11">
        <v>-79.900566100000006</v>
      </c>
      <c r="J11" t="str">
        <f t="shared" si="1"/>
        <v>NO</v>
      </c>
      <c r="K11" t="str">
        <f t="shared" si="2"/>
        <v>NO</v>
      </c>
      <c r="P11">
        <v>5797</v>
      </c>
      <c r="Q11">
        <v>9873</v>
      </c>
      <c r="R11">
        <v>11.77734375</v>
      </c>
      <c r="S11">
        <v>0</v>
      </c>
      <c r="U11">
        <v>6162</v>
      </c>
      <c r="V11">
        <v>10238</v>
      </c>
      <c r="W11">
        <v>-12.3046875</v>
      </c>
      <c r="X11">
        <v>-8.7890625</v>
      </c>
    </row>
    <row r="12" spans="1:24" x14ac:dyDescent="0.25">
      <c r="A12">
        <v>4180</v>
      </c>
      <c r="B12">
        <v>8.701171875</v>
      </c>
      <c r="C12">
        <v>-79.900566100000006</v>
      </c>
      <c r="D12" t="b">
        <f t="shared" si="0"/>
        <v>0</v>
      </c>
      <c r="F12">
        <f>G12-raw_data!$Y$2</f>
        <v>115</v>
      </c>
      <c r="G12">
        <v>4191</v>
      </c>
      <c r="H12">
        <v>7.734375</v>
      </c>
      <c r="I12">
        <v>-96.6796875</v>
      </c>
      <c r="J12" t="str">
        <f t="shared" si="1"/>
        <v>NO</v>
      </c>
      <c r="K12" t="str">
        <f t="shared" si="2"/>
        <v>NO</v>
      </c>
      <c r="P12">
        <v>6527</v>
      </c>
      <c r="Q12">
        <v>10603</v>
      </c>
      <c r="R12">
        <v>11.6015625</v>
      </c>
      <c r="S12">
        <v>0</v>
      </c>
      <c r="U12">
        <v>6892</v>
      </c>
      <c r="V12">
        <v>10968</v>
      </c>
      <c r="W12">
        <v>-12.12890625</v>
      </c>
      <c r="X12">
        <v>0</v>
      </c>
    </row>
    <row r="13" spans="1:24" x14ac:dyDescent="0.25">
      <c r="A13">
        <v>4191</v>
      </c>
      <c r="B13">
        <v>7.734375</v>
      </c>
      <c r="C13">
        <v>-96.6796875</v>
      </c>
      <c r="D13" t="b">
        <f t="shared" si="0"/>
        <v>0</v>
      </c>
      <c r="F13">
        <f>G13-raw_data!$Y$2</f>
        <v>125</v>
      </c>
      <c r="G13">
        <v>4201</v>
      </c>
      <c r="H13">
        <v>6.6796875</v>
      </c>
      <c r="I13">
        <v>-95.880683899999994</v>
      </c>
      <c r="J13" t="str">
        <f t="shared" si="1"/>
        <v>NO</v>
      </c>
      <c r="K13" t="str">
        <f t="shared" si="2"/>
        <v>NO</v>
      </c>
      <c r="P13">
        <v>7246</v>
      </c>
      <c r="Q13">
        <v>11322</v>
      </c>
      <c r="R13">
        <v>11.51367188</v>
      </c>
      <c r="S13">
        <v>7.9900570000000002</v>
      </c>
      <c r="U13">
        <v>7621</v>
      </c>
      <c r="V13">
        <v>11697</v>
      </c>
      <c r="W13">
        <v>-11.953125</v>
      </c>
      <c r="X13">
        <v>0</v>
      </c>
    </row>
    <row r="14" spans="1:24" x14ac:dyDescent="0.25">
      <c r="A14">
        <v>4201</v>
      </c>
      <c r="B14">
        <v>6.6796875</v>
      </c>
      <c r="C14">
        <v>-95.880683899999994</v>
      </c>
      <c r="D14" t="b">
        <f t="shared" si="0"/>
        <v>0</v>
      </c>
      <c r="F14">
        <f>G14-raw_data!$Y$2</f>
        <v>136</v>
      </c>
      <c r="G14">
        <v>4212</v>
      </c>
      <c r="H14">
        <v>5.537109375</v>
      </c>
      <c r="I14">
        <v>-114.2578125</v>
      </c>
      <c r="J14" t="str">
        <f t="shared" si="1"/>
        <v>NO</v>
      </c>
      <c r="K14" t="str">
        <f t="shared" si="2"/>
        <v>NO</v>
      </c>
      <c r="P14">
        <v>7986</v>
      </c>
      <c r="Q14">
        <v>12062</v>
      </c>
      <c r="R14">
        <v>11.25</v>
      </c>
      <c r="S14">
        <v>0</v>
      </c>
      <c r="U14">
        <v>8341</v>
      </c>
      <c r="V14">
        <v>12417</v>
      </c>
      <c r="W14">
        <v>-11.77734375</v>
      </c>
      <c r="X14">
        <v>0</v>
      </c>
    </row>
    <row r="15" spans="1:24" x14ac:dyDescent="0.25">
      <c r="A15">
        <v>4212</v>
      </c>
      <c r="B15">
        <v>5.537109375</v>
      </c>
      <c r="C15">
        <v>-114.2578125</v>
      </c>
      <c r="D15" t="b">
        <f t="shared" si="0"/>
        <v>0</v>
      </c>
      <c r="F15">
        <f>G15-raw_data!$Y$2</f>
        <v>146</v>
      </c>
      <c r="G15">
        <v>4222</v>
      </c>
      <c r="H15">
        <v>4.482421875</v>
      </c>
      <c r="I15">
        <v>-105.46875</v>
      </c>
      <c r="J15" t="str">
        <f t="shared" si="1"/>
        <v>NO</v>
      </c>
      <c r="K15" t="str">
        <f t="shared" si="2"/>
        <v>NO</v>
      </c>
      <c r="P15">
        <v>8706</v>
      </c>
      <c r="Q15">
        <v>12782</v>
      </c>
      <c r="R15">
        <v>11.07421875</v>
      </c>
      <c r="S15">
        <v>0</v>
      </c>
      <c r="U15">
        <v>9060</v>
      </c>
      <c r="V15">
        <v>13136</v>
      </c>
      <c r="W15">
        <v>-11.42578125</v>
      </c>
      <c r="X15">
        <v>0</v>
      </c>
    </row>
    <row r="16" spans="1:24" x14ac:dyDescent="0.25">
      <c r="A16">
        <v>4222</v>
      </c>
      <c r="B16">
        <v>4.482421875</v>
      </c>
      <c r="C16">
        <v>-105.46875</v>
      </c>
      <c r="D16" t="b">
        <f t="shared" si="0"/>
        <v>0</v>
      </c>
      <c r="F16">
        <f>G16-raw_data!$Y$2</f>
        <v>156</v>
      </c>
      <c r="G16">
        <v>4232</v>
      </c>
      <c r="H16">
        <v>3.33984375</v>
      </c>
      <c r="I16">
        <v>-103.8707352</v>
      </c>
      <c r="J16" t="str">
        <f t="shared" si="1"/>
        <v>NO</v>
      </c>
      <c r="K16" t="str">
        <f t="shared" si="2"/>
        <v>NO</v>
      </c>
      <c r="P16">
        <v>9425</v>
      </c>
      <c r="Q16">
        <v>13501</v>
      </c>
      <c r="R16">
        <v>10.81054688</v>
      </c>
      <c r="S16">
        <v>0</v>
      </c>
      <c r="U16">
        <v>9790</v>
      </c>
      <c r="V16">
        <v>13866</v>
      </c>
      <c r="W16">
        <v>-11.33789063</v>
      </c>
      <c r="X16">
        <v>0</v>
      </c>
    </row>
    <row r="17" spans="1:24" x14ac:dyDescent="0.25">
      <c r="A17">
        <v>4232</v>
      </c>
      <c r="B17">
        <v>3.33984375</v>
      </c>
      <c r="C17">
        <v>-103.8707352</v>
      </c>
      <c r="D17" t="b">
        <f t="shared" si="0"/>
        <v>0</v>
      </c>
      <c r="F17">
        <f>G17-raw_data!$Y$2</f>
        <v>167</v>
      </c>
      <c r="G17">
        <v>4243</v>
      </c>
      <c r="H17">
        <v>2.109375</v>
      </c>
      <c r="I17">
        <v>-123.046875</v>
      </c>
      <c r="J17" t="str">
        <f t="shared" si="1"/>
        <v>NO</v>
      </c>
      <c r="K17" t="str">
        <f t="shared" si="2"/>
        <v>NO</v>
      </c>
      <c r="P17">
        <v>10145</v>
      </c>
      <c r="Q17">
        <v>14221</v>
      </c>
      <c r="R17">
        <v>10.72265625</v>
      </c>
      <c r="S17">
        <v>8.7890625</v>
      </c>
      <c r="U17">
        <v>10509</v>
      </c>
      <c r="V17">
        <v>14585</v>
      </c>
      <c r="W17">
        <v>-11.07421875</v>
      </c>
      <c r="X17">
        <v>0</v>
      </c>
    </row>
    <row r="18" spans="1:24" x14ac:dyDescent="0.25">
      <c r="A18">
        <v>4243</v>
      </c>
      <c r="B18">
        <v>2.109375</v>
      </c>
      <c r="C18">
        <v>-123.046875</v>
      </c>
      <c r="D18" t="b">
        <f t="shared" si="0"/>
        <v>0</v>
      </c>
      <c r="F18">
        <f>G18-raw_data!$Y$2</f>
        <v>177</v>
      </c>
      <c r="G18">
        <v>4253</v>
      </c>
      <c r="H18">
        <v>0.87890625</v>
      </c>
      <c r="I18">
        <v>-111.86079410000001</v>
      </c>
      <c r="J18" t="str">
        <f t="shared" si="1"/>
        <v>NO</v>
      </c>
      <c r="K18" t="str">
        <f t="shared" si="2"/>
        <v>NO</v>
      </c>
      <c r="P18">
        <v>10864</v>
      </c>
      <c r="Q18">
        <v>14940</v>
      </c>
      <c r="R18">
        <v>10.546875</v>
      </c>
      <c r="S18">
        <v>8.7890625</v>
      </c>
      <c r="U18">
        <v>11229</v>
      </c>
      <c r="V18">
        <v>15305</v>
      </c>
      <c r="W18">
        <v>-10.8984375</v>
      </c>
      <c r="X18">
        <v>-8.7890625</v>
      </c>
    </row>
    <row r="19" spans="1:24" x14ac:dyDescent="0.25">
      <c r="A19">
        <v>4253</v>
      </c>
      <c r="B19">
        <v>0.87890625</v>
      </c>
      <c r="C19">
        <v>-111.86079410000001</v>
      </c>
      <c r="D19" t="b">
        <f t="shared" si="0"/>
        <v>0</v>
      </c>
      <c r="F19">
        <f>G19-raw_data!$Y$2</f>
        <v>188</v>
      </c>
      <c r="G19">
        <v>4264</v>
      </c>
      <c r="H19">
        <v>-0.3515625</v>
      </c>
      <c r="I19">
        <v>-123.046875</v>
      </c>
      <c r="J19" t="str">
        <f t="shared" si="1"/>
        <v>NO</v>
      </c>
      <c r="K19" t="str">
        <f t="shared" si="2"/>
        <v>NO</v>
      </c>
      <c r="P19">
        <v>11604</v>
      </c>
      <c r="Q19">
        <v>15680</v>
      </c>
      <c r="R19">
        <v>10.28320313</v>
      </c>
      <c r="S19">
        <v>0</v>
      </c>
      <c r="U19">
        <v>11959</v>
      </c>
      <c r="V19">
        <v>16035</v>
      </c>
      <c r="W19">
        <v>-10.72265625</v>
      </c>
      <c r="X19">
        <v>0</v>
      </c>
    </row>
    <row r="20" spans="1:24" x14ac:dyDescent="0.25">
      <c r="A20">
        <v>4264</v>
      </c>
      <c r="B20">
        <v>-0.3515625</v>
      </c>
      <c r="C20">
        <v>-123.046875</v>
      </c>
      <c r="D20" t="b">
        <f t="shared" si="0"/>
        <v>0</v>
      </c>
      <c r="F20">
        <f>G20-raw_data!$Y$2</f>
        <v>198</v>
      </c>
      <c r="G20">
        <v>4274</v>
      </c>
      <c r="H20">
        <v>-1.58203125</v>
      </c>
      <c r="I20">
        <v>-111.86079410000001</v>
      </c>
      <c r="J20" t="str">
        <f t="shared" si="1"/>
        <v>NO</v>
      </c>
      <c r="K20" t="str">
        <f t="shared" si="2"/>
        <v>NO</v>
      </c>
      <c r="P20">
        <v>12313</v>
      </c>
      <c r="Q20">
        <v>16389</v>
      </c>
      <c r="R20">
        <v>10.1953125</v>
      </c>
      <c r="S20">
        <v>7.9900570000000002</v>
      </c>
      <c r="U20">
        <v>12678</v>
      </c>
      <c r="V20">
        <v>16754</v>
      </c>
      <c r="W20">
        <v>-10.63476563</v>
      </c>
      <c r="X20">
        <v>-8.7890625</v>
      </c>
    </row>
    <row r="21" spans="1:24" x14ac:dyDescent="0.25">
      <c r="A21">
        <v>4274</v>
      </c>
      <c r="B21">
        <v>-1.58203125</v>
      </c>
      <c r="C21">
        <v>-111.86079410000001</v>
      </c>
      <c r="D21" t="b">
        <f t="shared" si="0"/>
        <v>0</v>
      </c>
      <c r="F21">
        <f>G21-raw_data!$Y$2</f>
        <v>209</v>
      </c>
      <c r="G21">
        <v>4285</v>
      </c>
      <c r="H21">
        <v>-2.8125</v>
      </c>
      <c r="I21">
        <v>-123.046875</v>
      </c>
      <c r="J21" t="str">
        <f t="shared" si="1"/>
        <v>NO</v>
      </c>
      <c r="K21" t="str">
        <f t="shared" si="2"/>
        <v>NO</v>
      </c>
      <c r="P21">
        <v>13043</v>
      </c>
      <c r="Q21">
        <v>17119</v>
      </c>
      <c r="R21">
        <v>10.01953125</v>
      </c>
      <c r="S21">
        <v>0</v>
      </c>
      <c r="U21">
        <v>13397</v>
      </c>
      <c r="V21">
        <v>17473</v>
      </c>
      <c r="W21">
        <v>-10.45898438</v>
      </c>
      <c r="X21">
        <v>-7.9900570000000002</v>
      </c>
    </row>
    <row r="22" spans="1:24" x14ac:dyDescent="0.25">
      <c r="A22">
        <v>4285</v>
      </c>
      <c r="B22">
        <v>-2.8125</v>
      </c>
      <c r="C22">
        <v>-123.046875</v>
      </c>
      <c r="D22" t="b">
        <f t="shared" si="0"/>
        <v>0</v>
      </c>
      <c r="F22">
        <f>G22-raw_data!$Y$2</f>
        <v>219</v>
      </c>
      <c r="G22">
        <v>4295</v>
      </c>
      <c r="H22">
        <v>-4.04296875</v>
      </c>
      <c r="I22">
        <v>-123.046875</v>
      </c>
      <c r="J22" t="str">
        <f t="shared" si="1"/>
        <v>NO</v>
      </c>
      <c r="K22" t="str">
        <f t="shared" si="2"/>
        <v>NO</v>
      </c>
      <c r="P22">
        <v>13773</v>
      </c>
      <c r="Q22">
        <v>17849</v>
      </c>
      <c r="R22">
        <v>9.84375</v>
      </c>
      <c r="S22">
        <v>0</v>
      </c>
      <c r="U22">
        <v>14127</v>
      </c>
      <c r="V22">
        <v>18203</v>
      </c>
      <c r="W22">
        <v>-10.28320313</v>
      </c>
      <c r="X22">
        <v>0</v>
      </c>
    </row>
    <row r="23" spans="1:24" x14ac:dyDescent="0.25">
      <c r="A23">
        <v>4295</v>
      </c>
      <c r="B23">
        <v>-4.04296875</v>
      </c>
      <c r="C23">
        <v>-123.046875</v>
      </c>
      <c r="D23" t="b">
        <f t="shared" si="0"/>
        <v>0</v>
      </c>
      <c r="F23">
        <f>G23-raw_data!$Y$2</f>
        <v>229</v>
      </c>
      <c r="G23">
        <v>4305</v>
      </c>
      <c r="H23">
        <v>-5.2734375</v>
      </c>
      <c r="I23">
        <v>-111.86079410000001</v>
      </c>
      <c r="J23" t="str">
        <f t="shared" si="1"/>
        <v>NO</v>
      </c>
      <c r="K23" t="str">
        <f t="shared" si="2"/>
        <v>NO</v>
      </c>
      <c r="P23">
        <v>14492</v>
      </c>
      <c r="Q23">
        <v>18568</v>
      </c>
      <c r="R23">
        <v>9.66796875</v>
      </c>
      <c r="S23">
        <v>0</v>
      </c>
      <c r="U23">
        <v>14847</v>
      </c>
      <c r="V23">
        <v>18923</v>
      </c>
      <c r="W23">
        <v>-10.10742188</v>
      </c>
      <c r="X23">
        <v>-8.7890625</v>
      </c>
    </row>
    <row r="24" spans="1:24" x14ac:dyDescent="0.25">
      <c r="A24">
        <v>4305</v>
      </c>
      <c r="B24">
        <v>-5.2734375</v>
      </c>
      <c r="C24">
        <v>-111.86079410000001</v>
      </c>
      <c r="D24" t="b">
        <f t="shared" si="0"/>
        <v>0</v>
      </c>
      <c r="F24">
        <f>G24-raw_data!$Y$2</f>
        <v>240</v>
      </c>
      <c r="G24">
        <v>4316</v>
      </c>
      <c r="H24">
        <v>-6.416015625</v>
      </c>
      <c r="I24">
        <v>-114.2578125</v>
      </c>
      <c r="J24" t="str">
        <f t="shared" si="1"/>
        <v>NO</v>
      </c>
      <c r="K24" t="str">
        <f t="shared" si="2"/>
        <v>NO</v>
      </c>
      <c r="P24">
        <v>15212</v>
      </c>
      <c r="Q24">
        <v>19288</v>
      </c>
      <c r="R24">
        <v>9.580078125</v>
      </c>
      <c r="S24">
        <v>0</v>
      </c>
      <c r="U24">
        <v>15576</v>
      </c>
      <c r="V24">
        <v>19652</v>
      </c>
      <c r="W24">
        <v>-9.931640625</v>
      </c>
      <c r="X24">
        <v>0</v>
      </c>
    </row>
    <row r="25" spans="1:24" x14ac:dyDescent="0.25">
      <c r="A25">
        <v>4316</v>
      </c>
      <c r="B25">
        <v>-6.416015625</v>
      </c>
      <c r="C25">
        <v>-114.2578125</v>
      </c>
      <c r="D25" t="b">
        <f t="shared" si="0"/>
        <v>0</v>
      </c>
      <c r="F25">
        <f>G25-raw_data!$Y$2</f>
        <v>250</v>
      </c>
      <c r="G25">
        <v>4326</v>
      </c>
      <c r="H25">
        <v>-7.470703125</v>
      </c>
      <c r="I25">
        <v>-95.880683899999994</v>
      </c>
      <c r="J25" t="str">
        <f t="shared" si="1"/>
        <v>NO</v>
      </c>
      <c r="K25" t="str">
        <f t="shared" si="2"/>
        <v>NO</v>
      </c>
      <c r="P25">
        <v>16661</v>
      </c>
      <c r="Q25">
        <v>20737</v>
      </c>
      <c r="R25">
        <v>9.228515625</v>
      </c>
      <c r="S25">
        <v>0</v>
      </c>
      <c r="U25">
        <v>16296</v>
      </c>
      <c r="V25">
        <v>20372</v>
      </c>
      <c r="W25">
        <v>-9.755859375</v>
      </c>
      <c r="X25">
        <v>0</v>
      </c>
    </row>
    <row r="26" spans="1:24" x14ac:dyDescent="0.25">
      <c r="A26">
        <v>4326</v>
      </c>
      <c r="B26">
        <v>-7.470703125</v>
      </c>
      <c r="C26">
        <v>-95.880683899999994</v>
      </c>
      <c r="D26" t="b">
        <f t="shared" si="0"/>
        <v>0</v>
      </c>
      <c r="F26">
        <f>G26-raw_data!$Y$2</f>
        <v>261</v>
      </c>
      <c r="G26">
        <v>4337</v>
      </c>
      <c r="H26">
        <v>-8.525390625</v>
      </c>
      <c r="I26">
        <v>-105.46875</v>
      </c>
      <c r="J26" t="str">
        <f t="shared" si="1"/>
        <v>NO</v>
      </c>
      <c r="K26" t="str">
        <f t="shared" si="2"/>
        <v>NO</v>
      </c>
      <c r="P26">
        <v>17380</v>
      </c>
      <c r="Q26">
        <v>21456</v>
      </c>
      <c r="R26">
        <v>9.140625</v>
      </c>
      <c r="S26">
        <v>7.9900570000000002</v>
      </c>
      <c r="U26">
        <v>17026</v>
      </c>
      <c r="V26">
        <v>21102</v>
      </c>
      <c r="W26">
        <v>-9.580078125</v>
      </c>
      <c r="X26">
        <v>0</v>
      </c>
    </row>
    <row r="27" spans="1:24" x14ac:dyDescent="0.25">
      <c r="A27">
        <v>4337</v>
      </c>
      <c r="B27">
        <v>-8.525390625</v>
      </c>
      <c r="C27">
        <v>-105.46875</v>
      </c>
      <c r="D27" t="b">
        <f t="shared" si="0"/>
        <v>0</v>
      </c>
      <c r="F27">
        <f>G27-raw_data!$Y$2</f>
        <v>271</v>
      </c>
      <c r="G27">
        <v>4347</v>
      </c>
      <c r="H27">
        <v>-9.4921875</v>
      </c>
      <c r="I27">
        <v>-87.890625</v>
      </c>
      <c r="J27" t="str">
        <f t="shared" si="1"/>
        <v>NO</v>
      </c>
      <c r="K27" t="str">
        <f t="shared" si="2"/>
        <v>NO</v>
      </c>
      <c r="P27">
        <v>18829</v>
      </c>
      <c r="Q27">
        <v>22905</v>
      </c>
      <c r="R27">
        <v>8.7890625</v>
      </c>
      <c r="S27">
        <v>0</v>
      </c>
      <c r="U27">
        <v>17745</v>
      </c>
      <c r="V27">
        <v>21821</v>
      </c>
      <c r="W27">
        <v>-9.4921875</v>
      </c>
      <c r="X27">
        <v>-8.7890625</v>
      </c>
    </row>
    <row r="28" spans="1:24" x14ac:dyDescent="0.25">
      <c r="A28">
        <v>4347</v>
      </c>
      <c r="B28">
        <v>-9.4921875</v>
      </c>
      <c r="C28">
        <v>-87.890625</v>
      </c>
      <c r="D28" t="b">
        <f t="shared" si="0"/>
        <v>0</v>
      </c>
      <c r="F28">
        <f>G28-raw_data!$Y$2</f>
        <v>282</v>
      </c>
      <c r="G28">
        <v>4358</v>
      </c>
      <c r="H28">
        <v>-10.37109375</v>
      </c>
      <c r="I28">
        <v>-87.890625</v>
      </c>
      <c r="J28" t="str">
        <f t="shared" si="1"/>
        <v>NO</v>
      </c>
      <c r="K28" t="str">
        <f t="shared" si="2"/>
        <v>NO</v>
      </c>
      <c r="P28">
        <v>20279</v>
      </c>
      <c r="Q28">
        <v>24355</v>
      </c>
      <c r="R28">
        <v>8.4375</v>
      </c>
      <c r="S28">
        <v>0</v>
      </c>
      <c r="U28">
        <v>19194</v>
      </c>
      <c r="V28">
        <v>23270</v>
      </c>
      <c r="W28">
        <v>-9.052734375</v>
      </c>
      <c r="X28">
        <v>0</v>
      </c>
    </row>
    <row r="29" spans="1:24" x14ac:dyDescent="0.25">
      <c r="A29">
        <v>4358</v>
      </c>
      <c r="B29">
        <v>-10.37109375</v>
      </c>
      <c r="C29">
        <v>-87.890625</v>
      </c>
      <c r="D29" t="b">
        <f t="shared" si="0"/>
        <v>0</v>
      </c>
      <c r="F29">
        <f>G29-raw_data!$Y$2</f>
        <v>292</v>
      </c>
      <c r="G29">
        <v>4368</v>
      </c>
      <c r="H29">
        <v>-11.16210938</v>
      </c>
      <c r="I29">
        <v>-79.1015625</v>
      </c>
      <c r="J29" t="str">
        <f t="shared" si="1"/>
        <v>NO</v>
      </c>
      <c r="K29" t="str">
        <f t="shared" si="2"/>
        <v>NO</v>
      </c>
      <c r="P29">
        <v>21008</v>
      </c>
      <c r="Q29">
        <v>25084</v>
      </c>
      <c r="R29">
        <v>8.26171875</v>
      </c>
      <c r="S29">
        <v>0</v>
      </c>
      <c r="U29">
        <v>19914</v>
      </c>
      <c r="V29">
        <v>23990</v>
      </c>
      <c r="W29">
        <v>-8.96484375</v>
      </c>
      <c r="X29">
        <v>-8.7890625</v>
      </c>
    </row>
    <row r="30" spans="1:24" x14ac:dyDescent="0.25">
      <c r="A30">
        <v>4368</v>
      </c>
      <c r="B30">
        <v>-11.16210938</v>
      </c>
      <c r="C30">
        <v>-79.1015625</v>
      </c>
      <c r="D30" t="b">
        <f t="shared" si="0"/>
        <v>0</v>
      </c>
      <c r="F30">
        <f>G30-raw_data!$Y$2</f>
        <v>302</v>
      </c>
      <c r="G30">
        <v>4378</v>
      </c>
      <c r="H30">
        <v>-11.86523438</v>
      </c>
      <c r="I30">
        <v>-63.9204559</v>
      </c>
      <c r="J30" t="str">
        <f t="shared" si="1"/>
        <v>NO</v>
      </c>
      <c r="K30" t="str">
        <f t="shared" si="2"/>
        <v>NO</v>
      </c>
      <c r="P30">
        <v>21728</v>
      </c>
      <c r="Q30">
        <v>25804</v>
      </c>
      <c r="R30">
        <v>8.0859375</v>
      </c>
      <c r="S30">
        <v>0</v>
      </c>
      <c r="U30">
        <v>21363</v>
      </c>
      <c r="V30">
        <v>25439</v>
      </c>
      <c r="W30">
        <v>-8.61328125</v>
      </c>
      <c r="X30">
        <v>0</v>
      </c>
    </row>
    <row r="31" spans="1:24" x14ac:dyDescent="0.25">
      <c r="A31">
        <v>4378</v>
      </c>
      <c r="B31">
        <v>-11.86523438</v>
      </c>
      <c r="C31">
        <v>-63.9204559</v>
      </c>
      <c r="D31" t="b">
        <f t="shared" si="0"/>
        <v>0</v>
      </c>
      <c r="F31">
        <f>G31-raw_data!$Y$2</f>
        <v>313</v>
      </c>
      <c r="G31">
        <v>4389</v>
      </c>
      <c r="H31">
        <v>-12.48046875</v>
      </c>
      <c r="I31">
        <v>-61.5234375</v>
      </c>
      <c r="J31" t="str">
        <f t="shared" si="1"/>
        <v>NO</v>
      </c>
      <c r="K31" t="str">
        <f t="shared" si="2"/>
        <v>NO</v>
      </c>
      <c r="U31">
        <v>22093</v>
      </c>
      <c r="V31">
        <v>26169</v>
      </c>
      <c r="W31">
        <v>-8.349609375</v>
      </c>
      <c r="X31">
        <v>0</v>
      </c>
    </row>
    <row r="32" spans="1:24" x14ac:dyDescent="0.25">
      <c r="A32">
        <v>4389</v>
      </c>
      <c r="B32">
        <v>-12.48046875</v>
      </c>
      <c r="C32">
        <v>-61.5234375</v>
      </c>
      <c r="D32" t="b">
        <f t="shared" si="0"/>
        <v>0</v>
      </c>
      <c r="F32">
        <f>G32-raw_data!$Y$2</f>
        <v>323</v>
      </c>
      <c r="G32">
        <v>4399</v>
      </c>
      <c r="H32">
        <v>-13.0078125</v>
      </c>
      <c r="I32">
        <v>-47.9403419</v>
      </c>
      <c r="J32" t="str">
        <f t="shared" si="1"/>
        <v>NO</v>
      </c>
      <c r="K32" t="str">
        <f t="shared" si="2"/>
        <v>NO</v>
      </c>
    </row>
    <row r="33" spans="1:11" x14ac:dyDescent="0.25">
      <c r="A33">
        <v>4399</v>
      </c>
      <c r="B33">
        <v>-13.0078125</v>
      </c>
      <c r="C33">
        <v>-47.9403419</v>
      </c>
      <c r="D33" t="b">
        <f t="shared" si="0"/>
        <v>0</v>
      </c>
      <c r="F33">
        <f>G33-raw_data!$Y$2</f>
        <v>334</v>
      </c>
      <c r="G33">
        <v>4410</v>
      </c>
      <c r="H33">
        <v>-13.44726563</v>
      </c>
      <c r="I33">
        <v>-43.9453125</v>
      </c>
      <c r="J33" t="str">
        <f t="shared" si="1"/>
        <v>NO</v>
      </c>
      <c r="K33" t="str">
        <f t="shared" si="2"/>
        <v>NO</v>
      </c>
    </row>
    <row r="34" spans="1:11" x14ac:dyDescent="0.25">
      <c r="A34">
        <v>4410</v>
      </c>
      <c r="B34">
        <v>-13.44726563</v>
      </c>
      <c r="C34">
        <v>-43.9453125</v>
      </c>
      <c r="D34" t="b">
        <f t="shared" si="0"/>
        <v>0</v>
      </c>
      <c r="F34">
        <f>G34-raw_data!$Y$2</f>
        <v>344</v>
      </c>
      <c r="G34">
        <v>4420</v>
      </c>
      <c r="H34">
        <v>-13.79882813</v>
      </c>
      <c r="I34">
        <v>-31.960228000000001</v>
      </c>
      <c r="J34" t="str">
        <f t="shared" si="1"/>
        <v>NO</v>
      </c>
      <c r="K34" t="str">
        <f t="shared" si="2"/>
        <v>NO</v>
      </c>
    </row>
    <row r="35" spans="1:11" x14ac:dyDescent="0.25">
      <c r="A35">
        <v>4420</v>
      </c>
      <c r="B35">
        <v>-13.79882813</v>
      </c>
      <c r="C35">
        <v>-31.960228000000001</v>
      </c>
      <c r="D35" t="b">
        <f t="shared" si="0"/>
        <v>0</v>
      </c>
      <c r="F35">
        <f>G35-raw_data!$Y$2</f>
        <v>375</v>
      </c>
      <c r="G35">
        <v>4451</v>
      </c>
      <c r="H35">
        <v>-13.97460938</v>
      </c>
      <c r="I35">
        <v>0</v>
      </c>
      <c r="J35" t="str">
        <f t="shared" si="1"/>
        <v>NO</v>
      </c>
      <c r="K35" t="str">
        <f t="shared" si="2"/>
        <v>YES</v>
      </c>
    </row>
    <row r="36" spans="1:11" x14ac:dyDescent="0.25">
      <c r="A36">
        <v>4431</v>
      </c>
      <c r="B36">
        <v>-13.97460938</v>
      </c>
      <c r="C36">
        <v>-17.578125</v>
      </c>
      <c r="D36" t="b">
        <f t="shared" si="0"/>
        <v>1</v>
      </c>
      <c r="F36">
        <f>G36-raw_data!$Y$2</f>
        <v>386</v>
      </c>
      <c r="G36">
        <v>4462</v>
      </c>
      <c r="H36">
        <v>-13.79882813</v>
      </c>
      <c r="I36">
        <v>17.578125</v>
      </c>
      <c r="J36" t="str">
        <f t="shared" si="1"/>
        <v>NO</v>
      </c>
      <c r="K36" t="str">
        <f t="shared" si="2"/>
        <v>NO</v>
      </c>
    </row>
    <row r="37" spans="1:11" x14ac:dyDescent="0.25">
      <c r="A37">
        <v>4441</v>
      </c>
      <c r="B37">
        <v>-13.97460938</v>
      </c>
      <c r="C37">
        <v>0</v>
      </c>
      <c r="D37" t="b">
        <f t="shared" si="0"/>
        <v>1</v>
      </c>
      <c r="F37">
        <f>G37-raw_data!$Y$2</f>
        <v>396</v>
      </c>
      <c r="G37">
        <v>4472</v>
      </c>
      <c r="H37">
        <v>-13.53515625</v>
      </c>
      <c r="I37">
        <v>23.970171000000001</v>
      </c>
      <c r="J37" t="str">
        <f t="shared" si="1"/>
        <v>NO</v>
      </c>
      <c r="K37" t="str">
        <f t="shared" si="2"/>
        <v>NO</v>
      </c>
    </row>
    <row r="38" spans="1:11" x14ac:dyDescent="0.25">
      <c r="A38">
        <v>4451</v>
      </c>
      <c r="B38">
        <v>-13.97460938</v>
      </c>
      <c r="C38">
        <v>0</v>
      </c>
      <c r="D38" t="b">
        <f t="shared" si="0"/>
        <v>0</v>
      </c>
      <c r="F38">
        <f>G38-raw_data!$Y$2</f>
        <v>407</v>
      </c>
      <c r="G38">
        <v>4483</v>
      </c>
      <c r="H38">
        <v>-13.18359375</v>
      </c>
      <c r="I38">
        <v>35.15625</v>
      </c>
      <c r="J38" t="str">
        <f t="shared" si="1"/>
        <v>NO</v>
      </c>
      <c r="K38" t="str">
        <f t="shared" si="2"/>
        <v>NO</v>
      </c>
    </row>
    <row r="39" spans="1:11" x14ac:dyDescent="0.25">
      <c r="A39">
        <v>4462</v>
      </c>
      <c r="B39">
        <v>-13.79882813</v>
      </c>
      <c r="C39">
        <v>17.578125</v>
      </c>
      <c r="D39" t="b">
        <f t="shared" si="0"/>
        <v>0</v>
      </c>
      <c r="F39">
        <f>G39-raw_data!$Y$2</f>
        <v>417</v>
      </c>
      <c r="G39">
        <v>4493</v>
      </c>
      <c r="H39">
        <v>-12.65625</v>
      </c>
      <c r="I39">
        <v>52.734375</v>
      </c>
      <c r="J39" t="str">
        <f t="shared" si="1"/>
        <v>NO</v>
      </c>
      <c r="K39" t="str">
        <f t="shared" si="2"/>
        <v>NO</v>
      </c>
    </row>
    <row r="40" spans="1:11" x14ac:dyDescent="0.25">
      <c r="A40">
        <v>4472</v>
      </c>
      <c r="B40">
        <v>-13.53515625</v>
      </c>
      <c r="C40">
        <v>23.970171000000001</v>
      </c>
      <c r="D40" t="b">
        <f t="shared" si="0"/>
        <v>0</v>
      </c>
      <c r="F40">
        <f>G40-raw_data!$Y$2</f>
        <v>428</v>
      </c>
      <c r="G40">
        <v>4504</v>
      </c>
      <c r="H40">
        <v>-12.04101563</v>
      </c>
      <c r="I40">
        <v>55.930396999999999</v>
      </c>
      <c r="J40" t="str">
        <f t="shared" si="1"/>
        <v>NO</v>
      </c>
      <c r="K40" t="str">
        <f t="shared" si="2"/>
        <v>NO</v>
      </c>
    </row>
    <row r="41" spans="1:11" x14ac:dyDescent="0.25">
      <c r="A41">
        <v>4483</v>
      </c>
      <c r="B41">
        <v>-13.18359375</v>
      </c>
      <c r="C41">
        <v>35.15625</v>
      </c>
      <c r="D41" t="b">
        <f t="shared" si="0"/>
        <v>0</v>
      </c>
      <c r="F41">
        <f>G41-raw_data!$Y$2</f>
        <v>438</v>
      </c>
      <c r="G41">
        <v>4514</v>
      </c>
      <c r="H41">
        <v>-11.33789063</v>
      </c>
      <c r="I41">
        <v>70.3125</v>
      </c>
      <c r="J41" t="str">
        <f t="shared" si="1"/>
        <v>NO</v>
      </c>
      <c r="K41" t="str">
        <f t="shared" si="2"/>
        <v>NO</v>
      </c>
    </row>
    <row r="42" spans="1:11" x14ac:dyDescent="0.25">
      <c r="A42">
        <v>4493</v>
      </c>
      <c r="B42">
        <v>-12.65625</v>
      </c>
      <c r="C42">
        <v>52.734375</v>
      </c>
      <c r="D42" t="b">
        <f t="shared" si="0"/>
        <v>0</v>
      </c>
      <c r="F42">
        <f>G42-raw_data!$Y$2</f>
        <v>448</v>
      </c>
      <c r="G42">
        <v>4524</v>
      </c>
      <c r="H42">
        <v>-10.546875</v>
      </c>
      <c r="I42">
        <v>71.910514800000001</v>
      </c>
      <c r="J42" t="str">
        <f t="shared" si="1"/>
        <v>NO</v>
      </c>
      <c r="K42" t="str">
        <f t="shared" si="2"/>
        <v>NO</v>
      </c>
    </row>
    <row r="43" spans="1:11" x14ac:dyDescent="0.25">
      <c r="A43">
        <v>4504</v>
      </c>
      <c r="B43">
        <v>-12.04101563</v>
      </c>
      <c r="C43">
        <v>55.930396999999999</v>
      </c>
      <c r="D43" t="b">
        <f t="shared" si="0"/>
        <v>0</v>
      </c>
      <c r="F43">
        <f>G43-raw_data!$Y$2</f>
        <v>459</v>
      </c>
      <c r="G43">
        <v>4535</v>
      </c>
      <c r="H43">
        <v>-9.66796875</v>
      </c>
      <c r="I43">
        <v>87.890625</v>
      </c>
      <c r="J43" t="str">
        <f t="shared" si="1"/>
        <v>NO</v>
      </c>
      <c r="K43" t="str">
        <f t="shared" si="2"/>
        <v>NO</v>
      </c>
    </row>
    <row r="44" spans="1:11" x14ac:dyDescent="0.25">
      <c r="A44">
        <v>4514</v>
      </c>
      <c r="B44">
        <v>-11.33789063</v>
      </c>
      <c r="C44">
        <v>70.3125</v>
      </c>
      <c r="D44" t="b">
        <f t="shared" si="0"/>
        <v>0</v>
      </c>
      <c r="F44">
        <f>G44-raw_data!$Y$2</f>
        <v>469</v>
      </c>
      <c r="G44">
        <v>4545</v>
      </c>
      <c r="H44">
        <v>-8.701171875</v>
      </c>
      <c r="I44">
        <v>87.890625</v>
      </c>
      <c r="J44" t="str">
        <f t="shared" si="1"/>
        <v>NO</v>
      </c>
      <c r="K44" t="str">
        <f t="shared" si="2"/>
        <v>NO</v>
      </c>
    </row>
    <row r="45" spans="1:11" x14ac:dyDescent="0.25">
      <c r="A45">
        <v>4524</v>
      </c>
      <c r="B45">
        <v>-10.546875</v>
      </c>
      <c r="C45">
        <v>71.910514800000001</v>
      </c>
      <c r="D45" t="b">
        <f t="shared" si="0"/>
        <v>0</v>
      </c>
      <c r="F45">
        <f>G45-raw_data!$Y$2</f>
        <v>480</v>
      </c>
      <c r="G45">
        <v>4556</v>
      </c>
      <c r="H45">
        <v>-7.646484375</v>
      </c>
      <c r="I45">
        <v>105.46875</v>
      </c>
      <c r="J45" t="str">
        <f t="shared" si="1"/>
        <v>NO</v>
      </c>
      <c r="K45" t="str">
        <f t="shared" si="2"/>
        <v>NO</v>
      </c>
    </row>
    <row r="46" spans="1:11" x14ac:dyDescent="0.25">
      <c r="A46">
        <v>4535</v>
      </c>
      <c r="B46">
        <v>-9.66796875</v>
      </c>
      <c r="C46">
        <v>87.890625</v>
      </c>
      <c r="D46" t="b">
        <f t="shared" si="0"/>
        <v>0</v>
      </c>
      <c r="F46">
        <f>G46-raw_data!$Y$2</f>
        <v>490</v>
      </c>
      <c r="G46">
        <v>4566</v>
      </c>
      <c r="H46">
        <v>-6.591796875</v>
      </c>
      <c r="I46">
        <v>105.46875</v>
      </c>
      <c r="J46" t="str">
        <f t="shared" si="1"/>
        <v>NO</v>
      </c>
      <c r="K46" t="str">
        <f t="shared" si="2"/>
        <v>NO</v>
      </c>
    </row>
    <row r="47" spans="1:11" x14ac:dyDescent="0.25">
      <c r="A47">
        <v>4545</v>
      </c>
      <c r="B47">
        <v>-8.701171875</v>
      </c>
      <c r="C47">
        <v>87.890625</v>
      </c>
      <c r="D47" t="b">
        <f t="shared" si="0"/>
        <v>0</v>
      </c>
      <c r="F47">
        <f>G47-raw_data!$Y$2</f>
        <v>500</v>
      </c>
      <c r="G47">
        <v>4576</v>
      </c>
      <c r="H47">
        <v>-5.44921875</v>
      </c>
      <c r="I47">
        <v>103.8707352</v>
      </c>
      <c r="J47" t="str">
        <f t="shared" si="1"/>
        <v>NO</v>
      </c>
      <c r="K47" t="str">
        <f t="shared" si="2"/>
        <v>NO</v>
      </c>
    </row>
    <row r="48" spans="1:11" x14ac:dyDescent="0.25">
      <c r="A48">
        <v>4556</v>
      </c>
      <c r="B48">
        <v>-7.646484375</v>
      </c>
      <c r="C48">
        <v>105.46875</v>
      </c>
      <c r="D48" t="b">
        <f t="shared" si="0"/>
        <v>0</v>
      </c>
      <c r="F48">
        <f>G48-raw_data!$Y$2</f>
        <v>511</v>
      </c>
      <c r="G48">
        <v>4587</v>
      </c>
      <c r="H48">
        <v>-4.306640625</v>
      </c>
      <c r="I48">
        <v>114.2578125</v>
      </c>
      <c r="J48" t="str">
        <f t="shared" si="1"/>
        <v>NO</v>
      </c>
      <c r="K48" t="str">
        <f t="shared" si="2"/>
        <v>NO</v>
      </c>
    </row>
    <row r="49" spans="1:11" x14ac:dyDescent="0.25">
      <c r="A49">
        <v>4566</v>
      </c>
      <c r="B49">
        <v>-6.591796875</v>
      </c>
      <c r="C49">
        <v>105.46875</v>
      </c>
      <c r="D49" t="b">
        <f t="shared" si="0"/>
        <v>0</v>
      </c>
      <c r="F49">
        <f>G49-raw_data!$Y$2</f>
        <v>521</v>
      </c>
      <c r="G49">
        <v>4597</v>
      </c>
      <c r="H49">
        <v>-3.076171875</v>
      </c>
      <c r="I49">
        <v>111.86079410000001</v>
      </c>
      <c r="J49" t="str">
        <f t="shared" si="1"/>
        <v>NO</v>
      </c>
      <c r="K49" t="str">
        <f t="shared" si="2"/>
        <v>NO</v>
      </c>
    </row>
    <row r="50" spans="1:11" x14ac:dyDescent="0.25">
      <c r="A50">
        <v>4576</v>
      </c>
      <c r="B50">
        <v>-5.44921875</v>
      </c>
      <c r="C50">
        <v>103.8707352</v>
      </c>
      <c r="D50" t="b">
        <f t="shared" si="0"/>
        <v>0</v>
      </c>
      <c r="F50">
        <f>G50-raw_data!$Y$2</f>
        <v>532</v>
      </c>
      <c r="G50">
        <v>4608</v>
      </c>
      <c r="H50">
        <v>-1.845703125</v>
      </c>
      <c r="I50">
        <v>123.046875</v>
      </c>
      <c r="J50" t="str">
        <f t="shared" si="1"/>
        <v>NO</v>
      </c>
      <c r="K50" t="str">
        <f t="shared" si="2"/>
        <v>NO</v>
      </c>
    </row>
    <row r="51" spans="1:11" x14ac:dyDescent="0.25">
      <c r="A51">
        <v>4587</v>
      </c>
      <c r="B51">
        <v>-4.306640625</v>
      </c>
      <c r="C51">
        <v>114.2578125</v>
      </c>
      <c r="D51" t="b">
        <f t="shared" si="0"/>
        <v>0</v>
      </c>
      <c r="F51">
        <f>G51-raw_data!$Y$2</f>
        <v>542</v>
      </c>
      <c r="G51">
        <v>4618</v>
      </c>
      <c r="H51">
        <v>-0.615234375</v>
      </c>
      <c r="I51">
        <v>111.86079410000001</v>
      </c>
      <c r="J51" t="str">
        <f t="shared" si="1"/>
        <v>NO</v>
      </c>
      <c r="K51" t="str">
        <f t="shared" si="2"/>
        <v>NO</v>
      </c>
    </row>
    <row r="52" spans="1:11" x14ac:dyDescent="0.25">
      <c r="A52">
        <v>4597</v>
      </c>
      <c r="B52">
        <v>-3.076171875</v>
      </c>
      <c r="C52">
        <v>111.86079410000001</v>
      </c>
      <c r="D52" t="b">
        <f t="shared" si="0"/>
        <v>0</v>
      </c>
      <c r="F52">
        <f>G52-raw_data!$Y$2</f>
        <v>553</v>
      </c>
      <c r="G52">
        <v>4629</v>
      </c>
      <c r="H52">
        <v>0.615234375</v>
      </c>
      <c r="I52">
        <v>123.046875</v>
      </c>
      <c r="J52" t="str">
        <f t="shared" si="1"/>
        <v>NO</v>
      </c>
      <c r="K52" t="str">
        <f t="shared" si="2"/>
        <v>NO</v>
      </c>
    </row>
    <row r="53" spans="1:11" x14ac:dyDescent="0.25">
      <c r="A53">
        <v>4608</v>
      </c>
      <c r="B53">
        <v>-1.845703125</v>
      </c>
      <c r="C53">
        <v>123.046875</v>
      </c>
      <c r="D53" t="b">
        <f t="shared" si="0"/>
        <v>0</v>
      </c>
      <c r="F53">
        <f>G53-raw_data!$Y$2</f>
        <v>563</v>
      </c>
      <c r="G53">
        <v>4639</v>
      </c>
      <c r="H53">
        <v>1.7578125</v>
      </c>
      <c r="I53">
        <v>114.2578125</v>
      </c>
      <c r="J53" t="str">
        <f t="shared" si="1"/>
        <v>NO</v>
      </c>
      <c r="K53" t="str">
        <f t="shared" si="2"/>
        <v>NO</v>
      </c>
    </row>
    <row r="54" spans="1:11" x14ac:dyDescent="0.25">
      <c r="A54">
        <v>4618</v>
      </c>
      <c r="B54">
        <v>-0.615234375</v>
      </c>
      <c r="C54">
        <v>111.86079410000001</v>
      </c>
      <c r="D54" t="b">
        <f t="shared" si="0"/>
        <v>0</v>
      </c>
      <c r="F54">
        <f>G54-raw_data!$Y$2</f>
        <v>573</v>
      </c>
      <c r="G54">
        <v>4649</v>
      </c>
      <c r="H54">
        <v>2.98828125</v>
      </c>
      <c r="I54">
        <v>111.86079410000001</v>
      </c>
      <c r="J54" t="str">
        <f t="shared" si="1"/>
        <v>NO</v>
      </c>
      <c r="K54" t="str">
        <f t="shared" si="2"/>
        <v>NO</v>
      </c>
    </row>
    <row r="55" spans="1:11" x14ac:dyDescent="0.25">
      <c r="A55">
        <v>4629</v>
      </c>
      <c r="B55">
        <v>0.615234375</v>
      </c>
      <c r="C55">
        <v>123.046875</v>
      </c>
      <c r="D55" t="b">
        <f t="shared" si="0"/>
        <v>0</v>
      </c>
      <c r="F55">
        <f>G55-raw_data!$Y$2</f>
        <v>584</v>
      </c>
      <c r="G55">
        <v>4660</v>
      </c>
      <c r="H55">
        <v>4.130859375</v>
      </c>
      <c r="I55">
        <v>114.2578125</v>
      </c>
      <c r="J55" t="str">
        <f t="shared" si="1"/>
        <v>NO</v>
      </c>
      <c r="K55" t="str">
        <f t="shared" si="2"/>
        <v>NO</v>
      </c>
    </row>
    <row r="56" spans="1:11" x14ac:dyDescent="0.25">
      <c r="A56">
        <v>4639</v>
      </c>
      <c r="B56">
        <v>1.7578125</v>
      </c>
      <c r="C56">
        <v>114.2578125</v>
      </c>
      <c r="D56" t="b">
        <f t="shared" si="0"/>
        <v>0</v>
      </c>
      <c r="F56">
        <f>G56-raw_data!$Y$2</f>
        <v>594</v>
      </c>
      <c r="G56">
        <v>4670</v>
      </c>
      <c r="H56">
        <v>5.2734375</v>
      </c>
      <c r="I56">
        <v>103.8707352</v>
      </c>
      <c r="J56" t="str">
        <f t="shared" si="1"/>
        <v>NO</v>
      </c>
      <c r="K56" t="str">
        <f t="shared" si="2"/>
        <v>NO</v>
      </c>
    </row>
    <row r="57" spans="1:11" x14ac:dyDescent="0.25">
      <c r="A57">
        <v>4649</v>
      </c>
      <c r="B57">
        <v>2.98828125</v>
      </c>
      <c r="C57">
        <v>111.86079410000001</v>
      </c>
      <c r="D57" t="b">
        <f t="shared" si="0"/>
        <v>0</v>
      </c>
      <c r="F57">
        <f>G57-raw_data!$Y$2</f>
        <v>605</v>
      </c>
      <c r="G57">
        <v>4681</v>
      </c>
      <c r="H57">
        <v>6.416015625</v>
      </c>
      <c r="I57">
        <v>114.2578125</v>
      </c>
      <c r="J57" t="str">
        <f t="shared" si="1"/>
        <v>NO</v>
      </c>
      <c r="K57" t="str">
        <f t="shared" si="2"/>
        <v>NO</v>
      </c>
    </row>
    <row r="58" spans="1:11" x14ac:dyDescent="0.25">
      <c r="A58">
        <v>4660</v>
      </c>
      <c r="B58">
        <v>4.130859375</v>
      </c>
      <c r="C58">
        <v>114.2578125</v>
      </c>
      <c r="D58" t="b">
        <f t="shared" si="0"/>
        <v>0</v>
      </c>
      <c r="F58">
        <f>G58-raw_data!$Y$2</f>
        <v>615</v>
      </c>
      <c r="G58">
        <v>4691</v>
      </c>
      <c r="H58">
        <v>7.3828125</v>
      </c>
      <c r="I58">
        <v>87.890625</v>
      </c>
      <c r="J58" t="str">
        <f t="shared" si="1"/>
        <v>NO</v>
      </c>
      <c r="K58" t="str">
        <f t="shared" si="2"/>
        <v>NO</v>
      </c>
    </row>
    <row r="59" spans="1:11" x14ac:dyDescent="0.25">
      <c r="A59">
        <v>4670</v>
      </c>
      <c r="B59">
        <v>5.2734375</v>
      </c>
      <c r="C59">
        <v>103.8707352</v>
      </c>
      <c r="D59" t="b">
        <f t="shared" si="0"/>
        <v>0</v>
      </c>
      <c r="F59">
        <f>G59-raw_data!$Y$2</f>
        <v>626</v>
      </c>
      <c r="G59">
        <v>4702</v>
      </c>
      <c r="H59">
        <v>8.349609375</v>
      </c>
      <c r="I59">
        <v>96.6796875</v>
      </c>
      <c r="J59" t="str">
        <f t="shared" si="1"/>
        <v>NO</v>
      </c>
      <c r="K59" t="str">
        <f t="shared" si="2"/>
        <v>NO</v>
      </c>
    </row>
    <row r="60" spans="1:11" x14ac:dyDescent="0.25">
      <c r="A60">
        <v>4681</v>
      </c>
      <c r="B60">
        <v>6.416015625</v>
      </c>
      <c r="C60">
        <v>114.2578125</v>
      </c>
      <c r="D60" t="b">
        <f t="shared" si="0"/>
        <v>0</v>
      </c>
      <c r="F60">
        <f>G60-raw_data!$Y$2</f>
        <v>636</v>
      </c>
      <c r="G60">
        <v>4712</v>
      </c>
      <c r="H60">
        <v>9.228515625</v>
      </c>
      <c r="I60">
        <v>87.890625</v>
      </c>
      <c r="J60" t="str">
        <f t="shared" si="1"/>
        <v>NO</v>
      </c>
      <c r="K60" t="str">
        <f t="shared" si="2"/>
        <v>NO</v>
      </c>
    </row>
    <row r="61" spans="1:11" x14ac:dyDescent="0.25">
      <c r="A61">
        <v>4691</v>
      </c>
      <c r="B61">
        <v>7.3828125</v>
      </c>
      <c r="C61">
        <v>87.890625</v>
      </c>
      <c r="D61" t="b">
        <f t="shared" si="0"/>
        <v>0</v>
      </c>
      <c r="F61">
        <f>G61-raw_data!$Y$2</f>
        <v>646</v>
      </c>
      <c r="G61">
        <v>4722</v>
      </c>
      <c r="H61">
        <v>10.01953125</v>
      </c>
      <c r="I61">
        <v>71.910514800000001</v>
      </c>
      <c r="J61" t="str">
        <f t="shared" si="1"/>
        <v>NO</v>
      </c>
      <c r="K61" t="str">
        <f t="shared" si="2"/>
        <v>NO</v>
      </c>
    </row>
    <row r="62" spans="1:11" x14ac:dyDescent="0.25">
      <c r="A62">
        <v>4702</v>
      </c>
      <c r="B62">
        <v>8.349609375</v>
      </c>
      <c r="C62">
        <v>96.6796875</v>
      </c>
      <c r="D62" t="b">
        <f t="shared" si="0"/>
        <v>0</v>
      </c>
      <c r="F62">
        <f>G62-raw_data!$Y$2</f>
        <v>657</v>
      </c>
      <c r="G62">
        <v>4733</v>
      </c>
      <c r="H62">
        <v>10.81054688</v>
      </c>
      <c r="I62">
        <v>79.1015625</v>
      </c>
      <c r="J62" t="str">
        <f t="shared" si="1"/>
        <v>NO</v>
      </c>
      <c r="K62" t="str">
        <f t="shared" si="2"/>
        <v>NO</v>
      </c>
    </row>
    <row r="63" spans="1:11" x14ac:dyDescent="0.25">
      <c r="A63">
        <v>4712</v>
      </c>
      <c r="B63">
        <v>9.228515625</v>
      </c>
      <c r="C63">
        <v>87.890625</v>
      </c>
      <c r="D63" t="b">
        <f t="shared" si="0"/>
        <v>0</v>
      </c>
      <c r="F63">
        <f>G63-raw_data!$Y$2</f>
        <v>667</v>
      </c>
      <c r="G63">
        <v>4743</v>
      </c>
      <c r="H63">
        <v>11.42578125</v>
      </c>
      <c r="I63">
        <v>55.930396999999999</v>
      </c>
      <c r="J63" t="str">
        <f t="shared" si="1"/>
        <v>NO</v>
      </c>
      <c r="K63" t="str">
        <f t="shared" si="2"/>
        <v>NO</v>
      </c>
    </row>
    <row r="64" spans="1:11" x14ac:dyDescent="0.25">
      <c r="A64">
        <v>4722</v>
      </c>
      <c r="B64">
        <v>10.01953125</v>
      </c>
      <c r="C64">
        <v>71.910514800000001</v>
      </c>
      <c r="D64" t="b">
        <f t="shared" si="0"/>
        <v>0</v>
      </c>
      <c r="F64">
        <f>G64-raw_data!$Y$2</f>
        <v>678</v>
      </c>
      <c r="G64">
        <v>4754</v>
      </c>
      <c r="H64">
        <v>11.953125</v>
      </c>
      <c r="I64">
        <v>52.734375</v>
      </c>
      <c r="J64" t="str">
        <f t="shared" si="1"/>
        <v>NO</v>
      </c>
      <c r="K64" t="str">
        <f t="shared" si="2"/>
        <v>NO</v>
      </c>
    </row>
    <row r="65" spans="1:11" x14ac:dyDescent="0.25">
      <c r="A65">
        <v>4733</v>
      </c>
      <c r="B65">
        <v>10.81054688</v>
      </c>
      <c r="C65">
        <v>79.1015625</v>
      </c>
      <c r="D65" t="b">
        <f t="shared" si="0"/>
        <v>0</v>
      </c>
      <c r="F65">
        <f>G65-raw_data!$Y$2</f>
        <v>688</v>
      </c>
      <c r="G65">
        <v>4764</v>
      </c>
      <c r="H65">
        <v>12.39257813</v>
      </c>
      <c r="I65">
        <v>39.9502831</v>
      </c>
      <c r="J65" t="str">
        <f t="shared" si="1"/>
        <v>NO</v>
      </c>
      <c r="K65" t="str">
        <f t="shared" si="2"/>
        <v>NO</v>
      </c>
    </row>
    <row r="66" spans="1:11" x14ac:dyDescent="0.25">
      <c r="A66">
        <v>4743</v>
      </c>
      <c r="B66">
        <v>11.42578125</v>
      </c>
      <c r="C66">
        <v>55.930396999999999</v>
      </c>
      <c r="D66" t="b">
        <f t="shared" si="0"/>
        <v>0</v>
      </c>
      <c r="F66">
        <f>G66-raw_data!$Y$2</f>
        <v>699</v>
      </c>
      <c r="G66">
        <v>4775</v>
      </c>
      <c r="H66">
        <v>12.74414063</v>
      </c>
      <c r="I66">
        <v>35.15625</v>
      </c>
      <c r="J66" t="str">
        <f t="shared" si="1"/>
        <v>NO</v>
      </c>
      <c r="K66" t="str">
        <f t="shared" si="2"/>
        <v>NO</v>
      </c>
    </row>
    <row r="67" spans="1:11" x14ac:dyDescent="0.25">
      <c r="A67">
        <v>4754</v>
      </c>
      <c r="B67">
        <v>11.953125</v>
      </c>
      <c r="C67">
        <v>52.734375</v>
      </c>
      <c r="D67" t="b">
        <f t="shared" ref="D67:D130" si="3">B67=B68</f>
        <v>0</v>
      </c>
      <c r="F67">
        <f>G67-raw_data!$Y$2</f>
        <v>709</v>
      </c>
      <c r="G67">
        <v>4785</v>
      </c>
      <c r="H67">
        <v>13.0078125</v>
      </c>
      <c r="I67">
        <v>26.3671875</v>
      </c>
      <c r="J67" t="str">
        <f t="shared" si="1"/>
        <v>NO</v>
      </c>
      <c r="K67" t="str">
        <f t="shared" si="2"/>
        <v>NO</v>
      </c>
    </row>
    <row r="68" spans="1:11" x14ac:dyDescent="0.25">
      <c r="A68">
        <v>4764</v>
      </c>
      <c r="B68">
        <v>12.39257813</v>
      </c>
      <c r="C68">
        <v>39.9502831</v>
      </c>
      <c r="D68" t="b">
        <f t="shared" si="3"/>
        <v>0</v>
      </c>
      <c r="F68">
        <f>G68-raw_data!$Y$2</f>
        <v>719</v>
      </c>
      <c r="G68">
        <v>4795</v>
      </c>
      <c r="H68">
        <v>13.09570313</v>
      </c>
      <c r="I68">
        <v>7.9900570000000002</v>
      </c>
      <c r="J68" t="str">
        <f t="shared" si="1"/>
        <v>NO</v>
      </c>
      <c r="K68" t="str">
        <f t="shared" si="2"/>
        <v>NO</v>
      </c>
    </row>
    <row r="69" spans="1:11" x14ac:dyDescent="0.25">
      <c r="A69">
        <v>4775</v>
      </c>
      <c r="B69">
        <v>12.74414063</v>
      </c>
      <c r="C69">
        <v>35.15625</v>
      </c>
      <c r="D69" t="b">
        <f t="shared" si="3"/>
        <v>0</v>
      </c>
      <c r="F69">
        <f>G69-raw_data!$Y$2</f>
        <v>730</v>
      </c>
      <c r="G69">
        <v>4806</v>
      </c>
      <c r="H69">
        <v>13.18359375</v>
      </c>
      <c r="I69">
        <v>8.7890625</v>
      </c>
      <c r="J69" t="str">
        <f t="shared" si="1"/>
        <v>YES</v>
      </c>
      <c r="K69" t="str">
        <f t="shared" si="2"/>
        <v>NO</v>
      </c>
    </row>
    <row r="70" spans="1:11" x14ac:dyDescent="0.25">
      <c r="A70">
        <v>4785</v>
      </c>
      <c r="B70">
        <v>13.0078125</v>
      </c>
      <c r="C70">
        <v>26.3671875</v>
      </c>
      <c r="D70" t="b">
        <f t="shared" si="3"/>
        <v>0</v>
      </c>
      <c r="F70">
        <f>G70-raw_data!$Y$2</f>
        <v>740</v>
      </c>
      <c r="G70">
        <v>4816</v>
      </c>
      <c r="H70">
        <v>13.09570313</v>
      </c>
      <c r="I70">
        <v>-7.9900570000000002</v>
      </c>
      <c r="J70" t="str">
        <f t="shared" ref="J70:J133" si="4">IF(AND(H70=MAX(H66:H74), _xlfn.STDEV.P(H66:H74)&gt;$N$2),"YES","NO")</f>
        <v>NO</v>
      </c>
      <c r="K70" t="str">
        <f t="shared" ref="K70:K133" si="5">IF(AND(H70=MIN(H66:H74), _xlfn.STDEV.P(H66:H74)&gt;$N$2),"YES","NO")</f>
        <v>NO</v>
      </c>
    </row>
    <row r="71" spans="1:11" x14ac:dyDescent="0.25">
      <c r="A71">
        <v>4795</v>
      </c>
      <c r="B71">
        <v>13.09570313</v>
      </c>
      <c r="C71">
        <v>7.9900570000000002</v>
      </c>
      <c r="D71" t="b">
        <f t="shared" si="3"/>
        <v>0</v>
      </c>
      <c r="F71">
        <f>G71-raw_data!$Y$2</f>
        <v>751</v>
      </c>
      <c r="G71">
        <v>4827</v>
      </c>
      <c r="H71">
        <v>12.91992188</v>
      </c>
      <c r="I71">
        <v>-17.578125</v>
      </c>
      <c r="J71" t="str">
        <f t="shared" si="4"/>
        <v>NO</v>
      </c>
      <c r="K71" t="str">
        <f t="shared" si="5"/>
        <v>NO</v>
      </c>
    </row>
    <row r="72" spans="1:11" x14ac:dyDescent="0.25">
      <c r="A72">
        <v>4806</v>
      </c>
      <c r="B72">
        <v>13.18359375</v>
      </c>
      <c r="C72">
        <v>8.7890625</v>
      </c>
      <c r="D72" t="b">
        <f t="shared" si="3"/>
        <v>0</v>
      </c>
      <c r="F72">
        <f>G72-raw_data!$Y$2</f>
        <v>761</v>
      </c>
      <c r="G72">
        <v>4837</v>
      </c>
      <c r="H72">
        <v>12.65625</v>
      </c>
      <c r="I72">
        <v>-23.970171000000001</v>
      </c>
      <c r="J72" t="str">
        <f t="shared" si="4"/>
        <v>NO</v>
      </c>
      <c r="K72" t="str">
        <f t="shared" si="5"/>
        <v>NO</v>
      </c>
    </row>
    <row r="73" spans="1:11" x14ac:dyDescent="0.25">
      <c r="A73">
        <v>4816</v>
      </c>
      <c r="B73">
        <v>13.09570313</v>
      </c>
      <c r="C73">
        <v>-7.9900570000000002</v>
      </c>
      <c r="D73" t="b">
        <f t="shared" si="3"/>
        <v>0</v>
      </c>
      <c r="F73">
        <f>G73-raw_data!$Y$2</f>
        <v>772</v>
      </c>
      <c r="G73">
        <v>4848</v>
      </c>
      <c r="H73">
        <v>12.21679688</v>
      </c>
      <c r="I73">
        <v>-43.9453125</v>
      </c>
      <c r="J73" t="str">
        <f t="shared" si="4"/>
        <v>NO</v>
      </c>
      <c r="K73" t="str">
        <f t="shared" si="5"/>
        <v>NO</v>
      </c>
    </row>
    <row r="74" spans="1:11" x14ac:dyDescent="0.25">
      <c r="A74">
        <v>4827</v>
      </c>
      <c r="B74">
        <v>12.91992188</v>
      </c>
      <c r="C74">
        <v>-17.578125</v>
      </c>
      <c r="D74" t="b">
        <f t="shared" si="3"/>
        <v>0</v>
      </c>
      <c r="F74">
        <f>G74-raw_data!$Y$2</f>
        <v>782</v>
      </c>
      <c r="G74">
        <v>4858</v>
      </c>
      <c r="H74">
        <v>11.77734375</v>
      </c>
      <c r="I74">
        <v>-43.9453125</v>
      </c>
      <c r="J74" t="str">
        <f t="shared" si="4"/>
        <v>NO</v>
      </c>
      <c r="K74" t="str">
        <f t="shared" si="5"/>
        <v>NO</v>
      </c>
    </row>
    <row r="75" spans="1:11" x14ac:dyDescent="0.25">
      <c r="A75">
        <v>4837</v>
      </c>
      <c r="B75">
        <v>12.65625</v>
      </c>
      <c r="C75">
        <v>-23.970171000000001</v>
      </c>
      <c r="D75" t="b">
        <f t="shared" si="3"/>
        <v>0</v>
      </c>
      <c r="F75">
        <f>G75-raw_data!$Y$2</f>
        <v>792</v>
      </c>
      <c r="G75">
        <v>4868</v>
      </c>
      <c r="H75">
        <v>11.16210938</v>
      </c>
      <c r="I75">
        <v>-55.930396999999999</v>
      </c>
      <c r="J75" t="str">
        <f t="shared" si="4"/>
        <v>NO</v>
      </c>
      <c r="K75" t="str">
        <f t="shared" si="5"/>
        <v>NO</v>
      </c>
    </row>
    <row r="76" spans="1:11" x14ac:dyDescent="0.25">
      <c r="A76">
        <v>4848</v>
      </c>
      <c r="B76">
        <v>12.21679688</v>
      </c>
      <c r="C76">
        <v>-43.9453125</v>
      </c>
      <c r="D76" t="b">
        <f t="shared" si="3"/>
        <v>0</v>
      </c>
      <c r="F76">
        <f>G76-raw_data!$Y$2</f>
        <v>803</v>
      </c>
      <c r="G76">
        <v>4879</v>
      </c>
      <c r="H76">
        <v>10.546875</v>
      </c>
      <c r="I76">
        <v>-61.5234375</v>
      </c>
      <c r="J76" t="str">
        <f t="shared" si="4"/>
        <v>NO</v>
      </c>
      <c r="K76" t="str">
        <f t="shared" si="5"/>
        <v>NO</v>
      </c>
    </row>
    <row r="77" spans="1:11" x14ac:dyDescent="0.25">
      <c r="A77">
        <v>4858</v>
      </c>
      <c r="B77">
        <v>11.77734375</v>
      </c>
      <c r="C77">
        <v>-43.9453125</v>
      </c>
      <c r="D77" t="b">
        <f t="shared" si="3"/>
        <v>0</v>
      </c>
      <c r="F77">
        <f>G77-raw_data!$Y$2</f>
        <v>813</v>
      </c>
      <c r="G77">
        <v>4889</v>
      </c>
      <c r="H77">
        <v>9.755859375</v>
      </c>
      <c r="I77">
        <v>-71.910514800000001</v>
      </c>
      <c r="J77" t="str">
        <f t="shared" si="4"/>
        <v>NO</v>
      </c>
      <c r="K77" t="str">
        <f t="shared" si="5"/>
        <v>NO</v>
      </c>
    </row>
    <row r="78" spans="1:11" x14ac:dyDescent="0.25">
      <c r="A78">
        <v>4868</v>
      </c>
      <c r="B78">
        <v>11.16210938</v>
      </c>
      <c r="C78">
        <v>-55.930396999999999</v>
      </c>
      <c r="D78" t="b">
        <f t="shared" si="3"/>
        <v>0</v>
      </c>
      <c r="F78">
        <f>G78-raw_data!$Y$2</f>
        <v>824</v>
      </c>
      <c r="G78">
        <v>4900</v>
      </c>
      <c r="H78">
        <v>8.96484375</v>
      </c>
      <c r="I78">
        <v>-79.1015625</v>
      </c>
      <c r="J78" t="str">
        <f t="shared" si="4"/>
        <v>NO</v>
      </c>
      <c r="K78" t="str">
        <f t="shared" si="5"/>
        <v>NO</v>
      </c>
    </row>
    <row r="79" spans="1:11" x14ac:dyDescent="0.25">
      <c r="A79">
        <v>4879</v>
      </c>
      <c r="B79">
        <v>10.546875</v>
      </c>
      <c r="C79">
        <v>-61.5234375</v>
      </c>
      <c r="D79" t="b">
        <f t="shared" si="3"/>
        <v>0</v>
      </c>
      <c r="F79">
        <f>G79-raw_data!$Y$2</f>
        <v>834</v>
      </c>
      <c r="G79">
        <v>4910</v>
      </c>
      <c r="H79">
        <v>8.0859375</v>
      </c>
      <c r="I79">
        <v>-79.900566100000006</v>
      </c>
      <c r="J79" t="str">
        <f t="shared" si="4"/>
        <v>NO</v>
      </c>
      <c r="K79" t="str">
        <f t="shared" si="5"/>
        <v>NO</v>
      </c>
    </row>
    <row r="80" spans="1:11" x14ac:dyDescent="0.25">
      <c r="A80">
        <v>4889</v>
      </c>
      <c r="B80">
        <v>9.755859375</v>
      </c>
      <c r="C80">
        <v>-71.910514800000001</v>
      </c>
      <c r="D80" t="b">
        <f t="shared" si="3"/>
        <v>0</v>
      </c>
      <c r="F80">
        <f>G80-raw_data!$Y$2</f>
        <v>845</v>
      </c>
      <c r="G80">
        <v>4921</v>
      </c>
      <c r="H80">
        <v>7.03125</v>
      </c>
      <c r="I80">
        <v>-105.46875</v>
      </c>
      <c r="J80" t="str">
        <f t="shared" si="4"/>
        <v>NO</v>
      </c>
      <c r="K80" t="str">
        <f t="shared" si="5"/>
        <v>NO</v>
      </c>
    </row>
    <row r="81" spans="1:11" x14ac:dyDescent="0.25">
      <c r="A81">
        <v>4900</v>
      </c>
      <c r="B81">
        <v>8.96484375</v>
      </c>
      <c r="C81">
        <v>-79.1015625</v>
      </c>
      <c r="D81" t="b">
        <f t="shared" si="3"/>
        <v>0</v>
      </c>
      <c r="F81">
        <f>G81-raw_data!$Y$2</f>
        <v>855</v>
      </c>
      <c r="G81">
        <v>4931</v>
      </c>
      <c r="H81">
        <v>6.064453125</v>
      </c>
      <c r="I81">
        <v>-96.6796875</v>
      </c>
      <c r="J81" t="str">
        <f t="shared" si="4"/>
        <v>NO</v>
      </c>
      <c r="K81" t="str">
        <f t="shared" si="5"/>
        <v>NO</v>
      </c>
    </row>
    <row r="82" spans="1:11" x14ac:dyDescent="0.25">
      <c r="A82">
        <v>4910</v>
      </c>
      <c r="B82">
        <v>8.0859375</v>
      </c>
      <c r="C82">
        <v>-79.900566100000006</v>
      </c>
      <c r="D82" t="b">
        <f t="shared" si="3"/>
        <v>0</v>
      </c>
      <c r="F82">
        <f>G82-raw_data!$Y$2</f>
        <v>865</v>
      </c>
      <c r="G82">
        <v>4941</v>
      </c>
      <c r="H82">
        <v>4.921875</v>
      </c>
      <c r="I82">
        <v>-103.8707352</v>
      </c>
      <c r="J82" t="str">
        <f t="shared" si="4"/>
        <v>NO</v>
      </c>
      <c r="K82" t="str">
        <f t="shared" si="5"/>
        <v>NO</v>
      </c>
    </row>
    <row r="83" spans="1:11" x14ac:dyDescent="0.25">
      <c r="A83">
        <v>4921</v>
      </c>
      <c r="B83">
        <v>7.03125</v>
      </c>
      <c r="C83">
        <v>-105.46875</v>
      </c>
      <c r="D83" t="b">
        <f t="shared" si="3"/>
        <v>0</v>
      </c>
      <c r="F83">
        <f>G83-raw_data!$Y$2</f>
        <v>876</v>
      </c>
      <c r="G83">
        <v>4952</v>
      </c>
      <c r="H83">
        <v>3.779296875</v>
      </c>
      <c r="I83">
        <v>-114.2578125</v>
      </c>
      <c r="J83" t="str">
        <f t="shared" si="4"/>
        <v>NO</v>
      </c>
      <c r="K83" t="str">
        <f t="shared" si="5"/>
        <v>NO</v>
      </c>
    </row>
    <row r="84" spans="1:11" x14ac:dyDescent="0.25">
      <c r="A84">
        <v>4931</v>
      </c>
      <c r="B84">
        <v>6.064453125</v>
      </c>
      <c r="C84">
        <v>-96.6796875</v>
      </c>
      <c r="D84" t="b">
        <f t="shared" si="3"/>
        <v>0</v>
      </c>
      <c r="F84">
        <f>G84-raw_data!$Y$2</f>
        <v>886</v>
      </c>
      <c r="G84">
        <v>4962</v>
      </c>
      <c r="H84">
        <v>2.63671875</v>
      </c>
      <c r="I84">
        <v>-103.8707352</v>
      </c>
      <c r="J84" t="str">
        <f t="shared" si="4"/>
        <v>NO</v>
      </c>
      <c r="K84" t="str">
        <f t="shared" si="5"/>
        <v>NO</v>
      </c>
    </row>
    <row r="85" spans="1:11" x14ac:dyDescent="0.25">
      <c r="A85">
        <v>4941</v>
      </c>
      <c r="B85">
        <v>4.921875</v>
      </c>
      <c r="C85">
        <v>-103.8707352</v>
      </c>
      <c r="D85" t="b">
        <f t="shared" si="3"/>
        <v>0</v>
      </c>
      <c r="F85">
        <f>G85-raw_data!$Y$2</f>
        <v>897</v>
      </c>
      <c r="G85">
        <v>4973</v>
      </c>
      <c r="H85">
        <v>1.40625</v>
      </c>
      <c r="I85">
        <v>-123.046875</v>
      </c>
      <c r="J85" t="str">
        <f t="shared" si="4"/>
        <v>NO</v>
      </c>
      <c r="K85" t="str">
        <f t="shared" si="5"/>
        <v>NO</v>
      </c>
    </row>
    <row r="86" spans="1:11" x14ac:dyDescent="0.25">
      <c r="A86">
        <v>4952</v>
      </c>
      <c r="B86">
        <v>3.779296875</v>
      </c>
      <c r="C86">
        <v>-114.2578125</v>
      </c>
      <c r="D86" t="b">
        <f t="shared" si="3"/>
        <v>0</v>
      </c>
      <c r="F86">
        <f>G86-raw_data!$Y$2</f>
        <v>907</v>
      </c>
      <c r="G86">
        <v>4983</v>
      </c>
      <c r="H86">
        <v>0.263671875</v>
      </c>
      <c r="I86">
        <v>-103.8707352</v>
      </c>
      <c r="J86" t="str">
        <f t="shared" si="4"/>
        <v>NO</v>
      </c>
      <c r="K86" t="str">
        <f t="shared" si="5"/>
        <v>NO</v>
      </c>
    </row>
    <row r="87" spans="1:11" x14ac:dyDescent="0.25">
      <c r="A87">
        <v>4962</v>
      </c>
      <c r="B87">
        <v>2.63671875</v>
      </c>
      <c r="C87">
        <v>-103.8707352</v>
      </c>
      <c r="D87" t="b">
        <f t="shared" si="3"/>
        <v>0</v>
      </c>
      <c r="F87">
        <f>G87-raw_data!$Y$2</f>
        <v>918</v>
      </c>
      <c r="G87">
        <v>4994</v>
      </c>
      <c r="H87">
        <v>-0.966796875</v>
      </c>
      <c r="I87">
        <v>-123.046875</v>
      </c>
      <c r="J87" t="str">
        <f t="shared" si="4"/>
        <v>NO</v>
      </c>
      <c r="K87" t="str">
        <f t="shared" si="5"/>
        <v>NO</v>
      </c>
    </row>
    <row r="88" spans="1:11" x14ac:dyDescent="0.25">
      <c r="A88">
        <v>4973</v>
      </c>
      <c r="B88">
        <v>1.40625</v>
      </c>
      <c r="C88">
        <v>-123.046875</v>
      </c>
      <c r="D88" t="b">
        <f t="shared" si="3"/>
        <v>0</v>
      </c>
      <c r="F88">
        <f>G88-raw_data!$Y$2</f>
        <v>928</v>
      </c>
      <c r="G88">
        <v>5004</v>
      </c>
      <c r="H88">
        <v>-2.197265625</v>
      </c>
      <c r="I88">
        <v>-123.046875</v>
      </c>
      <c r="J88" t="str">
        <f t="shared" si="4"/>
        <v>NO</v>
      </c>
      <c r="K88" t="str">
        <f t="shared" si="5"/>
        <v>NO</v>
      </c>
    </row>
    <row r="89" spans="1:11" x14ac:dyDescent="0.25">
      <c r="A89">
        <v>4983</v>
      </c>
      <c r="B89">
        <v>0.263671875</v>
      </c>
      <c r="C89">
        <v>-103.8707352</v>
      </c>
      <c r="D89" t="b">
        <f t="shared" si="3"/>
        <v>0</v>
      </c>
      <c r="F89">
        <f>G89-raw_data!$Y$2</f>
        <v>938</v>
      </c>
      <c r="G89">
        <v>5014</v>
      </c>
      <c r="H89">
        <v>-3.427734375</v>
      </c>
      <c r="I89">
        <v>-111.86079410000001</v>
      </c>
      <c r="J89" t="str">
        <f t="shared" si="4"/>
        <v>NO</v>
      </c>
      <c r="K89" t="str">
        <f t="shared" si="5"/>
        <v>NO</v>
      </c>
    </row>
    <row r="90" spans="1:11" x14ac:dyDescent="0.25">
      <c r="A90">
        <v>4994</v>
      </c>
      <c r="B90">
        <v>-0.966796875</v>
      </c>
      <c r="C90">
        <v>-123.046875</v>
      </c>
      <c r="D90" t="b">
        <f t="shared" si="3"/>
        <v>0</v>
      </c>
      <c r="F90">
        <f>G90-raw_data!$Y$2</f>
        <v>949</v>
      </c>
      <c r="G90">
        <v>5025</v>
      </c>
      <c r="H90">
        <v>-4.5703125</v>
      </c>
      <c r="I90">
        <v>-114.2578125</v>
      </c>
      <c r="J90" t="str">
        <f t="shared" si="4"/>
        <v>NO</v>
      </c>
      <c r="K90" t="str">
        <f t="shared" si="5"/>
        <v>NO</v>
      </c>
    </row>
    <row r="91" spans="1:11" x14ac:dyDescent="0.25">
      <c r="A91">
        <v>5004</v>
      </c>
      <c r="B91">
        <v>-2.197265625</v>
      </c>
      <c r="C91">
        <v>-123.046875</v>
      </c>
      <c r="D91" t="b">
        <f t="shared" si="3"/>
        <v>0</v>
      </c>
      <c r="F91">
        <f>G91-raw_data!$Y$2</f>
        <v>959</v>
      </c>
      <c r="G91">
        <v>5035</v>
      </c>
      <c r="H91">
        <v>-5.712890625</v>
      </c>
      <c r="I91">
        <v>-103.8707352</v>
      </c>
      <c r="J91" t="str">
        <f t="shared" si="4"/>
        <v>NO</v>
      </c>
      <c r="K91" t="str">
        <f t="shared" si="5"/>
        <v>NO</v>
      </c>
    </row>
    <row r="92" spans="1:11" x14ac:dyDescent="0.25">
      <c r="A92">
        <v>5014</v>
      </c>
      <c r="B92">
        <v>-3.427734375</v>
      </c>
      <c r="C92">
        <v>-111.86079410000001</v>
      </c>
      <c r="D92" t="b">
        <f t="shared" si="3"/>
        <v>0</v>
      </c>
      <c r="F92">
        <f>G92-raw_data!$Y$2</f>
        <v>970</v>
      </c>
      <c r="G92">
        <v>5046</v>
      </c>
      <c r="H92">
        <v>-6.85546875</v>
      </c>
      <c r="I92">
        <v>-114.2578125</v>
      </c>
      <c r="J92" t="str">
        <f t="shared" si="4"/>
        <v>NO</v>
      </c>
      <c r="K92" t="str">
        <f t="shared" si="5"/>
        <v>NO</v>
      </c>
    </row>
    <row r="93" spans="1:11" x14ac:dyDescent="0.25">
      <c r="A93">
        <v>5025</v>
      </c>
      <c r="B93">
        <v>-4.5703125</v>
      </c>
      <c r="C93">
        <v>-114.2578125</v>
      </c>
      <c r="D93" t="b">
        <f t="shared" si="3"/>
        <v>0</v>
      </c>
      <c r="F93">
        <f>G93-raw_data!$Y$2</f>
        <v>980</v>
      </c>
      <c r="G93">
        <v>5056</v>
      </c>
      <c r="H93">
        <v>-7.822265625</v>
      </c>
      <c r="I93">
        <v>-96.6796875</v>
      </c>
      <c r="J93" t="str">
        <f t="shared" si="4"/>
        <v>NO</v>
      </c>
      <c r="K93" t="str">
        <f t="shared" si="5"/>
        <v>NO</v>
      </c>
    </row>
    <row r="94" spans="1:11" x14ac:dyDescent="0.25">
      <c r="A94">
        <v>5035</v>
      </c>
      <c r="B94">
        <v>-5.712890625</v>
      </c>
      <c r="C94">
        <v>-103.8707352</v>
      </c>
      <c r="D94" t="b">
        <f t="shared" si="3"/>
        <v>0</v>
      </c>
      <c r="F94">
        <f>G94-raw_data!$Y$2</f>
        <v>991</v>
      </c>
      <c r="G94">
        <v>5067</v>
      </c>
      <c r="H94">
        <v>-8.876953125</v>
      </c>
      <c r="I94">
        <v>-95.880683899999994</v>
      </c>
      <c r="J94" t="str">
        <f t="shared" si="4"/>
        <v>NO</v>
      </c>
      <c r="K94" t="str">
        <f t="shared" si="5"/>
        <v>NO</v>
      </c>
    </row>
    <row r="95" spans="1:11" x14ac:dyDescent="0.25">
      <c r="A95">
        <v>5046</v>
      </c>
      <c r="B95">
        <v>-6.85546875</v>
      </c>
      <c r="C95">
        <v>-114.2578125</v>
      </c>
      <c r="D95" t="b">
        <f t="shared" si="3"/>
        <v>0</v>
      </c>
      <c r="F95">
        <f>G95-raw_data!$Y$2</f>
        <v>1001</v>
      </c>
      <c r="G95">
        <v>5077</v>
      </c>
      <c r="H95">
        <v>-9.755859375</v>
      </c>
      <c r="I95">
        <v>-87.890625</v>
      </c>
      <c r="J95" t="str">
        <f t="shared" si="4"/>
        <v>NO</v>
      </c>
      <c r="K95" t="str">
        <f t="shared" si="5"/>
        <v>NO</v>
      </c>
    </row>
    <row r="96" spans="1:11" x14ac:dyDescent="0.25">
      <c r="A96">
        <v>5056</v>
      </c>
      <c r="B96">
        <v>-7.822265625</v>
      </c>
      <c r="C96">
        <v>-96.6796875</v>
      </c>
      <c r="D96" t="b">
        <f t="shared" si="3"/>
        <v>0</v>
      </c>
      <c r="F96">
        <f>G96-raw_data!$Y$2</f>
        <v>1011</v>
      </c>
      <c r="G96">
        <v>5087</v>
      </c>
      <c r="H96">
        <v>-10.546875</v>
      </c>
      <c r="I96">
        <v>-71.910514800000001</v>
      </c>
      <c r="J96" t="str">
        <f t="shared" si="4"/>
        <v>NO</v>
      </c>
      <c r="K96" t="str">
        <f t="shared" si="5"/>
        <v>NO</v>
      </c>
    </row>
    <row r="97" spans="1:11" x14ac:dyDescent="0.25">
      <c r="A97">
        <v>5067</v>
      </c>
      <c r="B97">
        <v>-8.876953125</v>
      </c>
      <c r="C97">
        <v>-95.880683899999994</v>
      </c>
      <c r="D97" t="b">
        <f t="shared" si="3"/>
        <v>0</v>
      </c>
      <c r="F97">
        <f>G97-raw_data!$Y$2</f>
        <v>1022</v>
      </c>
      <c r="G97">
        <v>5098</v>
      </c>
      <c r="H97">
        <v>-11.33789063</v>
      </c>
      <c r="I97">
        <v>-79.1015625</v>
      </c>
      <c r="J97" t="str">
        <f t="shared" si="4"/>
        <v>NO</v>
      </c>
      <c r="K97" t="str">
        <f t="shared" si="5"/>
        <v>NO</v>
      </c>
    </row>
    <row r="98" spans="1:11" x14ac:dyDescent="0.25">
      <c r="A98">
        <v>5077</v>
      </c>
      <c r="B98">
        <v>-9.755859375</v>
      </c>
      <c r="C98">
        <v>-87.890625</v>
      </c>
      <c r="D98" t="b">
        <f t="shared" si="3"/>
        <v>0</v>
      </c>
      <c r="F98">
        <f>G98-raw_data!$Y$2</f>
        <v>1032</v>
      </c>
      <c r="G98">
        <v>5108</v>
      </c>
      <c r="H98">
        <v>-11.953125</v>
      </c>
      <c r="I98">
        <v>-55.930396999999999</v>
      </c>
      <c r="J98" t="str">
        <f t="shared" si="4"/>
        <v>NO</v>
      </c>
      <c r="K98" t="str">
        <f t="shared" si="5"/>
        <v>NO</v>
      </c>
    </row>
    <row r="99" spans="1:11" x14ac:dyDescent="0.25">
      <c r="A99">
        <v>5087</v>
      </c>
      <c r="B99">
        <v>-10.546875</v>
      </c>
      <c r="C99">
        <v>-71.910514800000001</v>
      </c>
      <c r="D99" t="b">
        <f t="shared" si="3"/>
        <v>0</v>
      </c>
      <c r="F99">
        <f>G99-raw_data!$Y$2</f>
        <v>1043</v>
      </c>
      <c r="G99">
        <v>5119</v>
      </c>
      <c r="H99">
        <v>-12.56835938</v>
      </c>
      <c r="I99">
        <v>-61.5234375</v>
      </c>
      <c r="J99" t="str">
        <f t="shared" si="4"/>
        <v>NO</v>
      </c>
      <c r="K99" t="str">
        <f t="shared" si="5"/>
        <v>NO</v>
      </c>
    </row>
    <row r="100" spans="1:11" x14ac:dyDescent="0.25">
      <c r="A100">
        <v>5098</v>
      </c>
      <c r="B100">
        <v>-11.33789063</v>
      </c>
      <c r="C100">
        <v>-79.1015625</v>
      </c>
      <c r="D100" t="b">
        <f t="shared" si="3"/>
        <v>0</v>
      </c>
      <c r="F100">
        <f>G100-raw_data!$Y$2</f>
        <v>1053</v>
      </c>
      <c r="G100">
        <v>5129</v>
      </c>
      <c r="H100">
        <v>-13.0078125</v>
      </c>
      <c r="I100">
        <v>-43.9453125</v>
      </c>
      <c r="J100" t="str">
        <f t="shared" si="4"/>
        <v>NO</v>
      </c>
      <c r="K100" t="str">
        <f t="shared" si="5"/>
        <v>NO</v>
      </c>
    </row>
    <row r="101" spans="1:11" x14ac:dyDescent="0.25">
      <c r="A101">
        <v>5108</v>
      </c>
      <c r="B101">
        <v>-11.953125</v>
      </c>
      <c r="C101">
        <v>-55.930396999999999</v>
      </c>
      <c r="D101" t="b">
        <f t="shared" si="3"/>
        <v>0</v>
      </c>
      <c r="F101">
        <f>G101-raw_data!$Y$2</f>
        <v>1063</v>
      </c>
      <c r="G101">
        <v>5139</v>
      </c>
      <c r="H101">
        <v>-13.359375</v>
      </c>
      <c r="I101">
        <v>-31.960228000000001</v>
      </c>
      <c r="J101" t="str">
        <f t="shared" si="4"/>
        <v>NO</v>
      </c>
      <c r="K101" t="str">
        <f t="shared" si="5"/>
        <v>NO</v>
      </c>
    </row>
    <row r="102" spans="1:11" x14ac:dyDescent="0.25">
      <c r="A102">
        <v>5119</v>
      </c>
      <c r="B102">
        <v>-12.56835938</v>
      </c>
      <c r="C102">
        <v>-61.5234375</v>
      </c>
      <c r="D102" t="b">
        <f t="shared" si="3"/>
        <v>0</v>
      </c>
      <c r="F102">
        <f>G102-raw_data!$Y$2</f>
        <v>1074</v>
      </c>
      <c r="G102">
        <v>5150</v>
      </c>
      <c r="H102">
        <v>-13.62304688</v>
      </c>
      <c r="I102">
        <v>-26.3671875</v>
      </c>
      <c r="J102" t="str">
        <f t="shared" si="4"/>
        <v>NO</v>
      </c>
      <c r="K102" t="str">
        <f t="shared" si="5"/>
        <v>NO</v>
      </c>
    </row>
    <row r="103" spans="1:11" x14ac:dyDescent="0.25">
      <c r="A103">
        <v>5129</v>
      </c>
      <c r="B103">
        <v>-13.0078125</v>
      </c>
      <c r="C103">
        <v>-43.9453125</v>
      </c>
      <c r="D103" t="b">
        <f t="shared" si="3"/>
        <v>0</v>
      </c>
      <c r="F103">
        <f>G103-raw_data!$Y$2</f>
        <v>1095</v>
      </c>
      <c r="G103">
        <v>5171</v>
      </c>
      <c r="H103">
        <v>-13.7109375</v>
      </c>
      <c r="I103">
        <v>0</v>
      </c>
      <c r="J103" t="str">
        <f t="shared" si="4"/>
        <v>NO</v>
      </c>
      <c r="K103" t="str">
        <f t="shared" si="5"/>
        <v>YES</v>
      </c>
    </row>
    <row r="104" spans="1:11" x14ac:dyDescent="0.25">
      <c r="A104">
        <v>5139</v>
      </c>
      <c r="B104">
        <v>-13.359375</v>
      </c>
      <c r="C104">
        <v>-31.960228000000001</v>
      </c>
      <c r="D104" t="b">
        <f t="shared" si="3"/>
        <v>0</v>
      </c>
      <c r="F104">
        <f>G104-raw_data!$Y$2</f>
        <v>1105</v>
      </c>
      <c r="G104">
        <v>5181</v>
      </c>
      <c r="H104">
        <v>-13.62304688</v>
      </c>
      <c r="I104">
        <v>7.9900570000000002</v>
      </c>
      <c r="J104" t="str">
        <f t="shared" si="4"/>
        <v>NO</v>
      </c>
      <c r="K104" t="str">
        <f t="shared" si="5"/>
        <v>NO</v>
      </c>
    </row>
    <row r="105" spans="1:11" x14ac:dyDescent="0.25">
      <c r="A105">
        <v>5150</v>
      </c>
      <c r="B105">
        <v>-13.62304688</v>
      </c>
      <c r="C105">
        <v>-26.3671875</v>
      </c>
      <c r="D105" t="b">
        <f t="shared" si="3"/>
        <v>0</v>
      </c>
      <c r="F105">
        <f>G105-raw_data!$Y$2</f>
        <v>1116</v>
      </c>
      <c r="G105">
        <v>5192</v>
      </c>
      <c r="H105">
        <v>-13.44726563</v>
      </c>
      <c r="I105">
        <v>17.578125</v>
      </c>
      <c r="J105" t="str">
        <f t="shared" si="4"/>
        <v>NO</v>
      </c>
      <c r="K105" t="str">
        <f t="shared" si="5"/>
        <v>NO</v>
      </c>
    </row>
    <row r="106" spans="1:11" x14ac:dyDescent="0.25">
      <c r="A106">
        <v>5160</v>
      </c>
      <c r="B106">
        <v>-13.7109375</v>
      </c>
      <c r="C106">
        <v>-7.9900570000000002</v>
      </c>
      <c r="D106" t="b">
        <f t="shared" si="3"/>
        <v>1</v>
      </c>
      <c r="F106">
        <f>G106-raw_data!$Y$2</f>
        <v>1126</v>
      </c>
      <c r="G106">
        <v>5202</v>
      </c>
      <c r="H106">
        <v>-13.09570313</v>
      </c>
      <c r="I106">
        <v>35.15625</v>
      </c>
      <c r="J106" t="str">
        <f t="shared" si="4"/>
        <v>NO</v>
      </c>
      <c r="K106" t="str">
        <f t="shared" si="5"/>
        <v>NO</v>
      </c>
    </row>
    <row r="107" spans="1:11" x14ac:dyDescent="0.25">
      <c r="A107">
        <v>5171</v>
      </c>
      <c r="B107">
        <v>-13.7109375</v>
      </c>
      <c r="C107">
        <v>0</v>
      </c>
      <c r="D107" t="b">
        <f t="shared" si="3"/>
        <v>0</v>
      </c>
      <c r="F107">
        <f>G107-raw_data!$Y$2</f>
        <v>1136</v>
      </c>
      <c r="G107">
        <v>5212</v>
      </c>
      <c r="H107">
        <v>-12.65625</v>
      </c>
      <c r="I107">
        <v>39.9502831</v>
      </c>
      <c r="J107" t="str">
        <f t="shared" si="4"/>
        <v>NO</v>
      </c>
      <c r="K107" t="str">
        <f t="shared" si="5"/>
        <v>NO</v>
      </c>
    </row>
    <row r="108" spans="1:11" x14ac:dyDescent="0.25">
      <c r="A108">
        <v>5181</v>
      </c>
      <c r="B108">
        <v>-13.62304688</v>
      </c>
      <c r="C108">
        <v>7.9900570000000002</v>
      </c>
      <c r="D108" t="b">
        <f t="shared" si="3"/>
        <v>0</v>
      </c>
      <c r="F108">
        <f>G108-raw_data!$Y$2</f>
        <v>1147</v>
      </c>
      <c r="G108">
        <v>5223</v>
      </c>
      <c r="H108">
        <v>-12.12890625</v>
      </c>
      <c r="I108">
        <v>52.734375</v>
      </c>
      <c r="J108" t="str">
        <f t="shared" si="4"/>
        <v>NO</v>
      </c>
      <c r="K108" t="str">
        <f t="shared" si="5"/>
        <v>NO</v>
      </c>
    </row>
    <row r="109" spans="1:11" x14ac:dyDescent="0.25">
      <c r="A109">
        <v>5192</v>
      </c>
      <c r="B109">
        <v>-13.44726563</v>
      </c>
      <c r="C109">
        <v>17.578125</v>
      </c>
      <c r="D109" t="b">
        <f t="shared" si="3"/>
        <v>0</v>
      </c>
      <c r="F109">
        <f>G109-raw_data!$Y$2</f>
        <v>1157</v>
      </c>
      <c r="G109">
        <v>5233</v>
      </c>
      <c r="H109">
        <v>-11.42578125</v>
      </c>
      <c r="I109">
        <v>63.9204559</v>
      </c>
      <c r="J109" t="str">
        <f t="shared" si="4"/>
        <v>NO</v>
      </c>
      <c r="K109" t="str">
        <f t="shared" si="5"/>
        <v>NO</v>
      </c>
    </row>
    <row r="110" spans="1:11" x14ac:dyDescent="0.25">
      <c r="A110">
        <v>5202</v>
      </c>
      <c r="B110">
        <v>-13.09570313</v>
      </c>
      <c r="C110">
        <v>35.15625</v>
      </c>
      <c r="D110" t="b">
        <f t="shared" si="3"/>
        <v>0</v>
      </c>
      <c r="F110">
        <f>G110-raw_data!$Y$2</f>
        <v>1168</v>
      </c>
      <c r="G110">
        <v>5244</v>
      </c>
      <c r="H110">
        <v>-10.72265625</v>
      </c>
      <c r="I110">
        <v>70.3125</v>
      </c>
      <c r="J110" t="str">
        <f t="shared" si="4"/>
        <v>NO</v>
      </c>
      <c r="K110" t="str">
        <f t="shared" si="5"/>
        <v>NO</v>
      </c>
    </row>
    <row r="111" spans="1:11" x14ac:dyDescent="0.25">
      <c r="A111">
        <v>5212</v>
      </c>
      <c r="B111">
        <v>-12.65625</v>
      </c>
      <c r="C111">
        <v>39.9502831</v>
      </c>
      <c r="D111" t="b">
        <f t="shared" si="3"/>
        <v>0</v>
      </c>
      <c r="F111">
        <f>G111-raw_data!$Y$2</f>
        <v>1178</v>
      </c>
      <c r="G111">
        <v>5254</v>
      </c>
      <c r="H111">
        <v>-9.931640625</v>
      </c>
      <c r="I111">
        <v>71.910514800000001</v>
      </c>
      <c r="J111" t="str">
        <f t="shared" si="4"/>
        <v>NO</v>
      </c>
      <c r="K111" t="str">
        <f t="shared" si="5"/>
        <v>NO</v>
      </c>
    </row>
    <row r="112" spans="1:11" x14ac:dyDescent="0.25">
      <c r="A112">
        <v>5223</v>
      </c>
      <c r="B112">
        <v>-12.12890625</v>
      </c>
      <c r="C112">
        <v>52.734375</v>
      </c>
      <c r="D112" t="b">
        <f t="shared" si="3"/>
        <v>0</v>
      </c>
      <c r="F112">
        <f>G112-raw_data!$Y$2</f>
        <v>1189</v>
      </c>
      <c r="G112">
        <v>5265</v>
      </c>
      <c r="H112">
        <v>-9.052734375</v>
      </c>
      <c r="I112">
        <v>87.890625</v>
      </c>
      <c r="J112" t="str">
        <f t="shared" si="4"/>
        <v>NO</v>
      </c>
      <c r="K112" t="str">
        <f t="shared" si="5"/>
        <v>NO</v>
      </c>
    </row>
    <row r="113" spans="1:11" x14ac:dyDescent="0.25">
      <c r="A113">
        <v>5233</v>
      </c>
      <c r="B113">
        <v>-11.42578125</v>
      </c>
      <c r="C113">
        <v>63.9204559</v>
      </c>
      <c r="D113" t="b">
        <f t="shared" si="3"/>
        <v>0</v>
      </c>
      <c r="F113">
        <f>G113-raw_data!$Y$2</f>
        <v>1199</v>
      </c>
      <c r="G113">
        <v>5275</v>
      </c>
      <c r="H113">
        <v>-7.998046875</v>
      </c>
      <c r="I113">
        <v>105.46875</v>
      </c>
      <c r="J113" t="str">
        <f t="shared" si="4"/>
        <v>NO</v>
      </c>
      <c r="K113" t="str">
        <f t="shared" si="5"/>
        <v>NO</v>
      </c>
    </row>
    <row r="114" spans="1:11" x14ac:dyDescent="0.25">
      <c r="A114">
        <v>5244</v>
      </c>
      <c r="B114">
        <v>-10.72265625</v>
      </c>
      <c r="C114">
        <v>70.3125</v>
      </c>
      <c r="D114" t="b">
        <f t="shared" si="3"/>
        <v>0</v>
      </c>
      <c r="F114">
        <f>G114-raw_data!$Y$2</f>
        <v>1209</v>
      </c>
      <c r="G114">
        <v>5285</v>
      </c>
      <c r="H114">
        <v>-7.03125</v>
      </c>
      <c r="I114">
        <v>87.890625</v>
      </c>
      <c r="J114" t="str">
        <f t="shared" si="4"/>
        <v>NO</v>
      </c>
      <c r="K114" t="str">
        <f t="shared" si="5"/>
        <v>NO</v>
      </c>
    </row>
    <row r="115" spans="1:11" x14ac:dyDescent="0.25">
      <c r="A115">
        <v>5254</v>
      </c>
      <c r="B115">
        <v>-9.931640625</v>
      </c>
      <c r="C115">
        <v>71.910514800000001</v>
      </c>
      <c r="D115" t="b">
        <f t="shared" si="3"/>
        <v>0</v>
      </c>
      <c r="F115">
        <f>G115-raw_data!$Y$2</f>
        <v>1220</v>
      </c>
      <c r="G115">
        <v>5296</v>
      </c>
      <c r="H115">
        <v>-5.888671875</v>
      </c>
      <c r="I115">
        <v>114.2578125</v>
      </c>
      <c r="J115" t="str">
        <f t="shared" si="4"/>
        <v>NO</v>
      </c>
      <c r="K115" t="str">
        <f t="shared" si="5"/>
        <v>NO</v>
      </c>
    </row>
    <row r="116" spans="1:11" x14ac:dyDescent="0.25">
      <c r="A116">
        <v>5265</v>
      </c>
      <c r="B116">
        <v>-9.052734375</v>
      </c>
      <c r="C116">
        <v>87.890625</v>
      </c>
      <c r="D116" t="b">
        <f t="shared" si="3"/>
        <v>0</v>
      </c>
      <c r="F116">
        <f>G116-raw_data!$Y$2</f>
        <v>1230</v>
      </c>
      <c r="G116">
        <v>5306</v>
      </c>
      <c r="H116">
        <v>-4.833984375</v>
      </c>
      <c r="I116">
        <v>95.880683899999994</v>
      </c>
      <c r="J116" t="str">
        <f t="shared" si="4"/>
        <v>NO</v>
      </c>
      <c r="K116" t="str">
        <f t="shared" si="5"/>
        <v>NO</v>
      </c>
    </row>
    <row r="117" spans="1:11" x14ac:dyDescent="0.25">
      <c r="A117">
        <v>5275</v>
      </c>
      <c r="B117">
        <v>-7.998046875</v>
      </c>
      <c r="C117">
        <v>105.46875</v>
      </c>
      <c r="D117" t="b">
        <f t="shared" si="3"/>
        <v>0</v>
      </c>
      <c r="F117">
        <f>G117-raw_data!$Y$2</f>
        <v>1241</v>
      </c>
      <c r="G117">
        <v>5317</v>
      </c>
      <c r="H117">
        <v>-3.603515625</v>
      </c>
      <c r="I117">
        <v>123.046875</v>
      </c>
      <c r="J117" t="str">
        <f t="shared" si="4"/>
        <v>NO</v>
      </c>
      <c r="K117" t="str">
        <f t="shared" si="5"/>
        <v>NO</v>
      </c>
    </row>
    <row r="118" spans="1:11" x14ac:dyDescent="0.25">
      <c r="A118">
        <v>5285</v>
      </c>
      <c r="B118">
        <v>-7.03125</v>
      </c>
      <c r="C118">
        <v>87.890625</v>
      </c>
      <c r="D118" t="b">
        <f t="shared" si="3"/>
        <v>0</v>
      </c>
      <c r="F118">
        <f>G118-raw_data!$Y$2</f>
        <v>1251</v>
      </c>
      <c r="G118">
        <v>5327</v>
      </c>
      <c r="H118">
        <v>-2.4609375</v>
      </c>
      <c r="I118">
        <v>103.8707352</v>
      </c>
      <c r="J118" t="str">
        <f t="shared" si="4"/>
        <v>NO</v>
      </c>
      <c r="K118" t="str">
        <f t="shared" si="5"/>
        <v>NO</v>
      </c>
    </row>
    <row r="119" spans="1:11" x14ac:dyDescent="0.25">
      <c r="A119">
        <v>5296</v>
      </c>
      <c r="B119">
        <v>-5.888671875</v>
      </c>
      <c r="C119">
        <v>114.2578125</v>
      </c>
      <c r="D119" t="b">
        <f t="shared" si="3"/>
        <v>0</v>
      </c>
      <c r="F119">
        <f>G119-raw_data!$Y$2</f>
        <v>1262</v>
      </c>
      <c r="G119">
        <v>5338</v>
      </c>
      <c r="H119">
        <v>-1.23046875</v>
      </c>
      <c r="I119">
        <v>123.046875</v>
      </c>
      <c r="J119" t="str">
        <f t="shared" si="4"/>
        <v>NO</v>
      </c>
      <c r="K119" t="str">
        <f t="shared" si="5"/>
        <v>NO</v>
      </c>
    </row>
    <row r="120" spans="1:11" x14ac:dyDescent="0.25">
      <c r="A120">
        <v>5306</v>
      </c>
      <c r="B120">
        <v>-4.833984375</v>
      </c>
      <c r="C120">
        <v>95.880683899999994</v>
      </c>
      <c r="D120" t="b">
        <f t="shared" si="3"/>
        <v>0</v>
      </c>
      <c r="F120">
        <f>G120-raw_data!$Y$2</f>
        <v>1272</v>
      </c>
      <c r="G120">
        <v>5348</v>
      </c>
      <c r="H120">
        <v>0</v>
      </c>
      <c r="I120">
        <v>123.046875</v>
      </c>
      <c r="J120" t="str">
        <f t="shared" si="4"/>
        <v>NO</v>
      </c>
      <c r="K120" t="str">
        <f t="shared" si="5"/>
        <v>NO</v>
      </c>
    </row>
    <row r="121" spans="1:11" x14ac:dyDescent="0.25">
      <c r="A121">
        <v>5317</v>
      </c>
      <c r="B121">
        <v>-3.603515625</v>
      </c>
      <c r="C121">
        <v>123.046875</v>
      </c>
      <c r="D121" t="b">
        <f t="shared" si="3"/>
        <v>0</v>
      </c>
      <c r="F121">
        <f>G121-raw_data!$Y$2</f>
        <v>1282</v>
      </c>
      <c r="G121">
        <v>5358</v>
      </c>
      <c r="H121">
        <v>1.142578125</v>
      </c>
      <c r="I121">
        <v>103.8707352</v>
      </c>
      <c r="J121" t="str">
        <f t="shared" si="4"/>
        <v>NO</v>
      </c>
      <c r="K121" t="str">
        <f t="shared" si="5"/>
        <v>NO</v>
      </c>
    </row>
    <row r="122" spans="1:11" x14ac:dyDescent="0.25">
      <c r="A122">
        <v>5327</v>
      </c>
      <c r="B122">
        <v>-2.4609375</v>
      </c>
      <c r="C122">
        <v>103.8707352</v>
      </c>
      <c r="D122" t="b">
        <f t="shared" si="3"/>
        <v>0</v>
      </c>
      <c r="F122">
        <f>G122-raw_data!$Y$2</f>
        <v>1293</v>
      </c>
      <c r="G122">
        <v>5369</v>
      </c>
      <c r="H122">
        <v>2.373046875</v>
      </c>
      <c r="I122">
        <v>123.046875</v>
      </c>
      <c r="J122" t="str">
        <f t="shared" si="4"/>
        <v>NO</v>
      </c>
      <c r="K122" t="str">
        <f t="shared" si="5"/>
        <v>NO</v>
      </c>
    </row>
    <row r="123" spans="1:11" x14ac:dyDescent="0.25">
      <c r="A123">
        <v>5338</v>
      </c>
      <c r="B123">
        <v>-1.23046875</v>
      </c>
      <c r="C123">
        <v>123.046875</v>
      </c>
      <c r="D123" t="b">
        <f t="shared" si="3"/>
        <v>0</v>
      </c>
      <c r="F123">
        <f>G123-raw_data!$Y$2</f>
        <v>1303</v>
      </c>
      <c r="G123">
        <v>5379</v>
      </c>
      <c r="H123">
        <v>3.515625</v>
      </c>
      <c r="I123">
        <v>103.8707352</v>
      </c>
      <c r="J123" t="str">
        <f t="shared" si="4"/>
        <v>NO</v>
      </c>
      <c r="K123" t="str">
        <f t="shared" si="5"/>
        <v>NO</v>
      </c>
    </row>
    <row r="124" spans="1:11" x14ac:dyDescent="0.25">
      <c r="A124">
        <v>5348</v>
      </c>
      <c r="B124">
        <v>0</v>
      </c>
      <c r="C124">
        <v>123.046875</v>
      </c>
      <c r="D124" t="b">
        <f t="shared" si="3"/>
        <v>0</v>
      </c>
      <c r="F124">
        <f>G124-raw_data!$Y$2</f>
        <v>1314</v>
      </c>
      <c r="G124">
        <v>5390</v>
      </c>
      <c r="H124">
        <v>4.658203125</v>
      </c>
      <c r="I124">
        <v>114.2578125</v>
      </c>
      <c r="J124" t="str">
        <f t="shared" si="4"/>
        <v>NO</v>
      </c>
      <c r="K124" t="str">
        <f t="shared" si="5"/>
        <v>NO</v>
      </c>
    </row>
    <row r="125" spans="1:11" x14ac:dyDescent="0.25">
      <c r="A125">
        <v>5358</v>
      </c>
      <c r="B125">
        <v>1.142578125</v>
      </c>
      <c r="C125">
        <v>103.8707352</v>
      </c>
      <c r="D125" t="b">
        <f t="shared" si="3"/>
        <v>0</v>
      </c>
      <c r="F125">
        <f>G125-raw_data!$Y$2</f>
        <v>1324</v>
      </c>
      <c r="G125">
        <v>5400</v>
      </c>
      <c r="H125">
        <v>5.712890625</v>
      </c>
      <c r="I125">
        <v>95.880683899999994</v>
      </c>
      <c r="J125" t="str">
        <f t="shared" si="4"/>
        <v>NO</v>
      </c>
      <c r="K125" t="str">
        <f t="shared" si="5"/>
        <v>NO</v>
      </c>
    </row>
    <row r="126" spans="1:11" x14ac:dyDescent="0.25">
      <c r="A126">
        <v>5369</v>
      </c>
      <c r="B126">
        <v>2.373046875</v>
      </c>
      <c r="C126">
        <v>123.046875</v>
      </c>
      <c r="D126" t="b">
        <f t="shared" si="3"/>
        <v>0</v>
      </c>
      <c r="F126">
        <f>G126-raw_data!$Y$2</f>
        <v>1335</v>
      </c>
      <c r="G126">
        <v>5411</v>
      </c>
      <c r="H126">
        <v>6.767578125</v>
      </c>
      <c r="I126">
        <v>105.46875</v>
      </c>
      <c r="J126" t="str">
        <f t="shared" si="4"/>
        <v>NO</v>
      </c>
      <c r="K126" t="str">
        <f t="shared" si="5"/>
        <v>NO</v>
      </c>
    </row>
    <row r="127" spans="1:11" x14ac:dyDescent="0.25">
      <c r="A127">
        <v>5379</v>
      </c>
      <c r="B127">
        <v>3.515625</v>
      </c>
      <c r="C127">
        <v>103.8707352</v>
      </c>
      <c r="D127" t="b">
        <f t="shared" si="3"/>
        <v>0</v>
      </c>
      <c r="F127">
        <f>G127-raw_data!$Y$2</f>
        <v>1345</v>
      </c>
      <c r="G127">
        <v>5421</v>
      </c>
      <c r="H127">
        <v>7.734375</v>
      </c>
      <c r="I127">
        <v>96.6796875</v>
      </c>
      <c r="J127" t="str">
        <f t="shared" si="4"/>
        <v>NO</v>
      </c>
      <c r="K127" t="str">
        <f t="shared" si="5"/>
        <v>NO</v>
      </c>
    </row>
    <row r="128" spans="1:11" x14ac:dyDescent="0.25">
      <c r="A128">
        <v>5390</v>
      </c>
      <c r="B128">
        <v>4.658203125</v>
      </c>
      <c r="C128">
        <v>114.2578125</v>
      </c>
      <c r="D128" t="b">
        <f t="shared" si="3"/>
        <v>0</v>
      </c>
      <c r="F128">
        <f>G128-raw_data!$Y$2</f>
        <v>1355</v>
      </c>
      <c r="G128">
        <v>5431</v>
      </c>
      <c r="H128">
        <v>8.61328125</v>
      </c>
      <c r="I128">
        <v>79.900566100000006</v>
      </c>
      <c r="J128" t="str">
        <f t="shared" si="4"/>
        <v>NO</v>
      </c>
      <c r="K128" t="str">
        <f t="shared" si="5"/>
        <v>NO</v>
      </c>
    </row>
    <row r="129" spans="1:11" x14ac:dyDescent="0.25">
      <c r="A129">
        <v>5400</v>
      </c>
      <c r="B129">
        <v>5.712890625</v>
      </c>
      <c r="C129">
        <v>95.880683899999994</v>
      </c>
      <c r="D129" t="b">
        <f t="shared" si="3"/>
        <v>0</v>
      </c>
      <c r="F129">
        <f>G129-raw_data!$Y$2</f>
        <v>1366</v>
      </c>
      <c r="G129">
        <v>5442</v>
      </c>
      <c r="H129">
        <v>9.4921875</v>
      </c>
      <c r="I129">
        <v>87.890625</v>
      </c>
      <c r="J129" t="str">
        <f t="shared" si="4"/>
        <v>NO</v>
      </c>
      <c r="K129" t="str">
        <f t="shared" si="5"/>
        <v>NO</v>
      </c>
    </row>
    <row r="130" spans="1:11" x14ac:dyDescent="0.25">
      <c r="A130">
        <v>5411</v>
      </c>
      <c r="B130">
        <v>6.767578125</v>
      </c>
      <c r="C130">
        <v>105.46875</v>
      </c>
      <c r="D130" t="b">
        <f t="shared" si="3"/>
        <v>0</v>
      </c>
      <c r="F130">
        <f>G130-raw_data!$Y$2</f>
        <v>1376</v>
      </c>
      <c r="G130">
        <v>5452</v>
      </c>
      <c r="H130">
        <v>10.1953125</v>
      </c>
      <c r="I130">
        <v>63.9204559</v>
      </c>
      <c r="J130" t="str">
        <f t="shared" si="4"/>
        <v>NO</v>
      </c>
      <c r="K130" t="str">
        <f t="shared" si="5"/>
        <v>NO</v>
      </c>
    </row>
    <row r="131" spans="1:11" x14ac:dyDescent="0.25">
      <c r="A131">
        <v>5421</v>
      </c>
      <c r="B131">
        <v>7.734375</v>
      </c>
      <c r="C131">
        <v>96.6796875</v>
      </c>
      <c r="D131" t="b">
        <f t="shared" ref="D131:D194" si="6">B131=B132</f>
        <v>0</v>
      </c>
      <c r="F131">
        <f>G131-raw_data!$Y$2</f>
        <v>1387</v>
      </c>
      <c r="G131">
        <v>5463</v>
      </c>
      <c r="H131">
        <v>10.8984375</v>
      </c>
      <c r="I131">
        <v>70.3125</v>
      </c>
      <c r="J131" t="str">
        <f t="shared" si="4"/>
        <v>NO</v>
      </c>
      <c r="K131" t="str">
        <f t="shared" si="5"/>
        <v>NO</v>
      </c>
    </row>
    <row r="132" spans="1:11" x14ac:dyDescent="0.25">
      <c r="A132">
        <v>5431</v>
      </c>
      <c r="B132">
        <v>8.61328125</v>
      </c>
      <c r="C132">
        <v>79.900566100000006</v>
      </c>
      <c r="D132" t="b">
        <f t="shared" si="6"/>
        <v>0</v>
      </c>
      <c r="F132">
        <f>G132-raw_data!$Y$2</f>
        <v>1397</v>
      </c>
      <c r="G132">
        <v>5473</v>
      </c>
      <c r="H132">
        <v>11.51367188</v>
      </c>
      <c r="I132">
        <v>55.930396999999999</v>
      </c>
      <c r="J132" t="str">
        <f t="shared" si="4"/>
        <v>NO</v>
      </c>
      <c r="K132" t="str">
        <f t="shared" si="5"/>
        <v>NO</v>
      </c>
    </row>
    <row r="133" spans="1:11" x14ac:dyDescent="0.25">
      <c r="A133">
        <v>5442</v>
      </c>
      <c r="B133">
        <v>9.4921875</v>
      </c>
      <c r="C133">
        <v>87.890625</v>
      </c>
      <c r="D133" t="b">
        <f t="shared" si="6"/>
        <v>0</v>
      </c>
      <c r="F133">
        <f>G133-raw_data!$Y$2</f>
        <v>1408</v>
      </c>
      <c r="G133">
        <v>5484</v>
      </c>
      <c r="H133">
        <v>11.953125</v>
      </c>
      <c r="I133">
        <v>43.9453125</v>
      </c>
      <c r="J133" t="str">
        <f t="shared" si="4"/>
        <v>NO</v>
      </c>
      <c r="K133" t="str">
        <f t="shared" si="5"/>
        <v>NO</v>
      </c>
    </row>
    <row r="134" spans="1:11" x14ac:dyDescent="0.25">
      <c r="A134">
        <v>5452</v>
      </c>
      <c r="B134">
        <v>10.1953125</v>
      </c>
      <c r="C134">
        <v>63.9204559</v>
      </c>
      <c r="D134" t="b">
        <f t="shared" si="6"/>
        <v>0</v>
      </c>
      <c r="F134">
        <f>G134-raw_data!$Y$2</f>
        <v>1418</v>
      </c>
      <c r="G134">
        <v>5494</v>
      </c>
      <c r="H134">
        <v>12.3046875</v>
      </c>
      <c r="I134">
        <v>35.15625</v>
      </c>
      <c r="J134" t="str">
        <f t="shared" ref="J134:J197" si="7">IF(AND(H134=MAX(H130:H138), _xlfn.STDEV.P(H130:H138)&gt;$N$2),"YES","NO")</f>
        <v>NO</v>
      </c>
      <c r="K134" t="str">
        <f t="shared" ref="K134:K197" si="8">IF(AND(H134=MIN(H130:H138), _xlfn.STDEV.P(H130:H138)&gt;$N$2),"YES","NO")</f>
        <v>NO</v>
      </c>
    </row>
    <row r="135" spans="1:11" x14ac:dyDescent="0.25">
      <c r="A135">
        <v>5463</v>
      </c>
      <c r="B135">
        <v>10.8984375</v>
      </c>
      <c r="C135">
        <v>70.3125</v>
      </c>
      <c r="D135" t="b">
        <f t="shared" si="6"/>
        <v>0</v>
      </c>
      <c r="F135">
        <f>G135-raw_data!$Y$2</f>
        <v>1428</v>
      </c>
      <c r="G135">
        <v>5504</v>
      </c>
      <c r="H135">
        <v>12.65625</v>
      </c>
      <c r="I135">
        <v>31.960228000000001</v>
      </c>
      <c r="J135" t="str">
        <f t="shared" si="7"/>
        <v>NO</v>
      </c>
      <c r="K135" t="str">
        <f t="shared" si="8"/>
        <v>NO</v>
      </c>
    </row>
    <row r="136" spans="1:11" x14ac:dyDescent="0.25">
      <c r="A136">
        <v>5473</v>
      </c>
      <c r="B136">
        <v>11.51367188</v>
      </c>
      <c r="C136">
        <v>55.930396999999999</v>
      </c>
      <c r="D136" t="b">
        <f t="shared" si="6"/>
        <v>0</v>
      </c>
      <c r="F136">
        <f>G136-raw_data!$Y$2</f>
        <v>1439</v>
      </c>
      <c r="G136">
        <v>5515</v>
      </c>
      <c r="H136">
        <v>12.83203125</v>
      </c>
      <c r="I136">
        <v>17.578125</v>
      </c>
      <c r="J136" t="str">
        <f t="shared" si="7"/>
        <v>NO</v>
      </c>
      <c r="K136" t="str">
        <f t="shared" si="8"/>
        <v>NO</v>
      </c>
    </row>
    <row r="137" spans="1:11" x14ac:dyDescent="0.25">
      <c r="A137">
        <v>5484</v>
      </c>
      <c r="B137">
        <v>11.953125</v>
      </c>
      <c r="C137">
        <v>43.9453125</v>
      </c>
      <c r="D137" t="b">
        <f t="shared" si="6"/>
        <v>0</v>
      </c>
      <c r="F137">
        <f>G137-raw_data!$Y$2</f>
        <v>1460</v>
      </c>
      <c r="G137">
        <v>5536</v>
      </c>
      <c r="H137">
        <v>12.91992188</v>
      </c>
      <c r="I137">
        <v>0</v>
      </c>
      <c r="J137" t="str">
        <f t="shared" si="7"/>
        <v>YES</v>
      </c>
      <c r="K137" t="str">
        <f t="shared" si="8"/>
        <v>NO</v>
      </c>
    </row>
    <row r="138" spans="1:11" x14ac:dyDescent="0.25">
      <c r="A138">
        <v>5494</v>
      </c>
      <c r="B138">
        <v>12.3046875</v>
      </c>
      <c r="C138">
        <v>35.15625</v>
      </c>
      <c r="D138" t="b">
        <f t="shared" si="6"/>
        <v>0</v>
      </c>
      <c r="F138">
        <f>G138-raw_data!$Y$2</f>
        <v>1470</v>
      </c>
      <c r="G138">
        <v>5546</v>
      </c>
      <c r="H138">
        <v>12.74414063</v>
      </c>
      <c r="I138">
        <v>-15.980114</v>
      </c>
      <c r="J138" t="str">
        <f t="shared" si="7"/>
        <v>NO</v>
      </c>
      <c r="K138" t="str">
        <f t="shared" si="8"/>
        <v>NO</v>
      </c>
    </row>
    <row r="139" spans="1:11" x14ac:dyDescent="0.25">
      <c r="A139">
        <v>5504</v>
      </c>
      <c r="B139">
        <v>12.65625</v>
      </c>
      <c r="C139">
        <v>31.960228000000001</v>
      </c>
      <c r="D139" t="b">
        <f t="shared" si="6"/>
        <v>0</v>
      </c>
      <c r="F139">
        <f>G139-raw_data!$Y$2</f>
        <v>1481</v>
      </c>
      <c r="G139">
        <v>5557</v>
      </c>
      <c r="H139">
        <v>12.56835938</v>
      </c>
      <c r="I139">
        <v>-17.578125</v>
      </c>
      <c r="J139" t="str">
        <f t="shared" si="7"/>
        <v>NO</v>
      </c>
      <c r="K139" t="str">
        <f t="shared" si="8"/>
        <v>NO</v>
      </c>
    </row>
    <row r="140" spans="1:11" x14ac:dyDescent="0.25">
      <c r="A140">
        <v>5515</v>
      </c>
      <c r="B140">
        <v>12.83203125</v>
      </c>
      <c r="C140">
        <v>17.578125</v>
      </c>
      <c r="D140" t="b">
        <f t="shared" si="6"/>
        <v>0</v>
      </c>
      <c r="F140">
        <f>G140-raw_data!$Y$2</f>
        <v>1491</v>
      </c>
      <c r="G140">
        <v>5567</v>
      </c>
      <c r="H140">
        <v>12.21679688</v>
      </c>
      <c r="I140">
        <v>-35.15625</v>
      </c>
      <c r="J140" t="str">
        <f t="shared" si="7"/>
        <v>NO</v>
      </c>
      <c r="K140" t="str">
        <f t="shared" si="8"/>
        <v>NO</v>
      </c>
    </row>
    <row r="141" spans="1:11" x14ac:dyDescent="0.25">
      <c r="A141">
        <v>5525</v>
      </c>
      <c r="B141">
        <v>12.91992188</v>
      </c>
      <c r="C141">
        <v>7.9900570000000002</v>
      </c>
      <c r="D141" t="b">
        <f t="shared" si="6"/>
        <v>1</v>
      </c>
      <c r="F141">
        <f>G141-raw_data!$Y$2</f>
        <v>1501</v>
      </c>
      <c r="G141">
        <v>5577</v>
      </c>
      <c r="H141">
        <v>11.77734375</v>
      </c>
      <c r="I141">
        <v>-39.9502831</v>
      </c>
      <c r="J141" t="str">
        <f t="shared" si="7"/>
        <v>NO</v>
      </c>
      <c r="K141" t="str">
        <f t="shared" si="8"/>
        <v>NO</v>
      </c>
    </row>
    <row r="142" spans="1:11" x14ac:dyDescent="0.25">
      <c r="A142">
        <v>5536</v>
      </c>
      <c r="B142">
        <v>12.91992188</v>
      </c>
      <c r="C142">
        <v>0</v>
      </c>
      <c r="D142" t="b">
        <f t="shared" si="6"/>
        <v>0</v>
      </c>
      <c r="F142">
        <f>G142-raw_data!$Y$2</f>
        <v>1512</v>
      </c>
      <c r="G142">
        <v>5588</v>
      </c>
      <c r="H142">
        <v>11.25</v>
      </c>
      <c r="I142">
        <v>-52.734375</v>
      </c>
      <c r="J142" t="str">
        <f t="shared" si="7"/>
        <v>NO</v>
      </c>
      <c r="K142" t="str">
        <f t="shared" si="8"/>
        <v>NO</v>
      </c>
    </row>
    <row r="143" spans="1:11" x14ac:dyDescent="0.25">
      <c r="A143">
        <v>5546</v>
      </c>
      <c r="B143">
        <v>12.74414063</v>
      </c>
      <c r="C143">
        <v>-15.980114</v>
      </c>
      <c r="D143" t="b">
        <f t="shared" si="6"/>
        <v>0</v>
      </c>
      <c r="F143">
        <f>G143-raw_data!$Y$2</f>
        <v>1522</v>
      </c>
      <c r="G143">
        <v>5598</v>
      </c>
      <c r="H143">
        <v>10.72265625</v>
      </c>
      <c r="I143">
        <v>-47.9403419</v>
      </c>
      <c r="J143" t="str">
        <f t="shared" si="7"/>
        <v>NO</v>
      </c>
      <c r="K143" t="str">
        <f t="shared" si="8"/>
        <v>NO</v>
      </c>
    </row>
    <row r="144" spans="1:11" x14ac:dyDescent="0.25">
      <c r="A144">
        <v>5557</v>
      </c>
      <c r="B144">
        <v>12.56835938</v>
      </c>
      <c r="C144">
        <v>-17.578125</v>
      </c>
      <c r="D144" t="b">
        <f t="shared" si="6"/>
        <v>0</v>
      </c>
      <c r="F144">
        <f>G144-raw_data!$Y$2</f>
        <v>1533</v>
      </c>
      <c r="G144">
        <v>5609</v>
      </c>
      <c r="H144">
        <v>10.01953125</v>
      </c>
      <c r="I144">
        <v>-70.3125</v>
      </c>
      <c r="J144" t="str">
        <f t="shared" si="7"/>
        <v>NO</v>
      </c>
      <c r="K144" t="str">
        <f t="shared" si="8"/>
        <v>NO</v>
      </c>
    </row>
    <row r="145" spans="1:11" x14ac:dyDescent="0.25">
      <c r="A145">
        <v>5567</v>
      </c>
      <c r="B145">
        <v>12.21679688</v>
      </c>
      <c r="C145">
        <v>-35.15625</v>
      </c>
      <c r="D145" t="b">
        <f t="shared" si="6"/>
        <v>0</v>
      </c>
      <c r="F145">
        <f>G145-raw_data!$Y$2</f>
        <v>1543</v>
      </c>
      <c r="G145">
        <v>5619</v>
      </c>
      <c r="H145">
        <v>9.140625</v>
      </c>
      <c r="I145">
        <v>-87.890625</v>
      </c>
      <c r="J145" t="str">
        <f t="shared" si="7"/>
        <v>NO</v>
      </c>
      <c r="K145" t="str">
        <f t="shared" si="8"/>
        <v>NO</v>
      </c>
    </row>
    <row r="146" spans="1:11" x14ac:dyDescent="0.25">
      <c r="A146">
        <v>5577</v>
      </c>
      <c r="B146">
        <v>11.77734375</v>
      </c>
      <c r="C146">
        <v>-39.9502831</v>
      </c>
      <c r="D146" t="b">
        <f t="shared" si="6"/>
        <v>0</v>
      </c>
      <c r="F146">
        <f>G146-raw_data!$Y$2</f>
        <v>1554</v>
      </c>
      <c r="G146">
        <v>5630</v>
      </c>
      <c r="H146">
        <v>8.349609375</v>
      </c>
      <c r="I146">
        <v>-71.910514800000001</v>
      </c>
      <c r="J146" t="str">
        <f t="shared" si="7"/>
        <v>NO</v>
      </c>
      <c r="K146" t="str">
        <f t="shared" si="8"/>
        <v>NO</v>
      </c>
    </row>
    <row r="147" spans="1:11" x14ac:dyDescent="0.25">
      <c r="A147">
        <v>5588</v>
      </c>
      <c r="B147">
        <v>11.25</v>
      </c>
      <c r="C147">
        <v>-52.734375</v>
      </c>
      <c r="D147" t="b">
        <f t="shared" si="6"/>
        <v>0</v>
      </c>
      <c r="F147">
        <f>G147-raw_data!$Y$2</f>
        <v>1564</v>
      </c>
      <c r="G147">
        <v>5640</v>
      </c>
      <c r="H147">
        <v>7.3828125</v>
      </c>
      <c r="I147">
        <v>-96.6796875</v>
      </c>
      <c r="J147" t="str">
        <f t="shared" si="7"/>
        <v>NO</v>
      </c>
      <c r="K147" t="str">
        <f t="shared" si="8"/>
        <v>NO</v>
      </c>
    </row>
    <row r="148" spans="1:11" x14ac:dyDescent="0.25">
      <c r="A148">
        <v>5598</v>
      </c>
      <c r="B148">
        <v>10.72265625</v>
      </c>
      <c r="C148">
        <v>-47.9403419</v>
      </c>
      <c r="D148" t="b">
        <f t="shared" si="6"/>
        <v>0</v>
      </c>
      <c r="F148">
        <f>G148-raw_data!$Y$2</f>
        <v>1574</v>
      </c>
      <c r="G148">
        <v>5650</v>
      </c>
      <c r="H148">
        <v>6.416015625</v>
      </c>
      <c r="I148">
        <v>-87.890625</v>
      </c>
      <c r="J148" t="str">
        <f t="shared" si="7"/>
        <v>NO</v>
      </c>
      <c r="K148" t="str">
        <f t="shared" si="8"/>
        <v>NO</v>
      </c>
    </row>
    <row r="149" spans="1:11" x14ac:dyDescent="0.25">
      <c r="A149">
        <v>5609</v>
      </c>
      <c r="B149">
        <v>10.01953125</v>
      </c>
      <c r="C149">
        <v>-70.3125</v>
      </c>
      <c r="D149" t="b">
        <f t="shared" si="6"/>
        <v>0</v>
      </c>
      <c r="F149">
        <f>G149-raw_data!$Y$2</f>
        <v>1585</v>
      </c>
      <c r="G149">
        <v>5661</v>
      </c>
      <c r="H149">
        <v>5.361328125</v>
      </c>
      <c r="I149">
        <v>-105.46875</v>
      </c>
      <c r="J149" t="str">
        <f t="shared" si="7"/>
        <v>NO</v>
      </c>
      <c r="K149" t="str">
        <f t="shared" si="8"/>
        <v>NO</v>
      </c>
    </row>
    <row r="150" spans="1:11" x14ac:dyDescent="0.25">
      <c r="A150">
        <v>5619</v>
      </c>
      <c r="B150">
        <v>9.140625</v>
      </c>
      <c r="C150">
        <v>-87.890625</v>
      </c>
      <c r="D150" t="b">
        <f t="shared" si="6"/>
        <v>0</v>
      </c>
      <c r="F150">
        <f>G150-raw_data!$Y$2</f>
        <v>1595</v>
      </c>
      <c r="G150">
        <v>5671</v>
      </c>
      <c r="H150">
        <v>4.306640625</v>
      </c>
      <c r="I150">
        <v>-95.880683899999994</v>
      </c>
      <c r="J150" t="str">
        <f t="shared" si="7"/>
        <v>NO</v>
      </c>
      <c r="K150" t="str">
        <f t="shared" si="8"/>
        <v>NO</v>
      </c>
    </row>
    <row r="151" spans="1:11" x14ac:dyDescent="0.25">
      <c r="A151">
        <v>5630</v>
      </c>
      <c r="B151">
        <v>8.349609375</v>
      </c>
      <c r="C151">
        <v>-71.910514800000001</v>
      </c>
      <c r="D151" t="b">
        <f t="shared" si="6"/>
        <v>0</v>
      </c>
      <c r="F151">
        <f>G151-raw_data!$Y$2</f>
        <v>1606</v>
      </c>
      <c r="G151">
        <v>5682</v>
      </c>
      <c r="H151">
        <v>3.1640625</v>
      </c>
      <c r="I151">
        <v>-114.2578125</v>
      </c>
      <c r="J151" t="str">
        <f t="shared" si="7"/>
        <v>NO</v>
      </c>
      <c r="K151" t="str">
        <f t="shared" si="8"/>
        <v>NO</v>
      </c>
    </row>
    <row r="152" spans="1:11" x14ac:dyDescent="0.25">
      <c r="A152">
        <v>5640</v>
      </c>
      <c r="B152">
        <v>7.3828125</v>
      </c>
      <c r="C152">
        <v>-96.6796875</v>
      </c>
      <c r="D152" t="b">
        <f t="shared" si="6"/>
        <v>0</v>
      </c>
      <c r="F152">
        <f>G152-raw_data!$Y$2</f>
        <v>1616</v>
      </c>
      <c r="G152">
        <v>5692</v>
      </c>
      <c r="H152">
        <v>1.93359375</v>
      </c>
      <c r="I152">
        <v>-123.046875</v>
      </c>
      <c r="J152" t="str">
        <f t="shared" si="7"/>
        <v>NO</v>
      </c>
      <c r="K152" t="str">
        <f t="shared" si="8"/>
        <v>NO</v>
      </c>
    </row>
    <row r="153" spans="1:11" x14ac:dyDescent="0.25">
      <c r="A153">
        <v>5650</v>
      </c>
      <c r="B153">
        <v>6.416015625</v>
      </c>
      <c r="C153">
        <v>-87.890625</v>
      </c>
      <c r="D153" t="b">
        <f t="shared" si="6"/>
        <v>0</v>
      </c>
      <c r="F153">
        <f>G153-raw_data!$Y$2</f>
        <v>1626</v>
      </c>
      <c r="G153">
        <v>5702</v>
      </c>
      <c r="H153">
        <v>0.791015625</v>
      </c>
      <c r="I153">
        <v>-103.8707352</v>
      </c>
      <c r="J153" t="str">
        <f t="shared" si="7"/>
        <v>NO</v>
      </c>
      <c r="K153" t="str">
        <f t="shared" si="8"/>
        <v>NO</v>
      </c>
    </row>
    <row r="154" spans="1:11" x14ac:dyDescent="0.25">
      <c r="A154">
        <v>5661</v>
      </c>
      <c r="B154">
        <v>5.361328125</v>
      </c>
      <c r="C154">
        <v>-105.46875</v>
      </c>
      <c r="D154" t="b">
        <f t="shared" si="6"/>
        <v>0</v>
      </c>
      <c r="F154">
        <f>G154-raw_data!$Y$2</f>
        <v>1637</v>
      </c>
      <c r="G154">
        <v>5713</v>
      </c>
      <c r="H154">
        <v>-0.439453125</v>
      </c>
      <c r="I154">
        <v>-123.046875</v>
      </c>
      <c r="J154" t="str">
        <f t="shared" si="7"/>
        <v>NO</v>
      </c>
      <c r="K154" t="str">
        <f t="shared" si="8"/>
        <v>NO</v>
      </c>
    </row>
    <row r="155" spans="1:11" x14ac:dyDescent="0.25">
      <c r="A155">
        <v>5671</v>
      </c>
      <c r="B155">
        <v>4.306640625</v>
      </c>
      <c r="C155">
        <v>-95.880683899999994</v>
      </c>
      <c r="D155" t="b">
        <f t="shared" si="6"/>
        <v>0</v>
      </c>
      <c r="F155">
        <f>G155-raw_data!$Y$2</f>
        <v>1647</v>
      </c>
      <c r="G155">
        <v>5723</v>
      </c>
      <c r="H155">
        <v>-1.58203125</v>
      </c>
      <c r="I155">
        <v>-103.8707352</v>
      </c>
      <c r="J155" t="str">
        <f t="shared" si="7"/>
        <v>NO</v>
      </c>
      <c r="K155" t="str">
        <f t="shared" si="8"/>
        <v>NO</v>
      </c>
    </row>
    <row r="156" spans="1:11" x14ac:dyDescent="0.25">
      <c r="A156">
        <v>5682</v>
      </c>
      <c r="B156">
        <v>3.1640625</v>
      </c>
      <c r="C156">
        <v>-114.2578125</v>
      </c>
      <c r="D156" t="b">
        <f t="shared" si="6"/>
        <v>0</v>
      </c>
      <c r="F156">
        <f>G156-raw_data!$Y$2</f>
        <v>1658</v>
      </c>
      <c r="G156">
        <v>5734</v>
      </c>
      <c r="H156">
        <v>-2.8125</v>
      </c>
      <c r="I156">
        <v>-123.046875</v>
      </c>
      <c r="J156" t="str">
        <f t="shared" si="7"/>
        <v>NO</v>
      </c>
      <c r="K156" t="str">
        <f t="shared" si="8"/>
        <v>NO</v>
      </c>
    </row>
    <row r="157" spans="1:11" x14ac:dyDescent="0.25">
      <c r="A157">
        <v>5692</v>
      </c>
      <c r="B157">
        <v>1.93359375</v>
      </c>
      <c r="C157">
        <v>-123.046875</v>
      </c>
      <c r="D157" t="b">
        <f t="shared" si="6"/>
        <v>0</v>
      </c>
      <c r="F157">
        <f>G157-raw_data!$Y$2</f>
        <v>1668</v>
      </c>
      <c r="G157">
        <v>5744</v>
      </c>
      <c r="H157">
        <v>-3.955078125</v>
      </c>
      <c r="I157">
        <v>-103.8707352</v>
      </c>
      <c r="J157" t="str">
        <f t="shared" si="7"/>
        <v>NO</v>
      </c>
      <c r="K157" t="str">
        <f t="shared" si="8"/>
        <v>NO</v>
      </c>
    </row>
    <row r="158" spans="1:11" x14ac:dyDescent="0.25">
      <c r="A158">
        <v>5702</v>
      </c>
      <c r="B158">
        <v>0.791015625</v>
      </c>
      <c r="C158">
        <v>-103.8707352</v>
      </c>
      <c r="D158" t="b">
        <f t="shared" si="6"/>
        <v>0</v>
      </c>
      <c r="F158">
        <f>G158-raw_data!$Y$2</f>
        <v>1679</v>
      </c>
      <c r="G158">
        <v>5755</v>
      </c>
      <c r="H158">
        <v>-5.09765625</v>
      </c>
      <c r="I158">
        <v>-114.2578125</v>
      </c>
      <c r="J158" t="str">
        <f t="shared" si="7"/>
        <v>NO</v>
      </c>
      <c r="K158" t="str">
        <f t="shared" si="8"/>
        <v>NO</v>
      </c>
    </row>
    <row r="159" spans="1:11" x14ac:dyDescent="0.25">
      <c r="A159">
        <v>5713</v>
      </c>
      <c r="B159">
        <v>-0.439453125</v>
      </c>
      <c r="C159">
        <v>-123.046875</v>
      </c>
      <c r="D159" t="b">
        <f t="shared" si="6"/>
        <v>0</v>
      </c>
      <c r="F159">
        <f>G159-raw_data!$Y$2</f>
        <v>1689</v>
      </c>
      <c r="G159">
        <v>5765</v>
      </c>
      <c r="H159">
        <v>-6.240234375</v>
      </c>
      <c r="I159">
        <v>-114.2578125</v>
      </c>
      <c r="J159" t="str">
        <f t="shared" si="7"/>
        <v>NO</v>
      </c>
      <c r="K159" t="str">
        <f t="shared" si="8"/>
        <v>NO</v>
      </c>
    </row>
    <row r="160" spans="1:11" x14ac:dyDescent="0.25">
      <c r="A160">
        <v>5723</v>
      </c>
      <c r="B160">
        <v>-1.58203125</v>
      </c>
      <c r="C160">
        <v>-103.8707352</v>
      </c>
      <c r="D160" t="b">
        <f t="shared" si="6"/>
        <v>0</v>
      </c>
      <c r="F160">
        <f>G160-raw_data!$Y$2</f>
        <v>1699</v>
      </c>
      <c r="G160">
        <v>5775</v>
      </c>
      <c r="H160">
        <v>-7.294921875</v>
      </c>
      <c r="I160">
        <v>-95.880683899999994</v>
      </c>
      <c r="J160" t="str">
        <f t="shared" si="7"/>
        <v>NO</v>
      </c>
      <c r="K160" t="str">
        <f t="shared" si="8"/>
        <v>NO</v>
      </c>
    </row>
    <row r="161" spans="1:11" x14ac:dyDescent="0.25">
      <c r="A161">
        <v>5734</v>
      </c>
      <c r="B161">
        <v>-2.8125</v>
      </c>
      <c r="C161">
        <v>-123.046875</v>
      </c>
      <c r="D161" t="b">
        <f t="shared" si="6"/>
        <v>0</v>
      </c>
      <c r="F161">
        <f>G161-raw_data!$Y$2</f>
        <v>1710</v>
      </c>
      <c r="G161">
        <v>5786</v>
      </c>
      <c r="H161">
        <v>-8.26171875</v>
      </c>
      <c r="I161">
        <v>-96.6796875</v>
      </c>
      <c r="J161" t="str">
        <f t="shared" si="7"/>
        <v>NO</v>
      </c>
      <c r="K161" t="str">
        <f t="shared" si="8"/>
        <v>NO</v>
      </c>
    </row>
    <row r="162" spans="1:11" x14ac:dyDescent="0.25">
      <c r="A162">
        <v>5744</v>
      </c>
      <c r="B162">
        <v>-3.955078125</v>
      </c>
      <c r="C162">
        <v>-103.8707352</v>
      </c>
      <c r="D162" t="b">
        <f t="shared" si="6"/>
        <v>0</v>
      </c>
      <c r="F162">
        <f>G162-raw_data!$Y$2</f>
        <v>1720</v>
      </c>
      <c r="G162">
        <v>5796</v>
      </c>
      <c r="H162">
        <v>-9.140625</v>
      </c>
      <c r="I162">
        <v>-79.900566100000006</v>
      </c>
      <c r="J162" t="str">
        <f t="shared" si="7"/>
        <v>NO</v>
      </c>
      <c r="K162" t="str">
        <f t="shared" si="8"/>
        <v>NO</v>
      </c>
    </row>
    <row r="163" spans="1:11" x14ac:dyDescent="0.25">
      <c r="A163">
        <v>5755</v>
      </c>
      <c r="B163">
        <v>-5.09765625</v>
      </c>
      <c r="C163">
        <v>-114.2578125</v>
      </c>
      <c r="D163" t="b">
        <f t="shared" si="6"/>
        <v>0</v>
      </c>
      <c r="F163">
        <f>G163-raw_data!$Y$2</f>
        <v>1731</v>
      </c>
      <c r="G163">
        <v>5807</v>
      </c>
      <c r="H163">
        <v>-10.01953125</v>
      </c>
      <c r="I163">
        <v>-87.890625</v>
      </c>
      <c r="J163" t="str">
        <f t="shared" si="7"/>
        <v>NO</v>
      </c>
      <c r="K163" t="str">
        <f t="shared" si="8"/>
        <v>NO</v>
      </c>
    </row>
    <row r="164" spans="1:11" x14ac:dyDescent="0.25">
      <c r="A164">
        <v>5765</v>
      </c>
      <c r="B164">
        <v>-6.240234375</v>
      </c>
      <c r="C164">
        <v>-114.2578125</v>
      </c>
      <c r="D164" t="b">
        <f t="shared" si="6"/>
        <v>0</v>
      </c>
      <c r="F164">
        <f>G164-raw_data!$Y$2</f>
        <v>1741</v>
      </c>
      <c r="G164">
        <v>5817</v>
      </c>
      <c r="H164">
        <v>-10.81054688</v>
      </c>
      <c r="I164">
        <v>-71.910514800000001</v>
      </c>
      <c r="J164" t="str">
        <f t="shared" si="7"/>
        <v>NO</v>
      </c>
      <c r="K164" t="str">
        <f t="shared" si="8"/>
        <v>NO</v>
      </c>
    </row>
    <row r="165" spans="1:11" x14ac:dyDescent="0.25">
      <c r="A165">
        <v>5775</v>
      </c>
      <c r="B165">
        <v>-7.294921875</v>
      </c>
      <c r="C165">
        <v>-95.880683899999994</v>
      </c>
      <c r="D165" t="b">
        <f t="shared" si="6"/>
        <v>0</v>
      </c>
      <c r="F165">
        <f>G165-raw_data!$Y$2</f>
        <v>1752</v>
      </c>
      <c r="G165">
        <v>5828</v>
      </c>
      <c r="H165">
        <v>-11.51367188</v>
      </c>
      <c r="I165">
        <v>-70.3125</v>
      </c>
      <c r="J165" t="str">
        <f t="shared" si="7"/>
        <v>NO</v>
      </c>
      <c r="K165" t="str">
        <f t="shared" si="8"/>
        <v>NO</v>
      </c>
    </row>
    <row r="166" spans="1:11" x14ac:dyDescent="0.25">
      <c r="A166">
        <v>5786</v>
      </c>
      <c r="B166">
        <v>-8.26171875</v>
      </c>
      <c r="C166">
        <v>-96.6796875</v>
      </c>
      <c r="D166" t="b">
        <f t="shared" si="6"/>
        <v>0</v>
      </c>
      <c r="F166">
        <f>G166-raw_data!$Y$2</f>
        <v>1762</v>
      </c>
      <c r="G166">
        <v>5838</v>
      </c>
      <c r="H166">
        <v>-12.12890625</v>
      </c>
      <c r="I166">
        <v>-61.5234375</v>
      </c>
      <c r="J166" t="str">
        <f t="shared" si="7"/>
        <v>NO</v>
      </c>
      <c r="K166" t="str">
        <f t="shared" si="8"/>
        <v>NO</v>
      </c>
    </row>
    <row r="167" spans="1:11" x14ac:dyDescent="0.25">
      <c r="A167">
        <v>5796</v>
      </c>
      <c r="B167">
        <v>-9.140625</v>
      </c>
      <c r="C167">
        <v>-79.900566100000006</v>
      </c>
      <c r="D167" t="b">
        <f t="shared" si="6"/>
        <v>0</v>
      </c>
      <c r="F167">
        <f>G167-raw_data!$Y$2</f>
        <v>1772</v>
      </c>
      <c r="G167">
        <v>5848</v>
      </c>
      <c r="H167">
        <v>-12.65625</v>
      </c>
      <c r="I167">
        <v>-47.9403419</v>
      </c>
      <c r="J167" t="str">
        <f t="shared" si="7"/>
        <v>NO</v>
      </c>
      <c r="K167" t="str">
        <f t="shared" si="8"/>
        <v>NO</v>
      </c>
    </row>
    <row r="168" spans="1:11" x14ac:dyDescent="0.25">
      <c r="A168">
        <v>5807</v>
      </c>
      <c r="B168">
        <v>-10.01953125</v>
      </c>
      <c r="C168">
        <v>-87.890625</v>
      </c>
      <c r="D168" t="b">
        <f t="shared" si="6"/>
        <v>0</v>
      </c>
      <c r="F168">
        <f>G168-raw_data!$Y$2</f>
        <v>1783</v>
      </c>
      <c r="G168">
        <v>5859</v>
      </c>
      <c r="H168">
        <v>-13.0078125</v>
      </c>
      <c r="I168">
        <v>-35.15625</v>
      </c>
      <c r="J168" t="str">
        <f t="shared" si="7"/>
        <v>NO</v>
      </c>
      <c r="K168" t="str">
        <f t="shared" si="8"/>
        <v>NO</v>
      </c>
    </row>
    <row r="169" spans="1:11" x14ac:dyDescent="0.25">
      <c r="A169">
        <v>5817</v>
      </c>
      <c r="B169">
        <v>-10.81054688</v>
      </c>
      <c r="C169">
        <v>-71.910514800000001</v>
      </c>
      <c r="D169" t="b">
        <f t="shared" si="6"/>
        <v>0</v>
      </c>
      <c r="F169">
        <f>G169-raw_data!$Y$2</f>
        <v>1793</v>
      </c>
      <c r="G169">
        <v>5869</v>
      </c>
      <c r="H169">
        <v>-13.27148438</v>
      </c>
      <c r="I169">
        <v>-23.970171000000001</v>
      </c>
      <c r="J169" t="str">
        <f t="shared" si="7"/>
        <v>NO</v>
      </c>
      <c r="K169" t="str">
        <f t="shared" si="8"/>
        <v>NO</v>
      </c>
    </row>
    <row r="170" spans="1:11" x14ac:dyDescent="0.25">
      <c r="A170">
        <v>5828</v>
      </c>
      <c r="B170">
        <v>-11.51367188</v>
      </c>
      <c r="C170">
        <v>-70.3125</v>
      </c>
      <c r="D170" t="b">
        <f t="shared" si="6"/>
        <v>0</v>
      </c>
      <c r="F170">
        <f>G170-raw_data!$Y$2</f>
        <v>1804</v>
      </c>
      <c r="G170">
        <v>5880</v>
      </c>
      <c r="H170">
        <v>-13.44726563</v>
      </c>
      <c r="I170">
        <v>-17.578125</v>
      </c>
      <c r="J170" t="str">
        <f t="shared" si="7"/>
        <v>NO</v>
      </c>
      <c r="K170" t="str">
        <f t="shared" si="8"/>
        <v>NO</v>
      </c>
    </row>
    <row r="171" spans="1:11" x14ac:dyDescent="0.25">
      <c r="A171">
        <v>5838</v>
      </c>
      <c r="B171">
        <v>-12.12890625</v>
      </c>
      <c r="C171">
        <v>-61.5234375</v>
      </c>
      <c r="D171" t="b">
        <f t="shared" si="6"/>
        <v>0</v>
      </c>
      <c r="F171">
        <f>G171-raw_data!$Y$2</f>
        <v>1814</v>
      </c>
      <c r="G171">
        <v>5890</v>
      </c>
      <c r="H171">
        <v>-13.53515625</v>
      </c>
      <c r="I171">
        <v>-7.9900570000000002</v>
      </c>
      <c r="J171" t="str">
        <f t="shared" si="7"/>
        <v>NO</v>
      </c>
      <c r="K171" t="str">
        <f t="shared" si="8"/>
        <v>YES</v>
      </c>
    </row>
    <row r="172" spans="1:11" x14ac:dyDescent="0.25">
      <c r="A172">
        <v>5848</v>
      </c>
      <c r="B172">
        <v>-12.65625</v>
      </c>
      <c r="C172">
        <v>-47.9403419</v>
      </c>
      <c r="D172" t="b">
        <f t="shared" si="6"/>
        <v>0</v>
      </c>
      <c r="F172">
        <f>G172-raw_data!$Y$2</f>
        <v>1825</v>
      </c>
      <c r="G172">
        <v>5901</v>
      </c>
      <c r="H172">
        <v>-13.44726563</v>
      </c>
      <c r="I172">
        <v>8.7890625</v>
      </c>
      <c r="J172" t="str">
        <f t="shared" si="7"/>
        <v>NO</v>
      </c>
      <c r="K172" t="str">
        <f t="shared" si="8"/>
        <v>NO</v>
      </c>
    </row>
    <row r="173" spans="1:11" x14ac:dyDescent="0.25">
      <c r="A173">
        <v>5859</v>
      </c>
      <c r="B173">
        <v>-13.0078125</v>
      </c>
      <c r="C173">
        <v>-35.15625</v>
      </c>
      <c r="D173" t="b">
        <f t="shared" si="6"/>
        <v>0</v>
      </c>
      <c r="F173">
        <f>G173-raw_data!$Y$2</f>
        <v>1835</v>
      </c>
      <c r="G173">
        <v>5911</v>
      </c>
      <c r="H173">
        <v>-13.27148438</v>
      </c>
      <c r="I173">
        <v>17.578125</v>
      </c>
      <c r="J173" t="str">
        <f t="shared" si="7"/>
        <v>NO</v>
      </c>
      <c r="K173" t="str">
        <f t="shared" si="8"/>
        <v>NO</v>
      </c>
    </row>
    <row r="174" spans="1:11" x14ac:dyDescent="0.25">
      <c r="A174">
        <v>5869</v>
      </c>
      <c r="B174">
        <v>-13.27148438</v>
      </c>
      <c r="C174">
        <v>-23.970171000000001</v>
      </c>
      <c r="D174" t="b">
        <f t="shared" si="6"/>
        <v>0</v>
      </c>
      <c r="F174">
        <f>G174-raw_data!$Y$2</f>
        <v>1845</v>
      </c>
      <c r="G174">
        <v>5921</v>
      </c>
      <c r="H174">
        <v>-13.0078125</v>
      </c>
      <c r="I174">
        <v>23.970171000000001</v>
      </c>
      <c r="J174" t="str">
        <f t="shared" si="7"/>
        <v>NO</v>
      </c>
      <c r="K174" t="str">
        <f t="shared" si="8"/>
        <v>NO</v>
      </c>
    </row>
    <row r="175" spans="1:11" x14ac:dyDescent="0.25">
      <c r="A175">
        <v>5880</v>
      </c>
      <c r="B175">
        <v>-13.44726563</v>
      </c>
      <c r="C175">
        <v>-17.578125</v>
      </c>
      <c r="D175" t="b">
        <f t="shared" si="6"/>
        <v>0</v>
      </c>
      <c r="F175">
        <f>G175-raw_data!$Y$2</f>
        <v>1856</v>
      </c>
      <c r="G175">
        <v>5932</v>
      </c>
      <c r="H175">
        <v>-12.65625</v>
      </c>
      <c r="I175">
        <v>35.15625</v>
      </c>
      <c r="J175" t="str">
        <f t="shared" si="7"/>
        <v>NO</v>
      </c>
      <c r="K175" t="str">
        <f t="shared" si="8"/>
        <v>NO</v>
      </c>
    </row>
    <row r="176" spans="1:11" x14ac:dyDescent="0.25">
      <c r="A176">
        <v>5890</v>
      </c>
      <c r="B176">
        <v>-13.53515625</v>
      </c>
      <c r="C176">
        <v>-7.9900570000000002</v>
      </c>
      <c r="D176" t="b">
        <f t="shared" si="6"/>
        <v>0</v>
      </c>
      <c r="F176">
        <f>G176-raw_data!$Y$2</f>
        <v>1866</v>
      </c>
      <c r="G176">
        <v>5942</v>
      </c>
      <c r="H176">
        <v>-12.12890625</v>
      </c>
      <c r="I176">
        <v>47.9403419</v>
      </c>
      <c r="J176" t="str">
        <f t="shared" si="7"/>
        <v>NO</v>
      </c>
      <c r="K176" t="str">
        <f t="shared" si="8"/>
        <v>NO</v>
      </c>
    </row>
    <row r="177" spans="1:11" x14ac:dyDescent="0.25">
      <c r="A177">
        <v>5901</v>
      </c>
      <c r="B177">
        <v>-13.44726563</v>
      </c>
      <c r="C177">
        <v>8.7890625</v>
      </c>
      <c r="D177" t="b">
        <f t="shared" si="6"/>
        <v>0</v>
      </c>
      <c r="F177">
        <f>G177-raw_data!$Y$2</f>
        <v>1877</v>
      </c>
      <c r="G177">
        <v>5953</v>
      </c>
      <c r="H177">
        <v>-11.6015625</v>
      </c>
      <c r="I177">
        <v>52.734375</v>
      </c>
      <c r="J177" t="str">
        <f t="shared" si="7"/>
        <v>NO</v>
      </c>
      <c r="K177" t="str">
        <f t="shared" si="8"/>
        <v>NO</v>
      </c>
    </row>
    <row r="178" spans="1:11" x14ac:dyDescent="0.25">
      <c r="A178">
        <v>5911</v>
      </c>
      <c r="B178">
        <v>-13.27148438</v>
      </c>
      <c r="C178">
        <v>17.578125</v>
      </c>
      <c r="D178" t="b">
        <f t="shared" si="6"/>
        <v>0</v>
      </c>
      <c r="F178">
        <f>G178-raw_data!$Y$2</f>
        <v>1887</v>
      </c>
      <c r="G178">
        <v>5963</v>
      </c>
      <c r="H178">
        <v>-10.8984375</v>
      </c>
      <c r="I178">
        <v>63.9204559</v>
      </c>
      <c r="J178" t="str">
        <f t="shared" si="7"/>
        <v>NO</v>
      </c>
      <c r="K178" t="str">
        <f t="shared" si="8"/>
        <v>NO</v>
      </c>
    </row>
    <row r="179" spans="1:11" x14ac:dyDescent="0.25">
      <c r="A179">
        <v>5921</v>
      </c>
      <c r="B179">
        <v>-13.0078125</v>
      </c>
      <c r="C179">
        <v>23.970171000000001</v>
      </c>
      <c r="D179" t="b">
        <f t="shared" si="6"/>
        <v>0</v>
      </c>
      <c r="F179">
        <f>G179-raw_data!$Y$2</f>
        <v>1898</v>
      </c>
      <c r="G179">
        <v>5974</v>
      </c>
      <c r="H179">
        <v>-10.10742188</v>
      </c>
      <c r="I179">
        <v>79.1015625</v>
      </c>
      <c r="J179" t="str">
        <f t="shared" si="7"/>
        <v>NO</v>
      </c>
      <c r="K179" t="str">
        <f t="shared" si="8"/>
        <v>NO</v>
      </c>
    </row>
    <row r="180" spans="1:11" x14ac:dyDescent="0.25">
      <c r="A180">
        <v>5932</v>
      </c>
      <c r="B180">
        <v>-12.65625</v>
      </c>
      <c r="C180">
        <v>35.15625</v>
      </c>
      <c r="D180" t="b">
        <f t="shared" si="6"/>
        <v>0</v>
      </c>
      <c r="F180">
        <f>G180-raw_data!$Y$2</f>
        <v>1908</v>
      </c>
      <c r="G180">
        <v>5984</v>
      </c>
      <c r="H180">
        <v>-9.31640625</v>
      </c>
      <c r="I180">
        <v>79.1015625</v>
      </c>
      <c r="J180" t="str">
        <f t="shared" si="7"/>
        <v>NO</v>
      </c>
      <c r="K180" t="str">
        <f t="shared" si="8"/>
        <v>NO</v>
      </c>
    </row>
    <row r="181" spans="1:11" x14ac:dyDescent="0.25">
      <c r="A181">
        <v>5942</v>
      </c>
      <c r="B181">
        <v>-12.12890625</v>
      </c>
      <c r="C181">
        <v>47.9403419</v>
      </c>
      <c r="D181" t="b">
        <f t="shared" si="6"/>
        <v>0</v>
      </c>
      <c r="F181">
        <f>G181-raw_data!$Y$2</f>
        <v>1918</v>
      </c>
      <c r="G181">
        <v>5994</v>
      </c>
      <c r="H181">
        <v>-8.349609375</v>
      </c>
      <c r="I181">
        <v>87.890625</v>
      </c>
      <c r="J181" t="str">
        <f t="shared" si="7"/>
        <v>NO</v>
      </c>
      <c r="K181" t="str">
        <f t="shared" si="8"/>
        <v>NO</v>
      </c>
    </row>
    <row r="182" spans="1:11" x14ac:dyDescent="0.25">
      <c r="A182">
        <v>5953</v>
      </c>
      <c r="B182">
        <v>-11.6015625</v>
      </c>
      <c r="C182">
        <v>52.734375</v>
      </c>
      <c r="D182" t="b">
        <f t="shared" si="6"/>
        <v>0</v>
      </c>
      <c r="F182">
        <f>G182-raw_data!$Y$2</f>
        <v>1929</v>
      </c>
      <c r="G182">
        <v>6005</v>
      </c>
      <c r="H182">
        <v>-7.3828125</v>
      </c>
      <c r="I182">
        <v>96.6796875</v>
      </c>
      <c r="J182" t="str">
        <f t="shared" si="7"/>
        <v>NO</v>
      </c>
      <c r="K182" t="str">
        <f t="shared" si="8"/>
        <v>NO</v>
      </c>
    </row>
    <row r="183" spans="1:11" x14ac:dyDescent="0.25">
      <c r="A183">
        <v>5963</v>
      </c>
      <c r="B183">
        <v>-10.8984375</v>
      </c>
      <c r="C183">
        <v>63.9204559</v>
      </c>
      <c r="D183" t="b">
        <f t="shared" si="6"/>
        <v>0</v>
      </c>
      <c r="F183">
        <f>G183-raw_data!$Y$2</f>
        <v>1939</v>
      </c>
      <c r="G183">
        <v>6015</v>
      </c>
      <c r="H183">
        <v>-6.328125</v>
      </c>
      <c r="I183">
        <v>95.880683899999994</v>
      </c>
      <c r="J183" t="str">
        <f t="shared" si="7"/>
        <v>NO</v>
      </c>
      <c r="K183" t="str">
        <f t="shared" si="8"/>
        <v>NO</v>
      </c>
    </row>
    <row r="184" spans="1:11" x14ac:dyDescent="0.25">
      <c r="A184">
        <v>5974</v>
      </c>
      <c r="B184">
        <v>-10.10742188</v>
      </c>
      <c r="C184">
        <v>79.1015625</v>
      </c>
      <c r="D184" t="b">
        <f t="shared" si="6"/>
        <v>0</v>
      </c>
      <c r="F184">
        <f>G184-raw_data!$Y$2</f>
        <v>1950</v>
      </c>
      <c r="G184">
        <v>6026</v>
      </c>
      <c r="H184">
        <v>-5.2734375</v>
      </c>
      <c r="I184">
        <v>105.46875</v>
      </c>
      <c r="J184" t="str">
        <f t="shared" si="7"/>
        <v>NO</v>
      </c>
      <c r="K184" t="str">
        <f t="shared" si="8"/>
        <v>NO</v>
      </c>
    </row>
    <row r="185" spans="1:11" x14ac:dyDescent="0.25">
      <c r="A185">
        <v>5984</v>
      </c>
      <c r="B185">
        <v>-9.31640625</v>
      </c>
      <c r="C185">
        <v>79.1015625</v>
      </c>
      <c r="D185" t="b">
        <f t="shared" si="6"/>
        <v>0</v>
      </c>
      <c r="F185">
        <f>G185-raw_data!$Y$2</f>
        <v>1960</v>
      </c>
      <c r="G185">
        <v>6036</v>
      </c>
      <c r="H185">
        <v>-4.130859375</v>
      </c>
      <c r="I185">
        <v>103.8707352</v>
      </c>
      <c r="J185" t="str">
        <f t="shared" si="7"/>
        <v>NO</v>
      </c>
      <c r="K185" t="str">
        <f t="shared" si="8"/>
        <v>NO</v>
      </c>
    </row>
    <row r="186" spans="1:11" x14ac:dyDescent="0.25">
      <c r="A186">
        <v>5994</v>
      </c>
      <c r="B186">
        <v>-8.349609375</v>
      </c>
      <c r="C186">
        <v>87.890625</v>
      </c>
      <c r="D186" t="b">
        <f t="shared" si="6"/>
        <v>0</v>
      </c>
      <c r="F186">
        <f>G186-raw_data!$Y$2</f>
        <v>1971</v>
      </c>
      <c r="G186">
        <v>6047</v>
      </c>
      <c r="H186">
        <v>-2.98828125</v>
      </c>
      <c r="I186">
        <v>114.2578125</v>
      </c>
      <c r="J186" t="str">
        <f t="shared" si="7"/>
        <v>NO</v>
      </c>
      <c r="K186" t="str">
        <f t="shared" si="8"/>
        <v>NO</v>
      </c>
    </row>
    <row r="187" spans="1:11" x14ac:dyDescent="0.25">
      <c r="A187">
        <v>6005</v>
      </c>
      <c r="B187">
        <v>-7.3828125</v>
      </c>
      <c r="C187">
        <v>96.6796875</v>
      </c>
      <c r="D187" t="b">
        <f t="shared" si="6"/>
        <v>0</v>
      </c>
      <c r="F187">
        <f>G187-raw_data!$Y$2</f>
        <v>1981</v>
      </c>
      <c r="G187">
        <v>6057</v>
      </c>
      <c r="H187">
        <v>-1.7578125</v>
      </c>
      <c r="I187">
        <v>123.046875</v>
      </c>
      <c r="J187" t="str">
        <f t="shared" si="7"/>
        <v>NO</v>
      </c>
      <c r="K187" t="str">
        <f t="shared" si="8"/>
        <v>NO</v>
      </c>
    </row>
    <row r="188" spans="1:11" x14ac:dyDescent="0.25">
      <c r="A188">
        <v>6015</v>
      </c>
      <c r="B188">
        <v>-6.328125</v>
      </c>
      <c r="C188">
        <v>95.880683899999994</v>
      </c>
      <c r="D188" t="b">
        <f t="shared" si="6"/>
        <v>0</v>
      </c>
      <c r="F188">
        <f>G188-raw_data!$Y$2</f>
        <v>1991</v>
      </c>
      <c r="G188">
        <v>6067</v>
      </c>
      <c r="H188">
        <v>-0.615234375</v>
      </c>
      <c r="I188">
        <v>103.8707352</v>
      </c>
      <c r="J188" t="str">
        <f t="shared" si="7"/>
        <v>NO</v>
      </c>
      <c r="K188" t="str">
        <f t="shared" si="8"/>
        <v>NO</v>
      </c>
    </row>
    <row r="189" spans="1:11" x14ac:dyDescent="0.25">
      <c r="A189">
        <v>6026</v>
      </c>
      <c r="B189">
        <v>-5.2734375</v>
      </c>
      <c r="C189">
        <v>105.46875</v>
      </c>
      <c r="D189" t="b">
        <f t="shared" si="6"/>
        <v>0</v>
      </c>
      <c r="F189">
        <f>G189-raw_data!$Y$2</f>
        <v>2002</v>
      </c>
      <c r="G189">
        <v>6078</v>
      </c>
      <c r="H189">
        <v>0.52734375</v>
      </c>
      <c r="I189">
        <v>114.2578125</v>
      </c>
      <c r="J189" t="str">
        <f t="shared" si="7"/>
        <v>NO</v>
      </c>
      <c r="K189" t="str">
        <f t="shared" si="8"/>
        <v>NO</v>
      </c>
    </row>
    <row r="190" spans="1:11" x14ac:dyDescent="0.25">
      <c r="A190">
        <v>6036</v>
      </c>
      <c r="B190">
        <v>-4.130859375</v>
      </c>
      <c r="C190">
        <v>103.8707352</v>
      </c>
      <c r="D190" t="b">
        <f t="shared" si="6"/>
        <v>0</v>
      </c>
      <c r="F190">
        <f>G190-raw_data!$Y$2</f>
        <v>2012</v>
      </c>
      <c r="G190">
        <v>6088</v>
      </c>
      <c r="H190">
        <v>1.7578125</v>
      </c>
      <c r="I190">
        <v>111.86079410000001</v>
      </c>
      <c r="J190" t="str">
        <f t="shared" si="7"/>
        <v>NO</v>
      </c>
      <c r="K190" t="str">
        <f t="shared" si="8"/>
        <v>NO</v>
      </c>
    </row>
    <row r="191" spans="1:11" x14ac:dyDescent="0.25">
      <c r="A191">
        <v>6047</v>
      </c>
      <c r="B191">
        <v>-2.98828125</v>
      </c>
      <c r="C191">
        <v>114.2578125</v>
      </c>
      <c r="D191" t="b">
        <f t="shared" si="6"/>
        <v>0</v>
      </c>
      <c r="F191">
        <f>G191-raw_data!$Y$2</f>
        <v>2023</v>
      </c>
      <c r="G191">
        <v>6099</v>
      </c>
      <c r="H191">
        <v>2.900390625</v>
      </c>
      <c r="I191">
        <v>114.2578125</v>
      </c>
      <c r="J191" t="str">
        <f t="shared" si="7"/>
        <v>NO</v>
      </c>
      <c r="K191" t="str">
        <f t="shared" si="8"/>
        <v>NO</v>
      </c>
    </row>
    <row r="192" spans="1:11" x14ac:dyDescent="0.25">
      <c r="A192">
        <v>6057</v>
      </c>
      <c r="B192">
        <v>-1.7578125</v>
      </c>
      <c r="C192">
        <v>123.046875</v>
      </c>
      <c r="D192" t="b">
        <f t="shared" si="6"/>
        <v>0</v>
      </c>
      <c r="F192">
        <f>G192-raw_data!$Y$2</f>
        <v>2033</v>
      </c>
      <c r="G192">
        <v>6109</v>
      </c>
      <c r="H192">
        <v>4.04296875</v>
      </c>
      <c r="I192">
        <v>103.8707352</v>
      </c>
      <c r="J192" t="str">
        <f t="shared" si="7"/>
        <v>NO</v>
      </c>
      <c r="K192" t="str">
        <f t="shared" si="8"/>
        <v>NO</v>
      </c>
    </row>
    <row r="193" spans="1:11" x14ac:dyDescent="0.25">
      <c r="A193">
        <v>6067</v>
      </c>
      <c r="B193">
        <v>-0.615234375</v>
      </c>
      <c r="C193">
        <v>103.8707352</v>
      </c>
      <c r="D193" t="b">
        <f t="shared" si="6"/>
        <v>0</v>
      </c>
      <c r="F193">
        <f>G193-raw_data!$Y$2</f>
        <v>2044</v>
      </c>
      <c r="G193">
        <v>6120</v>
      </c>
      <c r="H193">
        <v>5.09765625</v>
      </c>
      <c r="I193">
        <v>105.46875</v>
      </c>
      <c r="J193" t="str">
        <f t="shared" si="7"/>
        <v>NO</v>
      </c>
      <c r="K193" t="str">
        <f t="shared" si="8"/>
        <v>NO</v>
      </c>
    </row>
    <row r="194" spans="1:11" x14ac:dyDescent="0.25">
      <c r="A194">
        <v>6078</v>
      </c>
      <c r="B194">
        <v>0.52734375</v>
      </c>
      <c r="C194">
        <v>114.2578125</v>
      </c>
      <c r="D194" t="b">
        <f t="shared" si="6"/>
        <v>0</v>
      </c>
      <c r="F194">
        <f>G194-raw_data!$Y$2</f>
        <v>2054</v>
      </c>
      <c r="G194">
        <v>6130</v>
      </c>
      <c r="H194">
        <v>6.15234375</v>
      </c>
      <c r="I194">
        <v>105.46875</v>
      </c>
      <c r="J194" t="str">
        <f t="shared" si="7"/>
        <v>NO</v>
      </c>
      <c r="K194" t="str">
        <f t="shared" si="8"/>
        <v>NO</v>
      </c>
    </row>
    <row r="195" spans="1:11" x14ac:dyDescent="0.25">
      <c r="A195">
        <v>6088</v>
      </c>
      <c r="B195">
        <v>1.7578125</v>
      </c>
      <c r="C195">
        <v>111.86079410000001</v>
      </c>
      <c r="D195" t="b">
        <f t="shared" ref="D195:D258" si="9">B195=B196</f>
        <v>0</v>
      </c>
      <c r="F195">
        <f>G195-raw_data!$Y$2</f>
        <v>2064</v>
      </c>
      <c r="G195">
        <v>6140</v>
      </c>
      <c r="H195">
        <v>7.119140625</v>
      </c>
      <c r="I195">
        <v>87.890625</v>
      </c>
      <c r="J195" t="str">
        <f t="shared" si="7"/>
        <v>NO</v>
      </c>
      <c r="K195" t="str">
        <f t="shared" si="8"/>
        <v>NO</v>
      </c>
    </row>
    <row r="196" spans="1:11" x14ac:dyDescent="0.25">
      <c r="A196">
        <v>6099</v>
      </c>
      <c r="B196">
        <v>2.900390625</v>
      </c>
      <c r="C196">
        <v>114.2578125</v>
      </c>
      <c r="D196" t="b">
        <f t="shared" si="9"/>
        <v>0</v>
      </c>
      <c r="F196">
        <f>G196-raw_data!$Y$2</f>
        <v>2075</v>
      </c>
      <c r="G196">
        <v>6151</v>
      </c>
      <c r="H196">
        <v>8.0859375</v>
      </c>
      <c r="I196">
        <v>96.6796875</v>
      </c>
      <c r="J196" t="str">
        <f t="shared" si="7"/>
        <v>NO</v>
      </c>
      <c r="K196" t="str">
        <f t="shared" si="8"/>
        <v>NO</v>
      </c>
    </row>
    <row r="197" spans="1:11" x14ac:dyDescent="0.25">
      <c r="A197">
        <v>6109</v>
      </c>
      <c r="B197">
        <v>4.04296875</v>
      </c>
      <c r="C197">
        <v>103.8707352</v>
      </c>
      <c r="D197" t="b">
        <f t="shared" si="9"/>
        <v>0</v>
      </c>
      <c r="F197">
        <f>G197-raw_data!$Y$2</f>
        <v>2085</v>
      </c>
      <c r="G197">
        <v>6161</v>
      </c>
      <c r="H197">
        <v>8.96484375</v>
      </c>
      <c r="I197">
        <v>79.900566100000006</v>
      </c>
      <c r="J197" t="str">
        <f t="shared" si="7"/>
        <v>NO</v>
      </c>
      <c r="K197" t="str">
        <f t="shared" si="8"/>
        <v>NO</v>
      </c>
    </row>
    <row r="198" spans="1:11" x14ac:dyDescent="0.25">
      <c r="A198">
        <v>6120</v>
      </c>
      <c r="B198">
        <v>5.09765625</v>
      </c>
      <c r="C198">
        <v>105.46875</v>
      </c>
      <c r="D198" t="b">
        <f t="shared" si="9"/>
        <v>0</v>
      </c>
      <c r="F198">
        <f>G198-raw_data!$Y$2</f>
        <v>2096</v>
      </c>
      <c r="G198">
        <v>6172</v>
      </c>
      <c r="H198">
        <v>9.66796875</v>
      </c>
      <c r="I198">
        <v>70.3125</v>
      </c>
      <c r="J198" t="str">
        <f t="shared" ref="J198:J261" si="10">IF(AND(H198=MAX(H194:H202), _xlfn.STDEV.P(H194:H202)&gt;$N$2),"YES","NO")</f>
        <v>NO</v>
      </c>
      <c r="K198" t="str">
        <f t="shared" ref="K198:K261" si="11">IF(AND(H198=MIN(H194:H202), _xlfn.STDEV.P(H194:H202)&gt;$N$2),"YES","NO")</f>
        <v>NO</v>
      </c>
    </row>
    <row r="199" spans="1:11" x14ac:dyDescent="0.25">
      <c r="A199">
        <v>6130</v>
      </c>
      <c r="B199">
        <v>6.15234375</v>
      </c>
      <c r="C199">
        <v>105.46875</v>
      </c>
      <c r="D199" t="b">
        <f t="shared" si="9"/>
        <v>0</v>
      </c>
      <c r="F199">
        <f>G199-raw_data!$Y$2</f>
        <v>2106</v>
      </c>
      <c r="G199">
        <v>6182</v>
      </c>
      <c r="H199">
        <v>10.37109375</v>
      </c>
      <c r="I199">
        <v>63.9204559</v>
      </c>
      <c r="J199" t="str">
        <f t="shared" si="10"/>
        <v>NO</v>
      </c>
      <c r="K199" t="str">
        <f t="shared" si="11"/>
        <v>NO</v>
      </c>
    </row>
    <row r="200" spans="1:11" x14ac:dyDescent="0.25">
      <c r="A200">
        <v>6140</v>
      </c>
      <c r="B200">
        <v>7.119140625</v>
      </c>
      <c r="C200">
        <v>87.890625</v>
      </c>
      <c r="D200" t="b">
        <f t="shared" si="9"/>
        <v>0</v>
      </c>
      <c r="F200">
        <f>G200-raw_data!$Y$2</f>
        <v>2117</v>
      </c>
      <c r="G200">
        <v>6193</v>
      </c>
      <c r="H200">
        <v>10.98632813</v>
      </c>
      <c r="I200">
        <v>61.5234375</v>
      </c>
      <c r="J200" t="str">
        <f t="shared" si="10"/>
        <v>NO</v>
      </c>
      <c r="K200" t="str">
        <f t="shared" si="11"/>
        <v>NO</v>
      </c>
    </row>
    <row r="201" spans="1:11" x14ac:dyDescent="0.25">
      <c r="A201">
        <v>6151</v>
      </c>
      <c r="B201">
        <v>8.0859375</v>
      </c>
      <c r="C201">
        <v>96.6796875</v>
      </c>
      <c r="D201" t="b">
        <f t="shared" si="9"/>
        <v>0</v>
      </c>
      <c r="F201">
        <f>G201-raw_data!$Y$2</f>
        <v>2127</v>
      </c>
      <c r="G201">
        <v>6203</v>
      </c>
      <c r="H201">
        <v>11.51367188</v>
      </c>
      <c r="I201">
        <v>52.734375</v>
      </c>
      <c r="J201" t="str">
        <f t="shared" si="10"/>
        <v>NO</v>
      </c>
      <c r="K201" t="str">
        <f t="shared" si="11"/>
        <v>NO</v>
      </c>
    </row>
    <row r="202" spans="1:11" x14ac:dyDescent="0.25">
      <c r="A202">
        <v>6161</v>
      </c>
      <c r="B202">
        <v>8.96484375</v>
      </c>
      <c r="C202">
        <v>79.900566100000006</v>
      </c>
      <c r="D202" t="b">
        <f t="shared" si="9"/>
        <v>0</v>
      </c>
      <c r="F202">
        <f>G202-raw_data!$Y$2</f>
        <v>2137</v>
      </c>
      <c r="G202">
        <v>6213</v>
      </c>
      <c r="H202">
        <v>12.04101563</v>
      </c>
      <c r="I202">
        <v>47.9403419</v>
      </c>
      <c r="J202" t="str">
        <f t="shared" si="10"/>
        <v>NO</v>
      </c>
      <c r="K202" t="str">
        <f t="shared" si="11"/>
        <v>NO</v>
      </c>
    </row>
    <row r="203" spans="1:11" x14ac:dyDescent="0.25">
      <c r="A203">
        <v>6172</v>
      </c>
      <c r="B203">
        <v>9.66796875</v>
      </c>
      <c r="C203">
        <v>70.3125</v>
      </c>
      <c r="D203" t="b">
        <f t="shared" si="9"/>
        <v>0</v>
      </c>
      <c r="F203">
        <f>G203-raw_data!$Y$2</f>
        <v>2148</v>
      </c>
      <c r="G203">
        <v>6224</v>
      </c>
      <c r="H203">
        <v>12.3046875</v>
      </c>
      <c r="I203">
        <v>26.3671875</v>
      </c>
      <c r="J203" t="str">
        <f t="shared" si="10"/>
        <v>NO</v>
      </c>
      <c r="K203" t="str">
        <f t="shared" si="11"/>
        <v>NO</v>
      </c>
    </row>
    <row r="204" spans="1:11" x14ac:dyDescent="0.25">
      <c r="A204">
        <v>6182</v>
      </c>
      <c r="B204">
        <v>10.37109375</v>
      </c>
      <c r="C204">
        <v>63.9204559</v>
      </c>
      <c r="D204" t="b">
        <f t="shared" si="9"/>
        <v>0</v>
      </c>
      <c r="F204">
        <f>G204-raw_data!$Y$2</f>
        <v>2158</v>
      </c>
      <c r="G204">
        <v>6234</v>
      </c>
      <c r="H204">
        <v>12.56835938</v>
      </c>
      <c r="I204">
        <v>23.970171000000001</v>
      </c>
      <c r="J204" t="str">
        <f t="shared" si="10"/>
        <v>NO</v>
      </c>
      <c r="K204" t="str">
        <f t="shared" si="11"/>
        <v>NO</v>
      </c>
    </row>
    <row r="205" spans="1:11" x14ac:dyDescent="0.25">
      <c r="A205">
        <v>6193</v>
      </c>
      <c r="B205">
        <v>10.98632813</v>
      </c>
      <c r="C205">
        <v>61.5234375</v>
      </c>
      <c r="D205" t="b">
        <f t="shared" si="9"/>
        <v>0</v>
      </c>
      <c r="F205">
        <f>G205-raw_data!$Y$2</f>
        <v>2169</v>
      </c>
      <c r="G205">
        <v>6245</v>
      </c>
      <c r="H205">
        <v>12.65625</v>
      </c>
      <c r="I205">
        <v>8.7890625</v>
      </c>
      <c r="J205" t="str">
        <f t="shared" si="10"/>
        <v>NO</v>
      </c>
      <c r="K205" t="str">
        <f t="shared" si="11"/>
        <v>NO</v>
      </c>
    </row>
    <row r="206" spans="1:11" x14ac:dyDescent="0.25">
      <c r="A206">
        <v>6203</v>
      </c>
      <c r="B206">
        <v>11.51367188</v>
      </c>
      <c r="C206">
        <v>52.734375</v>
      </c>
      <c r="D206" t="b">
        <f t="shared" si="9"/>
        <v>0</v>
      </c>
      <c r="F206">
        <f>G206-raw_data!$Y$2</f>
        <v>2179</v>
      </c>
      <c r="G206">
        <v>6255</v>
      </c>
      <c r="H206">
        <v>12.74414063</v>
      </c>
      <c r="I206">
        <v>8.7890625</v>
      </c>
      <c r="J206" t="str">
        <f t="shared" si="10"/>
        <v>YES</v>
      </c>
      <c r="K206" t="str">
        <f t="shared" si="11"/>
        <v>NO</v>
      </c>
    </row>
    <row r="207" spans="1:11" x14ac:dyDescent="0.25">
      <c r="A207">
        <v>6213</v>
      </c>
      <c r="B207">
        <v>12.04101563</v>
      </c>
      <c r="C207">
        <v>47.9403419</v>
      </c>
      <c r="D207" t="b">
        <f t="shared" si="9"/>
        <v>0</v>
      </c>
      <c r="F207">
        <f>G207-raw_data!$Y$2</f>
        <v>2189</v>
      </c>
      <c r="G207">
        <v>6265</v>
      </c>
      <c r="H207">
        <v>12.65625</v>
      </c>
      <c r="I207">
        <v>-7.9900570000000002</v>
      </c>
      <c r="J207" t="str">
        <f t="shared" si="10"/>
        <v>NO</v>
      </c>
      <c r="K207" t="str">
        <f t="shared" si="11"/>
        <v>NO</v>
      </c>
    </row>
    <row r="208" spans="1:11" x14ac:dyDescent="0.25">
      <c r="A208">
        <v>6224</v>
      </c>
      <c r="B208">
        <v>12.3046875</v>
      </c>
      <c r="C208">
        <v>26.3671875</v>
      </c>
      <c r="D208" t="b">
        <f t="shared" si="9"/>
        <v>0</v>
      </c>
      <c r="F208">
        <f>G208-raw_data!$Y$2</f>
        <v>2200</v>
      </c>
      <c r="G208">
        <v>6276</v>
      </c>
      <c r="H208">
        <v>12.48046875</v>
      </c>
      <c r="I208">
        <v>-17.578125</v>
      </c>
      <c r="J208" t="str">
        <f t="shared" si="10"/>
        <v>NO</v>
      </c>
      <c r="K208" t="str">
        <f t="shared" si="11"/>
        <v>NO</v>
      </c>
    </row>
    <row r="209" spans="1:11" x14ac:dyDescent="0.25">
      <c r="A209">
        <v>6234</v>
      </c>
      <c r="B209">
        <v>12.56835938</v>
      </c>
      <c r="C209">
        <v>23.970171000000001</v>
      </c>
      <c r="D209" t="b">
        <f t="shared" si="9"/>
        <v>0</v>
      </c>
      <c r="F209">
        <f>G209-raw_data!$Y$2</f>
        <v>2210</v>
      </c>
      <c r="G209">
        <v>6286</v>
      </c>
      <c r="H209">
        <v>12.21679688</v>
      </c>
      <c r="I209">
        <v>-23.970171000000001</v>
      </c>
      <c r="J209" t="str">
        <f t="shared" si="10"/>
        <v>NO</v>
      </c>
      <c r="K209" t="str">
        <f t="shared" si="11"/>
        <v>NO</v>
      </c>
    </row>
    <row r="210" spans="1:11" x14ac:dyDescent="0.25">
      <c r="A210">
        <v>6245</v>
      </c>
      <c r="B210">
        <v>12.65625</v>
      </c>
      <c r="C210">
        <v>8.7890625</v>
      </c>
      <c r="D210" t="b">
        <f t="shared" si="9"/>
        <v>0</v>
      </c>
      <c r="F210">
        <f>G210-raw_data!$Y$2</f>
        <v>2221</v>
      </c>
      <c r="G210">
        <v>6297</v>
      </c>
      <c r="H210">
        <v>11.86523438</v>
      </c>
      <c r="I210">
        <v>-35.15625</v>
      </c>
      <c r="J210" t="str">
        <f t="shared" si="10"/>
        <v>NO</v>
      </c>
      <c r="K210" t="str">
        <f t="shared" si="11"/>
        <v>NO</v>
      </c>
    </row>
    <row r="211" spans="1:11" x14ac:dyDescent="0.25">
      <c r="A211">
        <v>6255</v>
      </c>
      <c r="B211">
        <v>12.74414063</v>
      </c>
      <c r="C211">
        <v>8.7890625</v>
      </c>
      <c r="D211" t="b">
        <f t="shared" si="9"/>
        <v>0</v>
      </c>
      <c r="F211">
        <f>G211-raw_data!$Y$2</f>
        <v>2231</v>
      </c>
      <c r="G211">
        <v>6307</v>
      </c>
      <c r="H211">
        <v>11.33789063</v>
      </c>
      <c r="I211">
        <v>-47.9403419</v>
      </c>
      <c r="J211" t="str">
        <f t="shared" si="10"/>
        <v>NO</v>
      </c>
      <c r="K211" t="str">
        <f t="shared" si="11"/>
        <v>NO</v>
      </c>
    </row>
    <row r="212" spans="1:11" x14ac:dyDescent="0.25">
      <c r="A212">
        <v>6265</v>
      </c>
      <c r="B212">
        <v>12.65625</v>
      </c>
      <c r="C212">
        <v>-7.9900570000000002</v>
      </c>
      <c r="D212" t="b">
        <f t="shared" si="9"/>
        <v>0</v>
      </c>
      <c r="F212">
        <f>G212-raw_data!$Y$2</f>
        <v>2242</v>
      </c>
      <c r="G212">
        <v>6318</v>
      </c>
      <c r="H212">
        <v>10.81054688</v>
      </c>
      <c r="I212">
        <v>-52.734375</v>
      </c>
      <c r="J212" t="str">
        <f t="shared" si="10"/>
        <v>NO</v>
      </c>
      <c r="K212" t="str">
        <f t="shared" si="11"/>
        <v>NO</v>
      </c>
    </row>
    <row r="213" spans="1:11" x14ac:dyDescent="0.25">
      <c r="A213">
        <v>6276</v>
      </c>
      <c r="B213">
        <v>12.48046875</v>
      </c>
      <c r="C213">
        <v>-17.578125</v>
      </c>
      <c r="D213" t="b">
        <f t="shared" si="9"/>
        <v>0</v>
      </c>
      <c r="F213">
        <f>G213-raw_data!$Y$2</f>
        <v>2252</v>
      </c>
      <c r="G213">
        <v>6328</v>
      </c>
      <c r="H213">
        <v>10.1953125</v>
      </c>
      <c r="I213">
        <v>-61.5234375</v>
      </c>
      <c r="J213" t="str">
        <f t="shared" si="10"/>
        <v>NO</v>
      </c>
      <c r="K213" t="str">
        <f t="shared" si="11"/>
        <v>NO</v>
      </c>
    </row>
    <row r="214" spans="1:11" x14ac:dyDescent="0.25">
      <c r="A214">
        <v>6286</v>
      </c>
      <c r="B214">
        <v>12.21679688</v>
      </c>
      <c r="C214">
        <v>-23.970171000000001</v>
      </c>
      <c r="D214" t="b">
        <f t="shared" si="9"/>
        <v>0</v>
      </c>
      <c r="F214">
        <f>G214-raw_data!$Y$2</f>
        <v>2262</v>
      </c>
      <c r="G214">
        <v>6338</v>
      </c>
      <c r="H214">
        <v>9.404296875</v>
      </c>
      <c r="I214">
        <v>-71.910514800000001</v>
      </c>
      <c r="J214" t="str">
        <f t="shared" si="10"/>
        <v>NO</v>
      </c>
      <c r="K214" t="str">
        <f t="shared" si="11"/>
        <v>NO</v>
      </c>
    </row>
    <row r="215" spans="1:11" x14ac:dyDescent="0.25">
      <c r="A215">
        <v>6297</v>
      </c>
      <c r="B215">
        <v>11.86523438</v>
      </c>
      <c r="C215">
        <v>-35.15625</v>
      </c>
      <c r="D215" t="b">
        <f t="shared" si="9"/>
        <v>0</v>
      </c>
      <c r="F215">
        <f>G215-raw_data!$Y$2</f>
        <v>2273</v>
      </c>
      <c r="G215">
        <v>6349</v>
      </c>
      <c r="H215">
        <v>8.61328125</v>
      </c>
      <c r="I215">
        <v>-79.1015625</v>
      </c>
      <c r="J215" t="str">
        <f t="shared" si="10"/>
        <v>NO</v>
      </c>
      <c r="K215" t="str">
        <f t="shared" si="11"/>
        <v>NO</v>
      </c>
    </row>
    <row r="216" spans="1:11" x14ac:dyDescent="0.25">
      <c r="A216">
        <v>6307</v>
      </c>
      <c r="B216">
        <v>11.33789063</v>
      </c>
      <c r="C216">
        <v>-47.9403419</v>
      </c>
      <c r="D216" t="b">
        <f t="shared" si="9"/>
        <v>0</v>
      </c>
      <c r="F216">
        <f>G216-raw_data!$Y$2</f>
        <v>2283</v>
      </c>
      <c r="G216">
        <v>6359</v>
      </c>
      <c r="H216">
        <v>7.734375</v>
      </c>
      <c r="I216">
        <v>-79.900566100000006</v>
      </c>
      <c r="J216" t="str">
        <f t="shared" si="10"/>
        <v>NO</v>
      </c>
      <c r="K216" t="str">
        <f t="shared" si="11"/>
        <v>NO</v>
      </c>
    </row>
    <row r="217" spans="1:11" x14ac:dyDescent="0.25">
      <c r="A217">
        <v>6318</v>
      </c>
      <c r="B217">
        <v>10.81054688</v>
      </c>
      <c r="C217">
        <v>-52.734375</v>
      </c>
      <c r="D217" t="b">
        <f t="shared" si="9"/>
        <v>0</v>
      </c>
      <c r="F217">
        <f>G217-raw_data!$Y$2</f>
        <v>2294</v>
      </c>
      <c r="G217">
        <v>6370</v>
      </c>
      <c r="H217">
        <v>6.767578125</v>
      </c>
      <c r="I217">
        <v>-96.6796875</v>
      </c>
      <c r="J217" t="str">
        <f t="shared" si="10"/>
        <v>NO</v>
      </c>
      <c r="K217" t="str">
        <f t="shared" si="11"/>
        <v>NO</v>
      </c>
    </row>
    <row r="218" spans="1:11" x14ac:dyDescent="0.25">
      <c r="A218">
        <v>6328</v>
      </c>
      <c r="B218">
        <v>10.1953125</v>
      </c>
      <c r="C218">
        <v>-61.5234375</v>
      </c>
      <c r="D218" t="b">
        <f t="shared" si="9"/>
        <v>0</v>
      </c>
      <c r="F218">
        <f>G218-raw_data!$Y$2</f>
        <v>2304</v>
      </c>
      <c r="G218">
        <v>6380</v>
      </c>
      <c r="H218">
        <v>5.80078125</v>
      </c>
      <c r="I218">
        <v>-87.890625</v>
      </c>
      <c r="J218" t="str">
        <f t="shared" si="10"/>
        <v>NO</v>
      </c>
      <c r="K218" t="str">
        <f t="shared" si="11"/>
        <v>NO</v>
      </c>
    </row>
    <row r="219" spans="1:11" x14ac:dyDescent="0.25">
      <c r="A219">
        <v>6338</v>
      </c>
      <c r="B219">
        <v>9.404296875</v>
      </c>
      <c r="C219">
        <v>-71.910514800000001</v>
      </c>
      <c r="D219" t="b">
        <f t="shared" si="9"/>
        <v>0</v>
      </c>
      <c r="F219">
        <f>G219-raw_data!$Y$2</f>
        <v>2315</v>
      </c>
      <c r="G219">
        <v>6391</v>
      </c>
      <c r="H219">
        <v>4.74609375</v>
      </c>
      <c r="I219">
        <v>-105.46875</v>
      </c>
      <c r="J219" t="str">
        <f t="shared" si="10"/>
        <v>NO</v>
      </c>
      <c r="K219" t="str">
        <f t="shared" si="11"/>
        <v>NO</v>
      </c>
    </row>
    <row r="220" spans="1:11" x14ac:dyDescent="0.25">
      <c r="A220">
        <v>6349</v>
      </c>
      <c r="B220">
        <v>8.61328125</v>
      </c>
      <c r="C220">
        <v>-79.1015625</v>
      </c>
      <c r="D220" t="b">
        <f t="shared" si="9"/>
        <v>0</v>
      </c>
      <c r="F220">
        <f>G220-raw_data!$Y$2</f>
        <v>2325</v>
      </c>
      <c r="G220">
        <v>6401</v>
      </c>
      <c r="H220">
        <v>3.603515625</v>
      </c>
      <c r="I220">
        <v>-114.2578125</v>
      </c>
      <c r="J220" t="str">
        <f t="shared" si="10"/>
        <v>NO</v>
      </c>
      <c r="K220" t="str">
        <f t="shared" si="11"/>
        <v>NO</v>
      </c>
    </row>
    <row r="221" spans="1:11" x14ac:dyDescent="0.25">
      <c r="A221">
        <v>6359</v>
      </c>
      <c r="B221">
        <v>7.734375</v>
      </c>
      <c r="C221">
        <v>-79.900566100000006</v>
      </c>
      <c r="D221" t="b">
        <f t="shared" si="9"/>
        <v>0</v>
      </c>
      <c r="F221">
        <f>G221-raw_data!$Y$2</f>
        <v>2335</v>
      </c>
      <c r="G221">
        <v>6411</v>
      </c>
      <c r="H221">
        <v>2.4609375</v>
      </c>
      <c r="I221">
        <v>-103.8707352</v>
      </c>
      <c r="J221" t="str">
        <f t="shared" si="10"/>
        <v>NO</v>
      </c>
      <c r="K221" t="str">
        <f t="shared" si="11"/>
        <v>NO</v>
      </c>
    </row>
    <row r="222" spans="1:11" x14ac:dyDescent="0.25">
      <c r="A222">
        <v>6370</v>
      </c>
      <c r="B222">
        <v>6.767578125</v>
      </c>
      <c r="C222">
        <v>-96.6796875</v>
      </c>
      <c r="D222" t="b">
        <f t="shared" si="9"/>
        <v>0</v>
      </c>
      <c r="F222">
        <f>G222-raw_data!$Y$2</f>
        <v>2346</v>
      </c>
      <c r="G222">
        <v>6422</v>
      </c>
      <c r="H222">
        <v>1.318359375</v>
      </c>
      <c r="I222">
        <v>-114.2578125</v>
      </c>
      <c r="J222" t="str">
        <f t="shared" si="10"/>
        <v>NO</v>
      </c>
      <c r="K222" t="str">
        <f t="shared" si="11"/>
        <v>NO</v>
      </c>
    </row>
    <row r="223" spans="1:11" x14ac:dyDescent="0.25">
      <c r="A223">
        <v>6380</v>
      </c>
      <c r="B223">
        <v>5.80078125</v>
      </c>
      <c r="C223">
        <v>-87.890625</v>
      </c>
      <c r="D223" t="b">
        <f t="shared" si="9"/>
        <v>0</v>
      </c>
      <c r="F223">
        <f>G223-raw_data!$Y$2</f>
        <v>2356</v>
      </c>
      <c r="G223">
        <v>6432</v>
      </c>
      <c r="H223">
        <v>0.17578125</v>
      </c>
      <c r="I223">
        <v>-103.8707352</v>
      </c>
      <c r="J223" t="str">
        <f t="shared" si="10"/>
        <v>NO</v>
      </c>
      <c r="K223" t="str">
        <f t="shared" si="11"/>
        <v>NO</v>
      </c>
    </row>
    <row r="224" spans="1:11" x14ac:dyDescent="0.25">
      <c r="A224">
        <v>6391</v>
      </c>
      <c r="B224">
        <v>4.74609375</v>
      </c>
      <c r="C224">
        <v>-105.46875</v>
      </c>
      <c r="D224" t="b">
        <f t="shared" si="9"/>
        <v>0</v>
      </c>
      <c r="F224">
        <f>G224-raw_data!$Y$2</f>
        <v>2367</v>
      </c>
      <c r="G224">
        <v>6443</v>
      </c>
      <c r="H224">
        <v>-0.966796875</v>
      </c>
      <c r="I224">
        <v>-114.2578125</v>
      </c>
      <c r="J224" t="str">
        <f t="shared" si="10"/>
        <v>NO</v>
      </c>
      <c r="K224" t="str">
        <f t="shared" si="11"/>
        <v>NO</v>
      </c>
    </row>
    <row r="225" spans="1:11" x14ac:dyDescent="0.25">
      <c r="A225">
        <v>6401</v>
      </c>
      <c r="B225">
        <v>3.603515625</v>
      </c>
      <c r="C225">
        <v>-114.2578125</v>
      </c>
      <c r="D225" t="b">
        <f t="shared" si="9"/>
        <v>0</v>
      </c>
      <c r="F225">
        <f>G225-raw_data!$Y$2</f>
        <v>2377</v>
      </c>
      <c r="G225">
        <v>6453</v>
      </c>
      <c r="H225">
        <v>-2.197265625</v>
      </c>
      <c r="I225">
        <v>-111.86079410000001</v>
      </c>
      <c r="J225" t="str">
        <f t="shared" si="10"/>
        <v>NO</v>
      </c>
      <c r="K225" t="str">
        <f t="shared" si="11"/>
        <v>NO</v>
      </c>
    </row>
    <row r="226" spans="1:11" x14ac:dyDescent="0.25">
      <c r="A226">
        <v>6411</v>
      </c>
      <c r="B226">
        <v>2.4609375</v>
      </c>
      <c r="C226">
        <v>-103.8707352</v>
      </c>
      <c r="D226" t="b">
        <f t="shared" si="9"/>
        <v>0</v>
      </c>
      <c r="F226">
        <f>G226-raw_data!$Y$2</f>
        <v>2388</v>
      </c>
      <c r="G226">
        <v>6464</v>
      </c>
      <c r="H226">
        <v>-3.33984375</v>
      </c>
      <c r="I226">
        <v>-114.2578125</v>
      </c>
      <c r="J226" t="str">
        <f t="shared" si="10"/>
        <v>NO</v>
      </c>
      <c r="K226" t="str">
        <f t="shared" si="11"/>
        <v>NO</v>
      </c>
    </row>
    <row r="227" spans="1:11" x14ac:dyDescent="0.25">
      <c r="A227">
        <v>6422</v>
      </c>
      <c r="B227">
        <v>1.318359375</v>
      </c>
      <c r="C227">
        <v>-114.2578125</v>
      </c>
      <c r="D227" t="b">
        <f t="shared" si="9"/>
        <v>0</v>
      </c>
      <c r="F227">
        <f>G227-raw_data!$Y$2</f>
        <v>2398</v>
      </c>
      <c r="G227">
        <v>6474</v>
      </c>
      <c r="H227">
        <v>-4.482421875</v>
      </c>
      <c r="I227">
        <v>-114.2578125</v>
      </c>
      <c r="J227" t="str">
        <f t="shared" si="10"/>
        <v>NO</v>
      </c>
      <c r="K227" t="str">
        <f t="shared" si="11"/>
        <v>NO</v>
      </c>
    </row>
    <row r="228" spans="1:11" x14ac:dyDescent="0.25">
      <c r="A228">
        <v>6432</v>
      </c>
      <c r="B228">
        <v>0.17578125</v>
      </c>
      <c r="C228">
        <v>-103.8707352</v>
      </c>
      <c r="D228" t="b">
        <f t="shared" si="9"/>
        <v>0</v>
      </c>
      <c r="F228">
        <f>G228-raw_data!$Y$2</f>
        <v>2408</v>
      </c>
      <c r="G228">
        <v>6484</v>
      </c>
      <c r="H228">
        <v>-5.537109375</v>
      </c>
      <c r="I228">
        <v>-95.880683899999994</v>
      </c>
      <c r="J228" t="str">
        <f t="shared" si="10"/>
        <v>NO</v>
      </c>
      <c r="K228" t="str">
        <f t="shared" si="11"/>
        <v>NO</v>
      </c>
    </row>
    <row r="229" spans="1:11" x14ac:dyDescent="0.25">
      <c r="A229">
        <v>6443</v>
      </c>
      <c r="B229">
        <v>-0.966796875</v>
      </c>
      <c r="C229">
        <v>-114.2578125</v>
      </c>
      <c r="D229" t="b">
        <f t="shared" si="9"/>
        <v>0</v>
      </c>
      <c r="F229">
        <f>G229-raw_data!$Y$2</f>
        <v>2419</v>
      </c>
      <c r="G229">
        <v>6495</v>
      </c>
      <c r="H229">
        <v>-6.591796875</v>
      </c>
      <c r="I229">
        <v>-105.46875</v>
      </c>
      <c r="J229" t="str">
        <f t="shared" si="10"/>
        <v>NO</v>
      </c>
      <c r="K229" t="str">
        <f t="shared" si="11"/>
        <v>NO</v>
      </c>
    </row>
    <row r="230" spans="1:11" x14ac:dyDescent="0.25">
      <c r="A230">
        <v>6453</v>
      </c>
      <c r="B230">
        <v>-2.197265625</v>
      </c>
      <c r="C230">
        <v>-111.86079410000001</v>
      </c>
      <c r="D230" t="b">
        <f t="shared" si="9"/>
        <v>0</v>
      </c>
      <c r="F230">
        <f>G230-raw_data!$Y$2</f>
        <v>2429</v>
      </c>
      <c r="G230">
        <v>6505</v>
      </c>
      <c r="H230">
        <v>-7.646484375</v>
      </c>
      <c r="I230">
        <v>-95.880683899999994</v>
      </c>
      <c r="J230" t="str">
        <f t="shared" si="10"/>
        <v>NO</v>
      </c>
      <c r="K230" t="str">
        <f t="shared" si="11"/>
        <v>NO</v>
      </c>
    </row>
    <row r="231" spans="1:11" x14ac:dyDescent="0.25">
      <c r="A231">
        <v>6464</v>
      </c>
      <c r="B231">
        <v>-3.33984375</v>
      </c>
      <c r="C231">
        <v>-114.2578125</v>
      </c>
      <c r="D231" t="b">
        <f t="shared" si="9"/>
        <v>0</v>
      </c>
      <c r="F231">
        <f>G231-raw_data!$Y$2</f>
        <v>2440</v>
      </c>
      <c r="G231">
        <v>6516</v>
      </c>
      <c r="H231">
        <v>-8.61328125</v>
      </c>
      <c r="I231">
        <v>-96.6796875</v>
      </c>
      <c r="J231" t="str">
        <f t="shared" si="10"/>
        <v>NO</v>
      </c>
      <c r="K231" t="str">
        <f t="shared" si="11"/>
        <v>NO</v>
      </c>
    </row>
    <row r="232" spans="1:11" x14ac:dyDescent="0.25">
      <c r="A232">
        <v>6474</v>
      </c>
      <c r="B232">
        <v>-4.482421875</v>
      </c>
      <c r="C232">
        <v>-114.2578125</v>
      </c>
      <c r="D232" t="b">
        <f t="shared" si="9"/>
        <v>0</v>
      </c>
      <c r="F232">
        <f>G232-raw_data!$Y$2</f>
        <v>2450</v>
      </c>
      <c r="G232">
        <v>6526</v>
      </c>
      <c r="H232">
        <v>-9.4921875</v>
      </c>
      <c r="I232">
        <v>-79.900566100000006</v>
      </c>
      <c r="J232" t="str">
        <f t="shared" si="10"/>
        <v>NO</v>
      </c>
      <c r="K232" t="str">
        <f t="shared" si="11"/>
        <v>NO</v>
      </c>
    </row>
    <row r="233" spans="1:11" x14ac:dyDescent="0.25">
      <c r="A233">
        <v>6484</v>
      </c>
      <c r="B233">
        <v>-5.537109375</v>
      </c>
      <c r="C233">
        <v>-95.880683899999994</v>
      </c>
      <c r="D233" t="b">
        <f t="shared" si="9"/>
        <v>0</v>
      </c>
      <c r="F233">
        <f>G233-raw_data!$Y$2</f>
        <v>2461</v>
      </c>
      <c r="G233">
        <v>6537</v>
      </c>
      <c r="H233">
        <v>-10.28320313</v>
      </c>
      <c r="I233">
        <v>-79.1015625</v>
      </c>
      <c r="J233" t="str">
        <f t="shared" si="10"/>
        <v>NO</v>
      </c>
      <c r="K233" t="str">
        <f t="shared" si="11"/>
        <v>NO</v>
      </c>
    </row>
    <row r="234" spans="1:11" x14ac:dyDescent="0.25">
      <c r="A234">
        <v>6495</v>
      </c>
      <c r="B234">
        <v>-6.591796875</v>
      </c>
      <c r="C234">
        <v>-105.46875</v>
      </c>
      <c r="D234" t="b">
        <f t="shared" si="9"/>
        <v>0</v>
      </c>
      <c r="F234">
        <f>G234-raw_data!$Y$2</f>
        <v>2471</v>
      </c>
      <c r="G234">
        <v>6547</v>
      </c>
      <c r="H234">
        <v>-10.98632813</v>
      </c>
      <c r="I234">
        <v>-70.3125</v>
      </c>
      <c r="J234" t="str">
        <f t="shared" si="10"/>
        <v>NO</v>
      </c>
      <c r="K234" t="str">
        <f t="shared" si="11"/>
        <v>NO</v>
      </c>
    </row>
    <row r="235" spans="1:11" x14ac:dyDescent="0.25">
      <c r="A235">
        <v>6505</v>
      </c>
      <c r="B235">
        <v>-7.646484375</v>
      </c>
      <c r="C235">
        <v>-95.880683899999994</v>
      </c>
      <c r="D235" t="b">
        <f t="shared" si="9"/>
        <v>0</v>
      </c>
      <c r="F235">
        <f>G235-raw_data!$Y$2</f>
        <v>2481</v>
      </c>
      <c r="G235">
        <v>6557</v>
      </c>
      <c r="H235">
        <v>-11.6015625</v>
      </c>
      <c r="I235">
        <v>-55.930396999999999</v>
      </c>
      <c r="J235" t="str">
        <f t="shared" si="10"/>
        <v>NO</v>
      </c>
      <c r="K235" t="str">
        <f t="shared" si="11"/>
        <v>NO</v>
      </c>
    </row>
    <row r="236" spans="1:11" x14ac:dyDescent="0.25">
      <c r="A236">
        <v>6516</v>
      </c>
      <c r="B236">
        <v>-8.61328125</v>
      </c>
      <c r="C236">
        <v>-96.6796875</v>
      </c>
      <c r="D236" t="b">
        <f t="shared" si="9"/>
        <v>0</v>
      </c>
      <c r="F236">
        <f>G236-raw_data!$Y$2</f>
        <v>2492</v>
      </c>
      <c r="G236">
        <v>6568</v>
      </c>
      <c r="H236">
        <v>-12.12890625</v>
      </c>
      <c r="I236">
        <v>-52.734375</v>
      </c>
      <c r="J236" t="str">
        <f t="shared" si="10"/>
        <v>NO</v>
      </c>
      <c r="K236" t="str">
        <f t="shared" si="11"/>
        <v>NO</v>
      </c>
    </row>
    <row r="237" spans="1:11" x14ac:dyDescent="0.25">
      <c r="A237">
        <v>6526</v>
      </c>
      <c r="B237">
        <v>-9.4921875</v>
      </c>
      <c r="C237">
        <v>-79.900566100000006</v>
      </c>
      <c r="D237" t="b">
        <f t="shared" si="9"/>
        <v>0</v>
      </c>
      <c r="F237">
        <f>G237-raw_data!$Y$2</f>
        <v>2502</v>
      </c>
      <c r="G237">
        <v>6578</v>
      </c>
      <c r="H237">
        <v>-12.65625</v>
      </c>
      <c r="I237">
        <v>-47.9403419</v>
      </c>
      <c r="J237" t="str">
        <f t="shared" si="10"/>
        <v>NO</v>
      </c>
      <c r="K237" t="str">
        <f t="shared" si="11"/>
        <v>NO</v>
      </c>
    </row>
    <row r="238" spans="1:11" x14ac:dyDescent="0.25">
      <c r="A238">
        <v>6537</v>
      </c>
      <c r="B238">
        <v>-10.28320313</v>
      </c>
      <c r="C238">
        <v>-79.1015625</v>
      </c>
      <c r="D238" t="b">
        <f t="shared" si="9"/>
        <v>0</v>
      </c>
      <c r="F238">
        <f>G238-raw_data!$Y$2</f>
        <v>2513</v>
      </c>
      <c r="G238">
        <v>6589</v>
      </c>
      <c r="H238">
        <v>-12.91992188</v>
      </c>
      <c r="I238">
        <v>-26.3671875</v>
      </c>
      <c r="J238" t="str">
        <f t="shared" si="10"/>
        <v>NO</v>
      </c>
      <c r="K238" t="str">
        <f t="shared" si="11"/>
        <v>NO</v>
      </c>
    </row>
    <row r="239" spans="1:11" x14ac:dyDescent="0.25">
      <c r="A239">
        <v>6547</v>
      </c>
      <c r="B239">
        <v>-10.98632813</v>
      </c>
      <c r="C239">
        <v>-70.3125</v>
      </c>
      <c r="D239" t="b">
        <f t="shared" si="9"/>
        <v>0</v>
      </c>
      <c r="F239">
        <f>G239-raw_data!$Y$2</f>
        <v>2523</v>
      </c>
      <c r="G239">
        <v>6599</v>
      </c>
      <c r="H239">
        <v>-13.18359375</v>
      </c>
      <c r="I239">
        <v>-23.970171000000001</v>
      </c>
      <c r="J239" t="str">
        <f t="shared" si="10"/>
        <v>NO</v>
      </c>
      <c r="K239" t="str">
        <f t="shared" si="11"/>
        <v>NO</v>
      </c>
    </row>
    <row r="240" spans="1:11" x14ac:dyDescent="0.25">
      <c r="A240">
        <v>6557</v>
      </c>
      <c r="B240">
        <v>-11.6015625</v>
      </c>
      <c r="C240">
        <v>-55.930396999999999</v>
      </c>
      <c r="D240" t="b">
        <f t="shared" si="9"/>
        <v>0</v>
      </c>
      <c r="F240">
        <f>G240-raw_data!$Y$2</f>
        <v>2544</v>
      </c>
      <c r="G240">
        <v>6620</v>
      </c>
      <c r="H240">
        <v>-13.27148438</v>
      </c>
      <c r="I240">
        <v>0</v>
      </c>
      <c r="J240" t="str">
        <f t="shared" si="10"/>
        <v>NO</v>
      </c>
      <c r="K240" t="str">
        <f t="shared" si="11"/>
        <v>YES</v>
      </c>
    </row>
    <row r="241" spans="1:11" x14ac:dyDescent="0.25">
      <c r="A241">
        <v>6568</v>
      </c>
      <c r="B241">
        <v>-12.12890625</v>
      </c>
      <c r="C241">
        <v>-52.734375</v>
      </c>
      <c r="D241" t="b">
        <f t="shared" si="9"/>
        <v>0</v>
      </c>
      <c r="F241">
        <f>G241-raw_data!$Y$2</f>
        <v>2554</v>
      </c>
      <c r="G241">
        <v>6630</v>
      </c>
      <c r="H241">
        <v>-13.18359375</v>
      </c>
      <c r="I241">
        <v>7.9900570000000002</v>
      </c>
      <c r="J241" t="str">
        <f t="shared" si="10"/>
        <v>NO</v>
      </c>
      <c r="K241" t="str">
        <f t="shared" si="11"/>
        <v>NO</v>
      </c>
    </row>
    <row r="242" spans="1:11" x14ac:dyDescent="0.25">
      <c r="A242">
        <v>6578</v>
      </c>
      <c r="B242">
        <v>-12.65625</v>
      </c>
      <c r="C242">
        <v>-47.9403419</v>
      </c>
      <c r="D242" t="b">
        <f t="shared" si="9"/>
        <v>0</v>
      </c>
      <c r="F242">
        <f>G242-raw_data!$Y$2</f>
        <v>2565</v>
      </c>
      <c r="G242">
        <v>6641</v>
      </c>
      <c r="H242">
        <v>-13.0078125</v>
      </c>
      <c r="I242">
        <v>17.578125</v>
      </c>
      <c r="J242" t="str">
        <f t="shared" si="10"/>
        <v>NO</v>
      </c>
      <c r="K242" t="str">
        <f t="shared" si="11"/>
        <v>NO</v>
      </c>
    </row>
    <row r="243" spans="1:11" x14ac:dyDescent="0.25">
      <c r="A243">
        <v>6589</v>
      </c>
      <c r="B243">
        <v>-12.91992188</v>
      </c>
      <c r="C243">
        <v>-26.3671875</v>
      </c>
      <c r="D243" t="b">
        <f t="shared" si="9"/>
        <v>0</v>
      </c>
      <c r="F243">
        <f>G243-raw_data!$Y$2</f>
        <v>2575</v>
      </c>
      <c r="G243">
        <v>6651</v>
      </c>
      <c r="H243">
        <v>-12.65625</v>
      </c>
      <c r="I243">
        <v>31.960228000000001</v>
      </c>
      <c r="J243" t="str">
        <f t="shared" si="10"/>
        <v>NO</v>
      </c>
      <c r="K243" t="str">
        <f t="shared" si="11"/>
        <v>NO</v>
      </c>
    </row>
    <row r="244" spans="1:11" x14ac:dyDescent="0.25">
      <c r="A244">
        <v>6599</v>
      </c>
      <c r="B244">
        <v>-13.18359375</v>
      </c>
      <c r="C244">
        <v>-23.970171000000001</v>
      </c>
      <c r="D244" t="b">
        <f t="shared" si="9"/>
        <v>0</v>
      </c>
      <c r="F244">
        <f>G244-raw_data!$Y$2</f>
        <v>2586</v>
      </c>
      <c r="G244">
        <v>6662</v>
      </c>
      <c r="H244">
        <v>-12.21679688</v>
      </c>
      <c r="I244">
        <v>43.9453125</v>
      </c>
      <c r="J244" t="str">
        <f t="shared" si="10"/>
        <v>NO</v>
      </c>
      <c r="K244" t="str">
        <f t="shared" si="11"/>
        <v>NO</v>
      </c>
    </row>
    <row r="245" spans="1:11" x14ac:dyDescent="0.25">
      <c r="A245">
        <v>6610</v>
      </c>
      <c r="B245">
        <v>-13.27148438</v>
      </c>
      <c r="C245">
        <v>-8.7890625</v>
      </c>
      <c r="D245" t="b">
        <f t="shared" si="9"/>
        <v>1</v>
      </c>
      <c r="F245">
        <f>G245-raw_data!$Y$2</f>
        <v>2596</v>
      </c>
      <c r="G245">
        <v>6672</v>
      </c>
      <c r="H245">
        <v>-11.68945313</v>
      </c>
      <c r="I245">
        <v>47.9403419</v>
      </c>
      <c r="J245" t="str">
        <f t="shared" si="10"/>
        <v>NO</v>
      </c>
      <c r="K245" t="str">
        <f t="shared" si="11"/>
        <v>NO</v>
      </c>
    </row>
    <row r="246" spans="1:11" x14ac:dyDescent="0.25">
      <c r="A246">
        <v>6620</v>
      </c>
      <c r="B246">
        <v>-13.27148438</v>
      </c>
      <c r="C246">
        <v>0</v>
      </c>
      <c r="D246" t="b">
        <f t="shared" si="9"/>
        <v>0</v>
      </c>
      <c r="F246">
        <f>G246-raw_data!$Y$2</f>
        <v>2607</v>
      </c>
      <c r="G246">
        <v>6683</v>
      </c>
      <c r="H246">
        <v>-11.07421875</v>
      </c>
      <c r="I246">
        <v>61.5234375</v>
      </c>
      <c r="J246" t="str">
        <f t="shared" si="10"/>
        <v>NO</v>
      </c>
      <c r="K246" t="str">
        <f t="shared" si="11"/>
        <v>NO</v>
      </c>
    </row>
    <row r="247" spans="1:11" x14ac:dyDescent="0.25">
      <c r="A247">
        <v>6630</v>
      </c>
      <c r="B247">
        <v>-13.18359375</v>
      </c>
      <c r="C247">
        <v>7.9900570000000002</v>
      </c>
      <c r="D247" t="b">
        <f t="shared" si="9"/>
        <v>0</v>
      </c>
      <c r="F247">
        <f>G247-raw_data!$Y$2</f>
        <v>2617</v>
      </c>
      <c r="G247">
        <v>6693</v>
      </c>
      <c r="H247">
        <v>-10.37109375</v>
      </c>
      <c r="I247">
        <v>70.3125</v>
      </c>
      <c r="J247" t="str">
        <f t="shared" si="10"/>
        <v>NO</v>
      </c>
      <c r="K247" t="str">
        <f t="shared" si="11"/>
        <v>NO</v>
      </c>
    </row>
    <row r="248" spans="1:11" x14ac:dyDescent="0.25">
      <c r="A248">
        <v>6641</v>
      </c>
      <c r="B248">
        <v>-13.0078125</v>
      </c>
      <c r="C248">
        <v>17.578125</v>
      </c>
      <c r="D248" t="b">
        <f t="shared" si="9"/>
        <v>0</v>
      </c>
      <c r="F248">
        <f>G248-raw_data!$Y$2</f>
        <v>2627</v>
      </c>
      <c r="G248">
        <v>6703</v>
      </c>
      <c r="H248">
        <v>-9.580078125</v>
      </c>
      <c r="I248">
        <v>71.910514800000001</v>
      </c>
      <c r="J248" t="str">
        <f t="shared" si="10"/>
        <v>NO</v>
      </c>
      <c r="K248" t="str">
        <f t="shared" si="11"/>
        <v>NO</v>
      </c>
    </row>
    <row r="249" spans="1:11" x14ac:dyDescent="0.25">
      <c r="A249">
        <v>6651</v>
      </c>
      <c r="B249">
        <v>-12.65625</v>
      </c>
      <c r="C249">
        <v>31.960228000000001</v>
      </c>
      <c r="D249" t="b">
        <f t="shared" si="9"/>
        <v>0</v>
      </c>
      <c r="F249">
        <f>G249-raw_data!$Y$2</f>
        <v>2638</v>
      </c>
      <c r="G249">
        <v>6714</v>
      </c>
      <c r="H249">
        <v>-8.701171875</v>
      </c>
      <c r="I249">
        <v>87.890625</v>
      </c>
      <c r="J249" t="str">
        <f t="shared" si="10"/>
        <v>NO</v>
      </c>
      <c r="K249" t="str">
        <f t="shared" si="11"/>
        <v>NO</v>
      </c>
    </row>
    <row r="250" spans="1:11" x14ac:dyDescent="0.25">
      <c r="A250">
        <v>6662</v>
      </c>
      <c r="B250">
        <v>-12.21679688</v>
      </c>
      <c r="C250">
        <v>43.9453125</v>
      </c>
      <c r="D250" t="b">
        <f t="shared" si="9"/>
        <v>0</v>
      </c>
      <c r="F250">
        <f>G250-raw_data!$Y$2</f>
        <v>2648</v>
      </c>
      <c r="G250">
        <v>6724</v>
      </c>
      <c r="H250">
        <v>-7.734375</v>
      </c>
      <c r="I250">
        <v>87.890625</v>
      </c>
      <c r="J250" t="str">
        <f t="shared" si="10"/>
        <v>NO</v>
      </c>
      <c r="K250" t="str">
        <f t="shared" si="11"/>
        <v>NO</v>
      </c>
    </row>
    <row r="251" spans="1:11" x14ac:dyDescent="0.25">
      <c r="A251">
        <v>6672</v>
      </c>
      <c r="B251">
        <v>-11.68945313</v>
      </c>
      <c r="C251">
        <v>47.9403419</v>
      </c>
      <c r="D251" t="b">
        <f t="shared" si="9"/>
        <v>0</v>
      </c>
      <c r="F251">
        <f>G251-raw_data!$Y$2</f>
        <v>2659</v>
      </c>
      <c r="G251">
        <v>6735</v>
      </c>
      <c r="H251">
        <v>-6.767578125</v>
      </c>
      <c r="I251">
        <v>96.6796875</v>
      </c>
      <c r="J251" t="str">
        <f t="shared" si="10"/>
        <v>NO</v>
      </c>
      <c r="K251" t="str">
        <f t="shared" si="11"/>
        <v>NO</v>
      </c>
    </row>
    <row r="252" spans="1:11" x14ac:dyDescent="0.25">
      <c r="A252">
        <v>6683</v>
      </c>
      <c r="B252">
        <v>-11.07421875</v>
      </c>
      <c r="C252">
        <v>61.5234375</v>
      </c>
      <c r="D252" t="b">
        <f t="shared" si="9"/>
        <v>0</v>
      </c>
      <c r="F252">
        <f>G252-raw_data!$Y$2</f>
        <v>2669</v>
      </c>
      <c r="G252">
        <v>6745</v>
      </c>
      <c r="H252">
        <v>-5.712890625</v>
      </c>
      <c r="I252">
        <v>95.880683899999994</v>
      </c>
      <c r="J252" t="str">
        <f t="shared" si="10"/>
        <v>NO</v>
      </c>
      <c r="K252" t="str">
        <f t="shared" si="11"/>
        <v>NO</v>
      </c>
    </row>
    <row r="253" spans="1:11" x14ac:dyDescent="0.25">
      <c r="A253">
        <v>6693</v>
      </c>
      <c r="B253">
        <v>-10.37109375</v>
      </c>
      <c r="C253">
        <v>70.3125</v>
      </c>
      <c r="D253" t="b">
        <f t="shared" si="9"/>
        <v>0</v>
      </c>
      <c r="F253">
        <f>G253-raw_data!$Y$2</f>
        <v>2680</v>
      </c>
      <c r="G253">
        <v>6756</v>
      </c>
      <c r="H253">
        <v>-4.5703125</v>
      </c>
      <c r="I253">
        <v>114.2578125</v>
      </c>
      <c r="J253" t="str">
        <f t="shared" si="10"/>
        <v>NO</v>
      </c>
      <c r="K253" t="str">
        <f t="shared" si="11"/>
        <v>NO</v>
      </c>
    </row>
    <row r="254" spans="1:11" x14ac:dyDescent="0.25">
      <c r="A254">
        <v>6703</v>
      </c>
      <c r="B254">
        <v>-9.580078125</v>
      </c>
      <c r="C254">
        <v>71.910514800000001</v>
      </c>
      <c r="D254" t="b">
        <f t="shared" si="9"/>
        <v>0</v>
      </c>
      <c r="F254">
        <f>G254-raw_data!$Y$2</f>
        <v>2690</v>
      </c>
      <c r="G254">
        <v>6766</v>
      </c>
      <c r="H254">
        <v>-3.515625</v>
      </c>
      <c r="I254">
        <v>105.46875</v>
      </c>
      <c r="J254" t="str">
        <f t="shared" si="10"/>
        <v>NO</v>
      </c>
      <c r="K254" t="str">
        <f t="shared" si="11"/>
        <v>NO</v>
      </c>
    </row>
    <row r="255" spans="1:11" x14ac:dyDescent="0.25">
      <c r="A255">
        <v>6714</v>
      </c>
      <c r="B255">
        <v>-8.701171875</v>
      </c>
      <c r="C255">
        <v>87.890625</v>
      </c>
      <c r="D255" t="b">
        <f t="shared" si="9"/>
        <v>0</v>
      </c>
      <c r="F255">
        <f>G255-raw_data!$Y$2</f>
        <v>2700</v>
      </c>
      <c r="G255">
        <v>6776</v>
      </c>
      <c r="H255">
        <v>-2.28515625</v>
      </c>
      <c r="I255">
        <v>111.86079410000001</v>
      </c>
      <c r="J255" t="str">
        <f t="shared" si="10"/>
        <v>NO</v>
      </c>
      <c r="K255" t="str">
        <f t="shared" si="11"/>
        <v>NO</v>
      </c>
    </row>
    <row r="256" spans="1:11" x14ac:dyDescent="0.25">
      <c r="A256">
        <v>6724</v>
      </c>
      <c r="B256">
        <v>-7.734375</v>
      </c>
      <c r="C256">
        <v>87.890625</v>
      </c>
      <c r="D256" t="b">
        <f t="shared" si="9"/>
        <v>0</v>
      </c>
      <c r="F256">
        <f>G256-raw_data!$Y$2</f>
        <v>2711</v>
      </c>
      <c r="G256">
        <v>6787</v>
      </c>
      <c r="H256">
        <v>-1.142578125</v>
      </c>
      <c r="I256">
        <v>114.2578125</v>
      </c>
      <c r="J256" t="str">
        <f t="shared" si="10"/>
        <v>NO</v>
      </c>
      <c r="K256" t="str">
        <f t="shared" si="11"/>
        <v>NO</v>
      </c>
    </row>
    <row r="257" spans="1:11" x14ac:dyDescent="0.25">
      <c r="A257">
        <v>6735</v>
      </c>
      <c r="B257">
        <v>-6.767578125</v>
      </c>
      <c r="C257">
        <v>96.6796875</v>
      </c>
      <c r="D257" t="b">
        <f t="shared" si="9"/>
        <v>0</v>
      </c>
      <c r="F257">
        <f>G257-raw_data!$Y$2</f>
        <v>2721</v>
      </c>
      <c r="G257">
        <v>6797</v>
      </c>
      <c r="H257">
        <v>0</v>
      </c>
      <c r="I257">
        <v>103.8707352</v>
      </c>
      <c r="J257" t="str">
        <f t="shared" si="10"/>
        <v>NO</v>
      </c>
      <c r="K257" t="str">
        <f t="shared" si="11"/>
        <v>NO</v>
      </c>
    </row>
    <row r="258" spans="1:11" x14ac:dyDescent="0.25">
      <c r="A258">
        <v>6745</v>
      </c>
      <c r="B258">
        <v>-5.712890625</v>
      </c>
      <c r="C258">
        <v>95.880683899999994</v>
      </c>
      <c r="D258" t="b">
        <f t="shared" si="9"/>
        <v>0</v>
      </c>
      <c r="F258">
        <f>G258-raw_data!$Y$2</f>
        <v>2732</v>
      </c>
      <c r="G258">
        <v>6808</v>
      </c>
      <c r="H258">
        <v>1.142578125</v>
      </c>
      <c r="I258">
        <v>114.2578125</v>
      </c>
      <c r="J258" t="str">
        <f t="shared" si="10"/>
        <v>NO</v>
      </c>
      <c r="K258" t="str">
        <f t="shared" si="11"/>
        <v>NO</v>
      </c>
    </row>
    <row r="259" spans="1:11" x14ac:dyDescent="0.25">
      <c r="A259">
        <v>6756</v>
      </c>
      <c r="B259">
        <v>-4.5703125</v>
      </c>
      <c r="C259">
        <v>114.2578125</v>
      </c>
      <c r="D259" t="b">
        <f t="shared" ref="D259:D322" si="12">B259=B260</f>
        <v>0</v>
      </c>
      <c r="F259">
        <f>G259-raw_data!$Y$2</f>
        <v>2742</v>
      </c>
      <c r="G259">
        <v>6818</v>
      </c>
      <c r="H259">
        <v>2.28515625</v>
      </c>
      <c r="I259">
        <v>114.2578125</v>
      </c>
      <c r="J259" t="str">
        <f t="shared" si="10"/>
        <v>NO</v>
      </c>
      <c r="K259" t="str">
        <f t="shared" si="11"/>
        <v>NO</v>
      </c>
    </row>
    <row r="260" spans="1:11" x14ac:dyDescent="0.25">
      <c r="A260">
        <v>6766</v>
      </c>
      <c r="B260">
        <v>-3.515625</v>
      </c>
      <c r="C260">
        <v>105.46875</v>
      </c>
      <c r="D260" t="b">
        <f t="shared" si="12"/>
        <v>0</v>
      </c>
      <c r="F260">
        <f>G260-raw_data!$Y$2</f>
        <v>2753</v>
      </c>
      <c r="G260">
        <v>6829</v>
      </c>
      <c r="H260">
        <v>3.427734375</v>
      </c>
      <c r="I260">
        <v>103.8707352</v>
      </c>
      <c r="J260" t="str">
        <f t="shared" si="10"/>
        <v>NO</v>
      </c>
      <c r="K260" t="str">
        <f t="shared" si="11"/>
        <v>NO</v>
      </c>
    </row>
    <row r="261" spans="1:11" x14ac:dyDescent="0.25">
      <c r="A261">
        <v>6776</v>
      </c>
      <c r="B261">
        <v>-2.28515625</v>
      </c>
      <c r="C261">
        <v>111.86079410000001</v>
      </c>
      <c r="D261" t="b">
        <f t="shared" si="12"/>
        <v>0</v>
      </c>
      <c r="F261">
        <f>G261-raw_data!$Y$2</f>
        <v>2763</v>
      </c>
      <c r="G261">
        <v>6839</v>
      </c>
      <c r="H261">
        <v>4.5703125</v>
      </c>
      <c r="I261">
        <v>114.2578125</v>
      </c>
      <c r="J261" t="str">
        <f t="shared" si="10"/>
        <v>NO</v>
      </c>
      <c r="K261" t="str">
        <f t="shared" si="11"/>
        <v>NO</v>
      </c>
    </row>
    <row r="262" spans="1:11" x14ac:dyDescent="0.25">
      <c r="A262">
        <v>6787</v>
      </c>
      <c r="B262">
        <v>-1.142578125</v>
      </c>
      <c r="C262">
        <v>114.2578125</v>
      </c>
      <c r="D262" t="b">
        <f t="shared" si="12"/>
        <v>0</v>
      </c>
      <c r="F262">
        <f>G262-raw_data!$Y$2</f>
        <v>2773</v>
      </c>
      <c r="G262">
        <v>6849</v>
      </c>
      <c r="H262">
        <v>5.537109375</v>
      </c>
      <c r="I262">
        <v>87.890625</v>
      </c>
      <c r="J262" t="str">
        <f t="shared" ref="J262:J325" si="13">IF(AND(H262=MAX(H258:H266), _xlfn.STDEV.P(H258:H266)&gt;$N$2),"YES","NO")</f>
        <v>NO</v>
      </c>
      <c r="K262" t="str">
        <f t="shared" ref="K262:K325" si="14">IF(AND(H262=MIN(H258:H266), _xlfn.STDEV.P(H258:H266)&gt;$N$2),"YES","NO")</f>
        <v>NO</v>
      </c>
    </row>
    <row r="263" spans="1:11" x14ac:dyDescent="0.25">
      <c r="A263">
        <v>6797</v>
      </c>
      <c r="B263">
        <v>0</v>
      </c>
      <c r="C263">
        <v>103.8707352</v>
      </c>
      <c r="D263" t="b">
        <f t="shared" si="12"/>
        <v>0</v>
      </c>
      <c r="F263">
        <f>G263-raw_data!$Y$2</f>
        <v>2784</v>
      </c>
      <c r="G263">
        <v>6860</v>
      </c>
      <c r="H263">
        <v>6.591796875</v>
      </c>
      <c r="I263">
        <v>105.46875</v>
      </c>
      <c r="J263" t="str">
        <f t="shared" si="13"/>
        <v>NO</v>
      </c>
      <c r="K263" t="str">
        <f t="shared" si="14"/>
        <v>NO</v>
      </c>
    </row>
    <row r="264" spans="1:11" x14ac:dyDescent="0.25">
      <c r="A264">
        <v>6808</v>
      </c>
      <c r="B264">
        <v>1.142578125</v>
      </c>
      <c r="C264">
        <v>114.2578125</v>
      </c>
      <c r="D264" t="b">
        <f t="shared" si="12"/>
        <v>0</v>
      </c>
      <c r="F264">
        <f>G264-raw_data!$Y$2</f>
        <v>2794</v>
      </c>
      <c r="G264">
        <v>6870</v>
      </c>
      <c r="H264">
        <v>7.55859375</v>
      </c>
      <c r="I264">
        <v>87.890625</v>
      </c>
      <c r="J264" t="str">
        <f t="shared" si="13"/>
        <v>NO</v>
      </c>
      <c r="K264" t="str">
        <f t="shared" si="14"/>
        <v>NO</v>
      </c>
    </row>
    <row r="265" spans="1:11" x14ac:dyDescent="0.25">
      <c r="A265">
        <v>6818</v>
      </c>
      <c r="B265">
        <v>2.28515625</v>
      </c>
      <c r="C265">
        <v>114.2578125</v>
      </c>
      <c r="D265" t="b">
        <f t="shared" si="12"/>
        <v>0</v>
      </c>
      <c r="F265">
        <f>G265-raw_data!$Y$2</f>
        <v>2805</v>
      </c>
      <c r="G265">
        <v>6881</v>
      </c>
      <c r="H265">
        <v>8.4375</v>
      </c>
      <c r="I265">
        <v>87.890625</v>
      </c>
      <c r="J265" t="str">
        <f t="shared" si="13"/>
        <v>NO</v>
      </c>
      <c r="K265" t="str">
        <f t="shared" si="14"/>
        <v>NO</v>
      </c>
    </row>
    <row r="266" spans="1:11" x14ac:dyDescent="0.25">
      <c r="A266">
        <v>6829</v>
      </c>
      <c r="B266">
        <v>3.427734375</v>
      </c>
      <c r="C266">
        <v>103.8707352</v>
      </c>
      <c r="D266" t="b">
        <f t="shared" si="12"/>
        <v>0</v>
      </c>
      <c r="F266">
        <f>G266-raw_data!$Y$2</f>
        <v>2815</v>
      </c>
      <c r="G266">
        <v>6891</v>
      </c>
      <c r="H266">
        <v>9.228515625</v>
      </c>
      <c r="I266">
        <v>79.1015625</v>
      </c>
      <c r="J266" t="str">
        <f t="shared" si="13"/>
        <v>NO</v>
      </c>
      <c r="K266" t="str">
        <f t="shared" si="14"/>
        <v>NO</v>
      </c>
    </row>
    <row r="267" spans="1:11" x14ac:dyDescent="0.25">
      <c r="A267">
        <v>6839</v>
      </c>
      <c r="B267">
        <v>4.5703125</v>
      </c>
      <c r="C267">
        <v>114.2578125</v>
      </c>
      <c r="D267" t="b">
        <f t="shared" si="12"/>
        <v>0</v>
      </c>
      <c r="F267">
        <f>G267-raw_data!$Y$2</f>
        <v>2825</v>
      </c>
      <c r="G267">
        <v>6901</v>
      </c>
      <c r="H267">
        <v>9.931640625</v>
      </c>
      <c r="I267">
        <v>63.9204559</v>
      </c>
      <c r="J267" t="str">
        <f t="shared" si="13"/>
        <v>NO</v>
      </c>
      <c r="K267" t="str">
        <f t="shared" si="14"/>
        <v>NO</v>
      </c>
    </row>
    <row r="268" spans="1:11" x14ac:dyDescent="0.25">
      <c r="A268">
        <v>6849</v>
      </c>
      <c r="B268">
        <v>5.537109375</v>
      </c>
      <c r="C268">
        <v>87.890625</v>
      </c>
      <c r="D268" t="b">
        <f t="shared" si="12"/>
        <v>0</v>
      </c>
      <c r="F268">
        <f>G268-raw_data!$Y$2</f>
        <v>2836</v>
      </c>
      <c r="G268">
        <v>6912</v>
      </c>
      <c r="H268">
        <v>10.63476563</v>
      </c>
      <c r="I268">
        <v>70.3125</v>
      </c>
      <c r="J268" t="str">
        <f t="shared" si="13"/>
        <v>NO</v>
      </c>
      <c r="K268" t="str">
        <f t="shared" si="14"/>
        <v>NO</v>
      </c>
    </row>
    <row r="269" spans="1:11" x14ac:dyDescent="0.25">
      <c r="A269">
        <v>6860</v>
      </c>
      <c r="B269">
        <v>6.591796875</v>
      </c>
      <c r="C269">
        <v>105.46875</v>
      </c>
      <c r="D269" t="b">
        <f t="shared" si="12"/>
        <v>0</v>
      </c>
      <c r="F269">
        <f>G269-raw_data!$Y$2</f>
        <v>2846</v>
      </c>
      <c r="G269">
        <v>6922</v>
      </c>
      <c r="H269">
        <v>11.16210938</v>
      </c>
      <c r="I269">
        <v>47.9403419</v>
      </c>
      <c r="J269" t="str">
        <f t="shared" si="13"/>
        <v>NO</v>
      </c>
      <c r="K269" t="str">
        <f t="shared" si="14"/>
        <v>NO</v>
      </c>
    </row>
    <row r="270" spans="1:11" x14ac:dyDescent="0.25">
      <c r="A270">
        <v>6870</v>
      </c>
      <c r="B270">
        <v>7.55859375</v>
      </c>
      <c r="C270">
        <v>87.890625</v>
      </c>
      <c r="D270" t="b">
        <f t="shared" si="12"/>
        <v>0</v>
      </c>
      <c r="F270">
        <f>G270-raw_data!$Y$2</f>
        <v>2857</v>
      </c>
      <c r="G270">
        <v>6933</v>
      </c>
      <c r="H270">
        <v>11.6015625</v>
      </c>
      <c r="I270">
        <v>43.9453125</v>
      </c>
      <c r="J270" t="str">
        <f t="shared" si="13"/>
        <v>NO</v>
      </c>
      <c r="K270" t="str">
        <f t="shared" si="14"/>
        <v>NO</v>
      </c>
    </row>
    <row r="271" spans="1:11" x14ac:dyDescent="0.25">
      <c r="A271">
        <v>6881</v>
      </c>
      <c r="B271">
        <v>8.4375</v>
      </c>
      <c r="C271">
        <v>87.890625</v>
      </c>
      <c r="D271" t="b">
        <f t="shared" si="12"/>
        <v>0</v>
      </c>
      <c r="F271">
        <f>G271-raw_data!$Y$2</f>
        <v>2867</v>
      </c>
      <c r="G271">
        <v>6943</v>
      </c>
      <c r="H271">
        <v>12.04101563</v>
      </c>
      <c r="I271">
        <v>39.9502831</v>
      </c>
      <c r="J271" t="str">
        <f t="shared" si="13"/>
        <v>NO</v>
      </c>
      <c r="K271" t="str">
        <f t="shared" si="14"/>
        <v>NO</v>
      </c>
    </row>
    <row r="272" spans="1:11" x14ac:dyDescent="0.25">
      <c r="A272">
        <v>6891</v>
      </c>
      <c r="B272">
        <v>9.228515625</v>
      </c>
      <c r="C272">
        <v>79.1015625</v>
      </c>
      <c r="D272" t="b">
        <f t="shared" si="12"/>
        <v>0</v>
      </c>
      <c r="F272">
        <f>G272-raw_data!$Y$2</f>
        <v>2878</v>
      </c>
      <c r="G272">
        <v>6954</v>
      </c>
      <c r="H272">
        <v>12.3046875</v>
      </c>
      <c r="I272">
        <v>26.3671875</v>
      </c>
      <c r="J272" t="str">
        <f t="shared" si="13"/>
        <v>NO</v>
      </c>
      <c r="K272" t="str">
        <f t="shared" si="14"/>
        <v>NO</v>
      </c>
    </row>
    <row r="273" spans="1:11" x14ac:dyDescent="0.25">
      <c r="A273">
        <v>6901</v>
      </c>
      <c r="B273">
        <v>9.931640625</v>
      </c>
      <c r="C273">
        <v>63.9204559</v>
      </c>
      <c r="D273" t="b">
        <f t="shared" si="12"/>
        <v>0</v>
      </c>
      <c r="F273">
        <f>G273-raw_data!$Y$2</f>
        <v>2888</v>
      </c>
      <c r="G273">
        <v>6964</v>
      </c>
      <c r="H273">
        <v>12.48046875</v>
      </c>
      <c r="I273">
        <v>17.578125</v>
      </c>
      <c r="J273" t="str">
        <f t="shared" si="13"/>
        <v>NO</v>
      </c>
      <c r="K273" t="str">
        <f t="shared" si="14"/>
        <v>NO</v>
      </c>
    </row>
    <row r="274" spans="1:11" x14ac:dyDescent="0.25">
      <c r="A274">
        <v>6912</v>
      </c>
      <c r="B274">
        <v>10.63476563</v>
      </c>
      <c r="C274">
        <v>70.3125</v>
      </c>
      <c r="D274" t="b">
        <f t="shared" si="12"/>
        <v>0</v>
      </c>
      <c r="F274">
        <f>G274-raw_data!$Y$2</f>
        <v>2909</v>
      </c>
      <c r="G274">
        <v>6985</v>
      </c>
      <c r="H274">
        <v>12.56835938</v>
      </c>
      <c r="I274">
        <v>0</v>
      </c>
      <c r="J274" t="str">
        <f t="shared" si="13"/>
        <v>YES</v>
      </c>
      <c r="K274" t="str">
        <f t="shared" si="14"/>
        <v>NO</v>
      </c>
    </row>
    <row r="275" spans="1:11" x14ac:dyDescent="0.25">
      <c r="A275">
        <v>6922</v>
      </c>
      <c r="B275">
        <v>11.16210938</v>
      </c>
      <c r="C275">
        <v>47.9403419</v>
      </c>
      <c r="D275" t="b">
        <f t="shared" si="12"/>
        <v>0</v>
      </c>
      <c r="F275">
        <f>G275-raw_data!$Y$2</f>
        <v>2919</v>
      </c>
      <c r="G275">
        <v>6995</v>
      </c>
      <c r="H275">
        <v>12.39257813</v>
      </c>
      <c r="I275">
        <v>-15.980114</v>
      </c>
      <c r="J275" t="str">
        <f t="shared" si="13"/>
        <v>NO</v>
      </c>
      <c r="K275" t="str">
        <f t="shared" si="14"/>
        <v>NO</v>
      </c>
    </row>
    <row r="276" spans="1:11" x14ac:dyDescent="0.25">
      <c r="A276">
        <v>6933</v>
      </c>
      <c r="B276">
        <v>11.6015625</v>
      </c>
      <c r="C276">
        <v>43.9453125</v>
      </c>
      <c r="D276" t="b">
        <f t="shared" si="12"/>
        <v>0</v>
      </c>
      <c r="F276">
        <f>G276-raw_data!$Y$2</f>
        <v>2930</v>
      </c>
      <c r="G276">
        <v>7006</v>
      </c>
      <c r="H276">
        <v>12.21679688</v>
      </c>
      <c r="I276">
        <v>-17.578125</v>
      </c>
      <c r="J276" t="str">
        <f t="shared" si="13"/>
        <v>NO</v>
      </c>
      <c r="K276" t="str">
        <f t="shared" si="14"/>
        <v>NO</v>
      </c>
    </row>
    <row r="277" spans="1:11" x14ac:dyDescent="0.25">
      <c r="A277">
        <v>6943</v>
      </c>
      <c r="B277">
        <v>12.04101563</v>
      </c>
      <c r="C277">
        <v>39.9502831</v>
      </c>
      <c r="D277" t="b">
        <f t="shared" si="12"/>
        <v>0</v>
      </c>
      <c r="F277">
        <f>G277-raw_data!$Y$2</f>
        <v>2940</v>
      </c>
      <c r="G277">
        <v>7016</v>
      </c>
      <c r="H277">
        <v>11.86523438</v>
      </c>
      <c r="I277">
        <v>-31.960228000000001</v>
      </c>
      <c r="J277" t="str">
        <f t="shared" si="13"/>
        <v>NO</v>
      </c>
      <c r="K277" t="str">
        <f t="shared" si="14"/>
        <v>NO</v>
      </c>
    </row>
    <row r="278" spans="1:11" x14ac:dyDescent="0.25">
      <c r="A278">
        <v>6954</v>
      </c>
      <c r="B278">
        <v>12.3046875</v>
      </c>
      <c r="C278">
        <v>26.3671875</v>
      </c>
      <c r="D278" t="b">
        <f t="shared" si="12"/>
        <v>0</v>
      </c>
      <c r="F278">
        <f>G278-raw_data!$Y$2</f>
        <v>2951</v>
      </c>
      <c r="G278">
        <v>7027</v>
      </c>
      <c r="H278">
        <v>11.51367188</v>
      </c>
      <c r="I278">
        <v>-35.15625</v>
      </c>
      <c r="J278" t="str">
        <f t="shared" si="13"/>
        <v>NO</v>
      </c>
      <c r="K278" t="str">
        <f t="shared" si="14"/>
        <v>NO</v>
      </c>
    </row>
    <row r="279" spans="1:11" x14ac:dyDescent="0.25">
      <c r="A279">
        <v>6964</v>
      </c>
      <c r="B279">
        <v>12.48046875</v>
      </c>
      <c r="C279">
        <v>17.578125</v>
      </c>
      <c r="D279" t="b">
        <f t="shared" si="12"/>
        <v>0</v>
      </c>
      <c r="F279">
        <f>G279-raw_data!$Y$2</f>
        <v>2961</v>
      </c>
      <c r="G279">
        <v>7037</v>
      </c>
      <c r="H279">
        <v>10.98632813</v>
      </c>
      <c r="I279">
        <v>-52.734375</v>
      </c>
      <c r="J279" t="str">
        <f t="shared" si="13"/>
        <v>NO</v>
      </c>
      <c r="K279" t="str">
        <f t="shared" si="14"/>
        <v>NO</v>
      </c>
    </row>
    <row r="280" spans="1:11" x14ac:dyDescent="0.25">
      <c r="A280">
        <v>6974</v>
      </c>
      <c r="B280">
        <v>12.56835938</v>
      </c>
      <c r="C280">
        <v>7.9900570000000002</v>
      </c>
      <c r="D280" t="b">
        <f t="shared" si="12"/>
        <v>1</v>
      </c>
      <c r="F280">
        <f>G280-raw_data!$Y$2</f>
        <v>2971</v>
      </c>
      <c r="G280">
        <v>7047</v>
      </c>
      <c r="H280">
        <v>10.37109375</v>
      </c>
      <c r="I280">
        <v>-55.930396999999999</v>
      </c>
      <c r="J280" t="str">
        <f t="shared" si="13"/>
        <v>NO</v>
      </c>
      <c r="K280" t="str">
        <f t="shared" si="14"/>
        <v>NO</v>
      </c>
    </row>
    <row r="281" spans="1:11" x14ac:dyDescent="0.25">
      <c r="A281">
        <v>6985</v>
      </c>
      <c r="B281">
        <v>12.56835938</v>
      </c>
      <c r="C281">
        <v>0</v>
      </c>
      <c r="D281" t="b">
        <f t="shared" si="12"/>
        <v>0</v>
      </c>
      <c r="F281">
        <f>G281-raw_data!$Y$2</f>
        <v>2982</v>
      </c>
      <c r="G281">
        <v>7058</v>
      </c>
      <c r="H281">
        <v>9.66796875</v>
      </c>
      <c r="I281">
        <v>-70.3125</v>
      </c>
      <c r="J281" t="str">
        <f t="shared" si="13"/>
        <v>NO</v>
      </c>
      <c r="K281" t="str">
        <f t="shared" si="14"/>
        <v>NO</v>
      </c>
    </row>
    <row r="282" spans="1:11" x14ac:dyDescent="0.25">
      <c r="A282">
        <v>6995</v>
      </c>
      <c r="B282">
        <v>12.39257813</v>
      </c>
      <c r="C282">
        <v>-15.980114</v>
      </c>
      <c r="D282" t="b">
        <f t="shared" si="12"/>
        <v>0</v>
      </c>
      <c r="F282">
        <f>G282-raw_data!$Y$2</f>
        <v>2992</v>
      </c>
      <c r="G282">
        <v>7068</v>
      </c>
      <c r="H282">
        <v>8.876953125</v>
      </c>
      <c r="I282">
        <v>-71.910514800000001</v>
      </c>
      <c r="J282" t="str">
        <f t="shared" si="13"/>
        <v>NO</v>
      </c>
      <c r="K282" t="str">
        <f t="shared" si="14"/>
        <v>NO</v>
      </c>
    </row>
    <row r="283" spans="1:11" x14ac:dyDescent="0.25">
      <c r="A283">
        <v>7006</v>
      </c>
      <c r="B283">
        <v>12.21679688</v>
      </c>
      <c r="C283">
        <v>-17.578125</v>
      </c>
      <c r="D283" t="b">
        <f t="shared" si="12"/>
        <v>0</v>
      </c>
      <c r="F283">
        <f>G283-raw_data!$Y$2</f>
        <v>3003</v>
      </c>
      <c r="G283">
        <v>7079</v>
      </c>
      <c r="H283">
        <v>8.0859375</v>
      </c>
      <c r="I283">
        <v>-79.1015625</v>
      </c>
      <c r="J283" t="str">
        <f t="shared" si="13"/>
        <v>NO</v>
      </c>
      <c r="K283" t="str">
        <f t="shared" si="14"/>
        <v>NO</v>
      </c>
    </row>
    <row r="284" spans="1:11" x14ac:dyDescent="0.25">
      <c r="A284">
        <v>7016</v>
      </c>
      <c r="B284">
        <v>11.86523438</v>
      </c>
      <c r="C284">
        <v>-31.960228000000001</v>
      </c>
      <c r="D284" t="b">
        <f t="shared" si="12"/>
        <v>0</v>
      </c>
      <c r="F284">
        <f>G284-raw_data!$Y$2</f>
        <v>3013</v>
      </c>
      <c r="G284">
        <v>7089</v>
      </c>
      <c r="H284">
        <v>7.20703125</v>
      </c>
      <c r="I284">
        <v>-79.900566100000006</v>
      </c>
      <c r="J284" t="str">
        <f t="shared" si="13"/>
        <v>NO</v>
      </c>
      <c r="K284" t="str">
        <f t="shared" si="14"/>
        <v>NO</v>
      </c>
    </row>
    <row r="285" spans="1:11" x14ac:dyDescent="0.25">
      <c r="A285">
        <v>7027</v>
      </c>
      <c r="B285">
        <v>11.51367188</v>
      </c>
      <c r="C285">
        <v>-35.15625</v>
      </c>
      <c r="D285" t="b">
        <f t="shared" si="12"/>
        <v>0</v>
      </c>
      <c r="F285">
        <f>G285-raw_data!$Y$2</f>
        <v>3024</v>
      </c>
      <c r="G285">
        <v>7100</v>
      </c>
      <c r="H285">
        <v>6.240234375</v>
      </c>
      <c r="I285">
        <v>-96.6796875</v>
      </c>
      <c r="J285" t="str">
        <f t="shared" si="13"/>
        <v>NO</v>
      </c>
      <c r="K285" t="str">
        <f t="shared" si="14"/>
        <v>NO</v>
      </c>
    </row>
    <row r="286" spans="1:11" x14ac:dyDescent="0.25">
      <c r="A286">
        <v>7037</v>
      </c>
      <c r="B286">
        <v>10.98632813</v>
      </c>
      <c r="C286">
        <v>-52.734375</v>
      </c>
      <c r="D286" t="b">
        <f t="shared" si="12"/>
        <v>0</v>
      </c>
      <c r="F286">
        <f>G286-raw_data!$Y$2</f>
        <v>3034</v>
      </c>
      <c r="G286">
        <v>7110</v>
      </c>
      <c r="H286">
        <v>5.185546875</v>
      </c>
      <c r="I286">
        <v>-105.46875</v>
      </c>
      <c r="J286" t="str">
        <f t="shared" si="13"/>
        <v>NO</v>
      </c>
      <c r="K286" t="str">
        <f t="shared" si="14"/>
        <v>NO</v>
      </c>
    </row>
    <row r="287" spans="1:11" x14ac:dyDescent="0.25">
      <c r="A287">
        <v>7047</v>
      </c>
      <c r="B287">
        <v>10.37109375</v>
      </c>
      <c r="C287">
        <v>-55.930396999999999</v>
      </c>
      <c r="D287" t="b">
        <f t="shared" si="12"/>
        <v>0</v>
      </c>
      <c r="F287">
        <f>G287-raw_data!$Y$2</f>
        <v>3044</v>
      </c>
      <c r="G287">
        <v>7120</v>
      </c>
      <c r="H287">
        <v>4.130859375</v>
      </c>
      <c r="I287">
        <v>-95.880683899999994</v>
      </c>
      <c r="J287" t="str">
        <f t="shared" si="13"/>
        <v>NO</v>
      </c>
      <c r="K287" t="str">
        <f t="shared" si="14"/>
        <v>NO</v>
      </c>
    </row>
    <row r="288" spans="1:11" x14ac:dyDescent="0.25">
      <c r="A288">
        <v>7058</v>
      </c>
      <c r="B288">
        <v>9.66796875</v>
      </c>
      <c r="C288">
        <v>-70.3125</v>
      </c>
      <c r="D288" t="b">
        <f t="shared" si="12"/>
        <v>0</v>
      </c>
      <c r="F288">
        <f>G288-raw_data!$Y$2</f>
        <v>3055</v>
      </c>
      <c r="G288">
        <v>7131</v>
      </c>
      <c r="H288">
        <v>2.98828125</v>
      </c>
      <c r="I288">
        <v>-114.2578125</v>
      </c>
      <c r="J288" t="str">
        <f t="shared" si="13"/>
        <v>NO</v>
      </c>
      <c r="K288" t="str">
        <f t="shared" si="14"/>
        <v>NO</v>
      </c>
    </row>
    <row r="289" spans="1:11" x14ac:dyDescent="0.25">
      <c r="A289">
        <v>7068</v>
      </c>
      <c r="B289">
        <v>8.876953125</v>
      </c>
      <c r="C289">
        <v>-71.910514800000001</v>
      </c>
      <c r="D289" t="b">
        <f t="shared" si="12"/>
        <v>0</v>
      </c>
      <c r="F289">
        <f>G289-raw_data!$Y$2</f>
        <v>3065</v>
      </c>
      <c r="G289">
        <v>7141</v>
      </c>
      <c r="H289">
        <v>1.845703125</v>
      </c>
      <c r="I289">
        <v>-103.8707352</v>
      </c>
      <c r="J289" t="str">
        <f t="shared" si="13"/>
        <v>NO</v>
      </c>
      <c r="K289" t="str">
        <f t="shared" si="14"/>
        <v>NO</v>
      </c>
    </row>
    <row r="290" spans="1:11" x14ac:dyDescent="0.25">
      <c r="A290">
        <v>7079</v>
      </c>
      <c r="B290">
        <v>8.0859375</v>
      </c>
      <c r="C290">
        <v>-79.1015625</v>
      </c>
      <c r="D290" t="b">
        <f t="shared" si="12"/>
        <v>0</v>
      </c>
      <c r="F290">
        <f>G290-raw_data!$Y$2</f>
        <v>3076</v>
      </c>
      <c r="G290">
        <v>7152</v>
      </c>
      <c r="H290">
        <v>0.791015625</v>
      </c>
      <c r="I290">
        <v>-105.46875</v>
      </c>
      <c r="J290" t="str">
        <f t="shared" si="13"/>
        <v>NO</v>
      </c>
      <c r="K290" t="str">
        <f t="shared" si="14"/>
        <v>NO</v>
      </c>
    </row>
    <row r="291" spans="1:11" x14ac:dyDescent="0.25">
      <c r="A291">
        <v>7089</v>
      </c>
      <c r="B291">
        <v>7.20703125</v>
      </c>
      <c r="C291">
        <v>-79.900566100000006</v>
      </c>
      <c r="D291" t="b">
        <f t="shared" si="12"/>
        <v>0</v>
      </c>
      <c r="F291">
        <f>G291-raw_data!$Y$2</f>
        <v>3086</v>
      </c>
      <c r="G291">
        <v>7162</v>
      </c>
      <c r="H291">
        <v>-0.439453125</v>
      </c>
      <c r="I291">
        <v>-111.86079410000001</v>
      </c>
      <c r="J291" t="str">
        <f t="shared" si="13"/>
        <v>NO</v>
      </c>
      <c r="K291" t="str">
        <f t="shared" si="14"/>
        <v>NO</v>
      </c>
    </row>
    <row r="292" spans="1:11" x14ac:dyDescent="0.25">
      <c r="A292">
        <v>7100</v>
      </c>
      <c r="B292">
        <v>6.240234375</v>
      </c>
      <c r="C292">
        <v>-96.6796875</v>
      </c>
      <c r="D292" t="b">
        <f t="shared" si="12"/>
        <v>0</v>
      </c>
      <c r="F292">
        <f>G292-raw_data!$Y$2</f>
        <v>3097</v>
      </c>
      <c r="G292">
        <v>7173</v>
      </c>
      <c r="H292">
        <v>-1.58203125</v>
      </c>
      <c r="I292">
        <v>-114.2578125</v>
      </c>
      <c r="J292" t="str">
        <f t="shared" si="13"/>
        <v>NO</v>
      </c>
      <c r="K292" t="str">
        <f t="shared" si="14"/>
        <v>NO</v>
      </c>
    </row>
    <row r="293" spans="1:11" x14ac:dyDescent="0.25">
      <c r="A293">
        <v>7110</v>
      </c>
      <c r="B293">
        <v>5.185546875</v>
      </c>
      <c r="C293">
        <v>-105.46875</v>
      </c>
      <c r="D293" t="b">
        <f t="shared" si="12"/>
        <v>0</v>
      </c>
      <c r="F293">
        <f>G293-raw_data!$Y$2</f>
        <v>3107</v>
      </c>
      <c r="G293">
        <v>7183</v>
      </c>
      <c r="H293">
        <v>-2.724609375</v>
      </c>
      <c r="I293">
        <v>-114.2578125</v>
      </c>
      <c r="J293" t="str">
        <f t="shared" si="13"/>
        <v>NO</v>
      </c>
      <c r="K293" t="str">
        <f t="shared" si="14"/>
        <v>NO</v>
      </c>
    </row>
    <row r="294" spans="1:11" x14ac:dyDescent="0.25">
      <c r="A294">
        <v>7120</v>
      </c>
      <c r="B294">
        <v>4.130859375</v>
      </c>
      <c r="C294">
        <v>-95.880683899999994</v>
      </c>
      <c r="D294" t="b">
        <f t="shared" si="12"/>
        <v>0</v>
      </c>
      <c r="F294">
        <f>G294-raw_data!$Y$2</f>
        <v>3117</v>
      </c>
      <c r="G294">
        <v>7193</v>
      </c>
      <c r="H294">
        <v>-3.8671875</v>
      </c>
      <c r="I294">
        <v>-103.8707352</v>
      </c>
      <c r="J294" t="str">
        <f t="shared" si="13"/>
        <v>NO</v>
      </c>
      <c r="K294" t="str">
        <f t="shared" si="14"/>
        <v>NO</v>
      </c>
    </row>
    <row r="295" spans="1:11" x14ac:dyDescent="0.25">
      <c r="A295">
        <v>7131</v>
      </c>
      <c r="B295">
        <v>2.98828125</v>
      </c>
      <c r="C295">
        <v>-114.2578125</v>
      </c>
      <c r="D295" t="b">
        <f t="shared" si="12"/>
        <v>0</v>
      </c>
      <c r="F295">
        <f>G295-raw_data!$Y$2</f>
        <v>3128</v>
      </c>
      <c r="G295">
        <v>7204</v>
      </c>
      <c r="H295">
        <v>-5.009765625</v>
      </c>
      <c r="I295">
        <v>-114.2578125</v>
      </c>
      <c r="J295" t="str">
        <f t="shared" si="13"/>
        <v>NO</v>
      </c>
      <c r="K295" t="str">
        <f t="shared" si="14"/>
        <v>NO</v>
      </c>
    </row>
    <row r="296" spans="1:11" x14ac:dyDescent="0.25">
      <c r="A296">
        <v>7141</v>
      </c>
      <c r="B296">
        <v>1.845703125</v>
      </c>
      <c r="C296">
        <v>-103.8707352</v>
      </c>
      <c r="D296" t="b">
        <f t="shared" si="12"/>
        <v>0</v>
      </c>
      <c r="F296">
        <f>G296-raw_data!$Y$2</f>
        <v>3138</v>
      </c>
      <c r="G296">
        <v>7214</v>
      </c>
      <c r="H296">
        <v>-6.064453125</v>
      </c>
      <c r="I296">
        <v>-95.880683899999994</v>
      </c>
      <c r="J296" t="str">
        <f t="shared" si="13"/>
        <v>NO</v>
      </c>
      <c r="K296" t="str">
        <f t="shared" si="14"/>
        <v>NO</v>
      </c>
    </row>
    <row r="297" spans="1:11" x14ac:dyDescent="0.25">
      <c r="A297">
        <v>7152</v>
      </c>
      <c r="B297">
        <v>0.791015625</v>
      </c>
      <c r="C297">
        <v>-105.46875</v>
      </c>
      <c r="D297" t="b">
        <f t="shared" si="12"/>
        <v>0</v>
      </c>
      <c r="F297">
        <f>G297-raw_data!$Y$2</f>
        <v>3149</v>
      </c>
      <c r="G297">
        <v>7225</v>
      </c>
      <c r="H297">
        <v>-7.03125</v>
      </c>
      <c r="I297">
        <v>-96.6796875</v>
      </c>
      <c r="J297" t="str">
        <f t="shared" si="13"/>
        <v>NO</v>
      </c>
      <c r="K297" t="str">
        <f t="shared" si="14"/>
        <v>NO</v>
      </c>
    </row>
    <row r="298" spans="1:11" x14ac:dyDescent="0.25">
      <c r="A298">
        <v>7162</v>
      </c>
      <c r="B298">
        <v>-0.439453125</v>
      </c>
      <c r="C298">
        <v>-111.86079410000001</v>
      </c>
      <c r="D298" t="b">
        <f t="shared" si="12"/>
        <v>0</v>
      </c>
      <c r="F298">
        <f>G298-raw_data!$Y$2</f>
        <v>3159</v>
      </c>
      <c r="G298">
        <v>7235</v>
      </c>
      <c r="H298">
        <v>-7.998046875</v>
      </c>
      <c r="I298">
        <v>-87.890625</v>
      </c>
      <c r="J298" t="str">
        <f t="shared" si="13"/>
        <v>NO</v>
      </c>
      <c r="K298" t="str">
        <f t="shared" si="14"/>
        <v>NO</v>
      </c>
    </row>
    <row r="299" spans="1:11" x14ac:dyDescent="0.25">
      <c r="A299">
        <v>7173</v>
      </c>
      <c r="B299">
        <v>-1.58203125</v>
      </c>
      <c r="C299">
        <v>-114.2578125</v>
      </c>
      <c r="D299" t="b">
        <f t="shared" si="12"/>
        <v>0</v>
      </c>
      <c r="F299">
        <f>G299-raw_data!$Y$2</f>
        <v>3170</v>
      </c>
      <c r="G299">
        <v>7246</v>
      </c>
      <c r="H299">
        <v>-8.96484375</v>
      </c>
      <c r="I299">
        <v>-96.6796875</v>
      </c>
      <c r="J299" t="str">
        <f t="shared" si="13"/>
        <v>NO</v>
      </c>
      <c r="K299" t="str">
        <f t="shared" si="14"/>
        <v>NO</v>
      </c>
    </row>
    <row r="300" spans="1:11" x14ac:dyDescent="0.25">
      <c r="A300">
        <v>7183</v>
      </c>
      <c r="B300">
        <v>-2.724609375</v>
      </c>
      <c r="C300">
        <v>-114.2578125</v>
      </c>
      <c r="D300" t="b">
        <f t="shared" si="12"/>
        <v>0</v>
      </c>
      <c r="F300">
        <f>G300-raw_data!$Y$2</f>
        <v>3180</v>
      </c>
      <c r="G300">
        <v>7256</v>
      </c>
      <c r="H300">
        <v>-9.755859375</v>
      </c>
      <c r="I300">
        <v>-79.1015625</v>
      </c>
      <c r="J300" t="str">
        <f t="shared" si="13"/>
        <v>NO</v>
      </c>
      <c r="K300" t="str">
        <f t="shared" si="14"/>
        <v>NO</v>
      </c>
    </row>
    <row r="301" spans="1:11" x14ac:dyDescent="0.25">
      <c r="A301">
        <v>7193</v>
      </c>
      <c r="B301">
        <v>-3.8671875</v>
      </c>
      <c r="C301">
        <v>-103.8707352</v>
      </c>
      <c r="D301" t="b">
        <f t="shared" si="12"/>
        <v>0</v>
      </c>
      <c r="F301">
        <f>G301-raw_data!$Y$2</f>
        <v>3190</v>
      </c>
      <c r="G301">
        <v>7266</v>
      </c>
      <c r="H301">
        <v>-10.546875</v>
      </c>
      <c r="I301">
        <v>-71.910514800000001</v>
      </c>
      <c r="J301" t="str">
        <f t="shared" si="13"/>
        <v>NO</v>
      </c>
      <c r="K301" t="str">
        <f t="shared" si="14"/>
        <v>NO</v>
      </c>
    </row>
    <row r="302" spans="1:11" x14ac:dyDescent="0.25">
      <c r="A302">
        <v>7204</v>
      </c>
      <c r="B302">
        <v>-5.009765625</v>
      </c>
      <c r="C302">
        <v>-114.2578125</v>
      </c>
      <c r="D302" t="b">
        <f t="shared" si="12"/>
        <v>0</v>
      </c>
      <c r="F302">
        <f>G302-raw_data!$Y$2</f>
        <v>3201</v>
      </c>
      <c r="G302">
        <v>7277</v>
      </c>
      <c r="H302">
        <v>-11.25</v>
      </c>
      <c r="I302">
        <v>-70.3125</v>
      </c>
      <c r="J302" t="str">
        <f t="shared" si="13"/>
        <v>NO</v>
      </c>
      <c r="K302" t="str">
        <f t="shared" si="14"/>
        <v>NO</v>
      </c>
    </row>
    <row r="303" spans="1:11" x14ac:dyDescent="0.25">
      <c r="A303">
        <v>7214</v>
      </c>
      <c r="B303">
        <v>-6.064453125</v>
      </c>
      <c r="C303">
        <v>-95.880683899999994</v>
      </c>
      <c r="D303" t="b">
        <f t="shared" si="12"/>
        <v>0</v>
      </c>
      <c r="F303">
        <f>G303-raw_data!$Y$2</f>
        <v>3211</v>
      </c>
      <c r="G303">
        <v>7287</v>
      </c>
      <c r="H303">
        <v>-11.77734375</v>
      </c>
      <c r="I303">
        <v>-47.9403419</v>
      </c>
      <c r="J303" t="str">
        <f t="shared" si="13"/>
        <v>NO</v>
      </c>
      <c r="K303" t="str">
        <f t="shared" si="14"/>
        <v>NO</v>
      </c>
    </row>
    <row r="304" spans="1:11" x14ac:dyDescent="0.25">
      <c r="A304">
        <v>7225</v>
      </c>
      <c r="B304">
        <v>-7.03125</v>
      </c>
      <c r="C304">
        <v>-96.6796875</v>
      </c>
      <c r="D304" t="b">
        <f t="shared" si="12"/>
        <v>0</v>
      </c>
      <c r="F304">
        <f>G304-raw_data!$Y$2</f>
        <v>3222</v>
      </c>
      <c r="G304">
        <v>7298</v>
      </c>
      <c r="H304">
        <v>-12.21679688</v>
      </c>
      <c r="I304">
        <v>-43.9453125</v>
      </c>
      <c r="J304" t="str">
        <f t="shared" si="13"/>
        <v>NO</v>
      </c>
      <c r="K304" t="str">
        <f t="shared" si="14"/>
        <v>NO</v>
      </c>
    </row>
    <row r="305" spans="1:11" x14ac:dyDescent="0.25">
      <c r="A305">
        <v>7235</v>
      </c>
      <c r="B305">
        <v>-7.998046875</v>
      </c>
      <c r="C305">
        <v>-87.890625</v>
      </c>
      <c r="D305" t="b">
        <f t="shared" si="12"/>
        <v>0</v>
      </c>
      <c r="F305">
        <f>G305-raw_data!$Y$2</f>
        <v>3232</v>
      </c>
      <c r="G305">
        <v>7308</v>
      </c>
      <c r="H305">
        <v>-12.65625</v>
      </c>
      <c r="I305">
        <v>-39.9502831</v>
      </c>
      <c r="J305" t="str">
        <f t="shared" si="13"/>
        <v>NO</v>
      </c>
      <c r="K305" t="str">
        <f t="shared" si="14"/>
        <v>NO</v>
      </c>
    </row>
    <row r="306" spans="1:11" x14ac:dyDescent="0.25">
      <c r="A306">
        <v>7246</v>
      </c>
      <c r="B306">
        <v>-8.96484375</v>
      </c>
      <c r="C306">
        <v>-96.6796875</v>
      </c>
      <c r="D306" t="b">
        <f t="shared" si="12"/>
        <v>0</v>
      </c>
      <c r="F306">
        <f>G306-raw_data!$Y$2</f>
        <v>3243</v>
      </c>
      <c r="G306">
        <v>7319</v>
      </c>
      <c r="H306">
        <v>-12.91992188</v>
      </c>
      <c r="I306">
        <v>-26.3671875</v>
      </c>
      <c r="J306" t="str">
        <f t="shared" si="13"/>
        <v>NO</v>
      </c>
      <c r="K306" t="str">
        <f t="shared" si="14"/>
        <v>NO</v>
      </c>
    </row>
    <row r="307" spans="1:11" x14ac:dyDescent="0.25">
      <c r="A307">
        <v>7256</v>
      </c>
      <c r="B307">
        <v>-9.755859375</v>
      </c>
      <c r="C307">
        <v>-79.1015625</v>
      </c>
      <c r="D307" t="b">
        <f t="shared" si="12"/>
        <v>0</v>
      </c>
      <c r="F307">
        <f>G307-raw_data!$Y$2</f>
        <v>3253</v>
      </c>
      <c r="G307">
        <v>7329</v>
      </c>
      <c r="H307">
        <v>-13.09570313</v>
      </c>
      <c r="I307">
        <v>-17.578125</v>
      </c>
      <c r="J307" t="str">
        <f t="shared" si="13"/>
        <v>NO</v>
      </c>
      <c r="K307" t="str">
        <f t="shared" si="14"/>
        <v>NO</v>
      </c>
    </row>
    <row r="308" spans="1:11" x14ac:dyDescent="0.25">
      <c r="A308">
        <v>7266</v>
      </c>
      <c r="B308">
        <v>-10.546875</v>
      </c>
      <c r="C308">
        <v>-71.910514800000001</v>
      </c>
      <c r="D308" t="b">
        <f t="shared" si="12"/>
        <v>0</v>
      </c>
      <c r="F308">
        <f>G308-raw_data!$Y$2</f>
        <v>3263</v>
      </c>
      <c r="G308">
        <v>7339</v>
      </c>
      <c r="H308">
        <v>-13.18359375</v>
      </c>
      <c r="I308">
        <v>-7.9900570000000002</v>
      </c>
      <c r="J308" t="str">
        <f t="shared" si="13"/>
        <v>NO</v>
      </c>
      <c r="K308" t="str">
        <f t="shared" si="14"/>
        <v>YES</v>
      </c>
    </row>
    <row r="309" spans="1:11" x14ac:dyDescent="0.25">
      <c r="A309">
        <v>7277</v>
      </c>
      <c r="B309">
        <v>-11.25</v>
      </c>
      <c r="C309">
        <v>-70.3125</v>
      </c>
      <c r="D309" t="b">
        <f t="shared" si="12"/>
        <v>0</v>
      </c>
      <c r="F309">
        <f>G309-raw_data!$Y$2</f>
        <v>3274</v>
      </c>
      <c r="G309">
        <v>7350</v>
      </c>
      <c r="H309">
        <v>-13.09570313</v>
      </c>
      <c r="I309">
        <v>8.7890625</v>
      </c>
      <c r="J309" t="str">
        <f t="shared" si="13"/>
        <v>NO</v>
      </c>
      <c r="K309" t="str">
        <f t="shared" si="14"/>
        <v>NO</v>
      </c>
    </row>
    <row r="310" spans="1:11" x14ac:dyDescent="0.25">
      <c r="A310">
        <v>7287</v>
      </c>
      <c r="B310">
        <v>-11.77734375</v>
      </c>
      <c r="C310">
        <v>-47.9403419</v>
      </c>
      <c r="D310" t="b">
        <f t="shared" si="12"/>
        <v>0</v>
      </c>
      <c r="F310">
        <f>G310-raw_data!$Y$2</f>
        <v>3284</v>
      </c>
      <c r="G310">
        <v>7360</v>
      </c>
      <c r="H310">
        <v>-12.91992188</v>
      </c>
      <c r="I310">
        <v>15.980114</v>
      </c>
      <c r="J310" t="str">
        <f t="shared" si="13"/>
        <v>NO</v>
      </c>
      <c r="K310" t="str">
        <f t="shared" si="14"/>
        <v>NO</v>
      </c>
    </row>
    <row r="311" spans="1:11" x14ac:dyDescent="0.25">
      <c r="A311">
        <v>7298</v>
      </c>
      <c r="B311">
        <v>-12.21679688</v>
      </c>
      <c r="C311">
        <v>-43.9453125</v>
      </c>
      <c r="D311" t="b">
        <f t="shared" si="12"/>
        <v>0</v>
      </c>
      <c r="F311">
        <f>G311-raw_data!$Y$2</f>
        <v>3295</v>
      </c>
      <c r="G311">
        <v>7371</v>
      </c>
      <c r="H311">
        <v>-12.65625</v>
      </c>
      <c r="I311">
        <v>26.3671875</v>
      </c>
      <c r="J311" t="str">
        <f t="shared" si="13"/>
        <v>NO</v>
      </c>
      <c r="K311" t="str">
        <f t="shared" si="14"/>
        <v>NO</v>
      </c>
    </row>
    <row r="312" spans="1:11" x14ac:dyDescent="0.25">
      <c r="A312">
        <v>7308</v>
      </c>
      <c r="B312">
        <v>-12.65625</v>
      </c>
      <c r="C312">
        <v>-39.9502831</v>
      </c>
      <c r="D312" t="b">
        <f t="shared" si="12"/>
        <v>0</v>
      </c>
      <c r="F312">
        <f>G312-raw_data!$Y$2</f>
        <v>3305</v>
      </c>
      <c r="G312">
        <v>7381</v>
      </c>
      <c r="H312">
        <v>-12.3046875</v>
      </c>
      <c r="I312">
        <v>35.15625</v>
      </c>
      <c r="J312" t="str">
        <f t="shared" si="13"/>
        <v>NO</v>
      </c>
      <c r="K312" t="str">
        <f t="shared" si="14"/>
        <v>NO</v>
      </c>
    </row>
    <row r="313" spans="1:11" x14ac:dyDescent="0.25">
      <c r="A313">
        <v>7319</v>
      </c>
      <c r="B313">
        <v>-12.91992188</v>
      </c>
      <c r="C313">
        <v>-26.3671875</v>
      </c>
      <c r="D313" t="b">
        <f t="shared" si="12"/>
        <v>0</v>
      </c>
      <c r="F313">
        <f>G313-raw_data!$Y$2</f>
        <v>3316</v>
      </c>
      <c r="G313">
        <v>7392</v>
      </c>
      <c r="H313">
        <v>-11.86523438</v>
      </c>
      <c r="I313">
        <v>39.9502831</v>
      </c>
      <c r="J313" t="str">
        <f t="shared" si="13"/>
        <v>NO</v>
      </c>
      <c r="K313" t="str">
        <f t="shared" si="14"/>
        <v>NO</v>
      </c>
    </row>
    <row r="314" spans="1:11" x14ac:dyDescent="0.25">
      <c r="A314">
        <v>7329</v>
      </c>
      <c r="B314">
        <v>-13.09570313</v>
      </c>
      <c r="C314">
        <v>-17.578125</v>
      </c>
      <c r="D314" t="b">
        <f t="shared" si="12"/>
        <v>0</v>
      </c>
      <c r="F314">
        <f>G314-raw_data!$Y$2</f>
        <v>3326</v>
      </c>
      <c r="G314">
        <v>7402</v>
      </c>
      <c r="H314">
        <v>-11.25</v>
      </c>
      <c r="I314">
        <v>61.5234375</v>
      </c>
      <c r="J314" t="str">
        <f t="shared" si="13"/>
        <v>NO</v>
      </c>
      <c r="K314" t="str">
        <f t="shared" si="14"/>
        <v>NO</v>
      </c>
    </row>
    <row r="315" spans="1:11" x14ac:dyDescent="0.25">
      <c r="A315">
        <v>7339</v>
      </c>
      <c r="B315">
        <v>-13.18359375</v>
      </c>
      <c r="C315">
        <v>-7.9900570000000002</v>
      </c>
      <c r="D315" t="b">
        <f t="shared" si="12"/>
        <v>0</v>
      </c>
      <c r="F315">
        <f>G315-raw_data!$Y$2</f>
        <v>3336</v>
      </c>
      <c r="G315">
        <v>7412</v>
      </c>
      <c r="H315">
        <v>-10.63476563</v>
      </c>
      <c r="I315">
        <v>55.930396999999999</v>
      </c>
      <c r="J315" t="str">
        <f t="shared" si="13"/>
        <v>NO</v>
      </c>
      <c r="K315" t="str">
        <f t="shared" si="14"/>
        <v>NO</v>
      </c>
    </row>
    <row r="316" spans="1:11" x14ac:dyDescent="0.25">
      <c r="A316">
        <v>7350</v>
      </c>
      <c r="B316">
        <v>-13.09570313</v>
      </c>
      <c r="C316">
        <v>8.7890625</v>
      </c>
      <c r="D316" t="b">
        <f t="shared" si="12"/>
        <v>0</v>
      </c>
      <c r="F316">
        <f>G316-raw_data!$Y$2</f>
        <v>3347</v>
      </c>
      <c r="G316">
        <v>7423</v>
      </c>
      <c r="H316">
        <v>-9.84375</v>
      </c>
      <c r="I316">
        <v>79.1015625</v>
      </c>
      <c r="J316" t="str">
        <f t="shared" si="13"/>
        <v>NO</v>
      </c>
      <c r="K316" t="str">
        <f t="shared" si="14"/>
        <v>NO</v>
      </c>
    </row>
    <row r="317" spans="1:11" x14ac:dyDescent="0.25">
      <c r="A317">
        <v>7360</v>
      </c>
      <c r="B317">
        <v>-12.91992188</v>
      </c>
      <c r="C317">
        <v>15.980114</v>
      </c>
      <c r="D317" t="b">
        <f t="shared" si="12"/>
        <v>0</v>
      </c>
      <c r="F317">
        <f>G317-raw_data!$Y$2</f>
        <v>3357</v>
      </c>
      <c r="G317">
        <v>7433</v>
      </c>
      <c r="H317">
        <v>-9.052734375</v>
      </c>
      <c r="I317">
        <v>71.910514800000001</v>
      </c>
      <c r="J317" t="str">
        <f t="shared" si="13"/>
        <v>NO</v>
      </c>
      <c r="K317" t="str">
        <f t="shared" si="14"/>
        <v>NO</v>
      </c>
    </row>
    <row r="318" spans="1:11" x14ac:dyDescent="0.25">
      <c r="A318">
        <v>7371</v>
      </c>
      <c r="B318">
        <v>-12.65625</v>
      </c>
      <c r="C318">
        <v>26.3671875</v>
      </c>
      <c r="D318" t="b">
        <f t="shared" si="12"/>
        <v>0</v>
      </c>
      <c r="F318">
        <f>G318-raw_data!$Y$2</f>
        <v>3368</v>
      </c>
      <c r="G318">
        <v>7444</v>
      </c>
      <c r="H318">
        <v>-8.173828125</v>
      </c>
      <c r="I318">
        <v>87.890625</v>
      </c>
      <c r="J318" t="str">
        <f t="shared" si="13"/>
        <v>NO</v>
      </c>
      <c r="K318" t="str">
        <f t="shared" si="14"/>
        <v>NO</v>
      </c>
    </row>
    <row r="319" spans="1:11" x14ac:dyDescent="0.25">
      <c r="A319">
        <v>7381</v>
      </c>
      <c r="B319">
        <v>-12.3046875</v>
      </c>
      <c r="C319">
        <v>35.15625</v>
      </c>
      <c r="D319" t="b">
        <f t="shared" si="12"/>
        <v>0</v>
      </c>
      <c r="F319">
        <f>G319-raw_data!$Y$2</f>
        <v>3378</v>
      </c>
      <c r="G319">
        <v>7454</v>
      </c>
      <c r="H319">
        <v>-7.20703125</v>
      </c>
      <c r="I319">
        <v>96.6796875</v>
      </c>
      <c r="J319" t="str">
        <f t="shared" si="13"/>
        <v>NO</v>
      </c>
      <c r="K319" t="str">
        <f t="shared" si="14"/>
        <v>NO</v>
      </c>
    </row>
    <row r="320" spans="1:11" x14ac:dyDescent="0.25">
      <c r="A320">
        <v>7392</v>
      </c>
      <c r="B320">
        <v>-11.86523438</v>
      </c>
      <c r="C320">
        <v>39.9502831</v>
      </c>
      <c r="D320" t="b">
        <f t="shared" si="12"/>
        <v>0</v>
      </c>
      <c r="F320">
        <f>G320-raw_data!$Y$2</f>
        <v>3388</v>
      </c>
      <c r="G320">
        <v>7464</v>
      </c>
      <c r="H320">
        <v>-6.15234375</v>
      </c>
      <c r="I320">
        <v>95.880683899999994</v>
      </c>
      <c r="J320" t="str">
        <f t="shared" si="13"/>
        <v>NO</v>
      </c>
      <c r="K320" t="str">
        <f t="shared" si="14"/>
        <v>NO</v>
      </c>
    </row>
    <row r="321" spans="1:11" x14ac:dyDescent="0.25">
      <c r="A321">
        <v>7402</v>
      </c>
      <c r="B321">
        <v>-11.25</v>
      </c>
      <c r="C321">
        <v>61.5234375</v>
      </c>
      <c r="D321" t="b">
        <f t="shared" si="12"/>
        <v>0</v>
      </c>
      <c r="F321">
        <f>G321-raw_data!$Y$2</f>
        <v>3399</v>
      </c>
      <c r="G321">
        <v>7475</v>
      </c>
      <c r="H321">
        <v>-5.09765625</v>
      </c>
      <c r="I321">
        <v>105.46875</v>
      </c>
      <c r="J321" t="str">
        <f t="shared" si="13"/>
        <v>NO</v>
      </c>
      <c r="K321" t="str">
        <f t="shared" si="14"/>
        <v>NO</v>
      </c>
    </row>
    <row r="322" spans="1:11" x14ac:dyDescent="0.25">
      <c r="A322">
        <v>7412</v>
      </c>
      <c r="B322">
        <v>-10.63476563</v>
      </c>
      <c r="C322">
        <v>55.930396999999999</v>
      </c>
      <c r="D322" t="b">
        <f t="shared" si="12"/>
        <v>0</v>
      </c>
      <c r="F322">
        <f>G322-raw_data!$Y$2</f>
        <v>3409</v>
      </c>
      <c r="G322">
        <v>7485</v>
      </c>
      <c r="H322">
        <v>-4.04296875</v>
      </c>
      <c r="I322">
        <v>95.880683899999994</v>
      </c>
      <c r="J322" t="str">
        <f t="shared" si="13"/>
        <v>NO</v>
      </c>
      <c r="K322" t="str">
        <f t="shared" si="14"/>
        <v>NO</v>
      </c>
    </row>
    <row r="323" spans="1:11" x14ac:dyDescent="0.25">
      <c r="A323">
        <v>7423</v>
      </c>
      <c r="B323">
        <v>-9.84375</v>
      </c>
      <c r="C323">
        <v>79.1015625</v>
      </c>
      <c r="D323" t="b">
        <f t="shared" ref="D323:D386" si="15">B323=B324</f>
        <v>0</v>
      </c>
      <c r="F323">
        <f>G323-raw_data!$Y$2</f>
        <v>3420</v>
      </c>
      <c r="G323">
        <v>7496</v>
      </c>
      <c r="H323">
        <v>-2.900390625</v>
      </c>
      <c r="I323">
        <v>114.2578125</v>
      </c>
      <c r="J323" t="str">
        <f t="shared" si="13"/>
        <v>NO</v>
      </c>
      <c r="K323" t="str">
        <f t="shared" si="14"/>
        <v>NO</v>
      </c>
    </row>
    <row r="324" spans="1:11" x14ac:dyDescent="0.25">
      <c r="A324">
        <v>7433</v>
      </c>
      <c r="B324">
        <v>-9.052734375</v>
      </c>
      <c r="C324">
        <v>71.910514800000001</v>
      </c>
      <c r="D324" t="b">
        <f t="shared" si="15"/>
        <v>0</v>
      </c>
      <c r="F324">
        <f>G324-raw_data!$Y$2</f>
        <v>3430</v>
      </c>
      <c r="G324">
        <v>7506</v>
      </c>
      <c r="H324">
        <v>-1.7578125</v>
      </c>
      <c r="I324">
        <v>103.8707352</v>
      </c>
      <c r="J324" t="str">
        <f t="shared" si="13"/>
        <v>NO</v>
      </c>
      <c r="K324" t="str">
        <f t="shared" si="14"/>
        <v>NO</v>
      </c>
    </row>
    <row r="325" spans="1:11" x14ac:dyDescent="0.25">
      <c r="A325">
        <v>7444</v>
      </c>
      <c r="B325">
        <v>-8.173828125</v>
      </c>
      <c r="C325">
        <v>87.890625</v>
      </c>
      <c r="D325" t="b">
        <f t="shared" si="15"/>
        <v>0</v>
      </c>
      <c r="F325">
        <f>G325-raw_data!$Y$2</f>
        <v>3441</v>
      </c>
      <c r="G325">
        <v>7517</v>
      </c>
      <c r="H325">
        <v>-0.615234375</v>
      </c>
      <c r="I325">
        <v>114.2578125</v>
      </c>
      <c r="J325" t="str">
        <f t="shared" si="13"/>
        <v>NO</v>
      </c>
      <c r="K325" t="str">
        <f t="shared" si="14"/>
        <v>NO</v>
      </c>
    </row>
    <row r="326" spans="1:11" x14ac:dyDescent="0.25">
      <c r="A326">
        <v>7454</v>
      </c>
      <c r="B326">
        <v>-7.20703125</v>
      </c>
      <c r="C326">
        <v>96.6796875</v>
      </c>
      <c r="D326" t="b">
        <f t="shared" si="15"/>
        <v>0</v>
      </c>
      <c r="F326">
        <f>G326-raw_data!$Y$2</f>
        <v>3451</v>
      </c>
      <c r="G326">
        <v>7527</v>
      </c>
      <c r="H326">
        <v>0.52734375</v>
      </c>
      <c r="I326">
        <v>114.2578125</v>
      </c>
      <c r="J326" t="str">
        <f t="shared" ref="J326:J389" si="16">IF(AND(H326=MAX(H322:H330), _xlfn.STDEV.P(H322:H330)&gt;$N$2),"YES","NO")</f>
        <v>NO</v>
      </c>
      <c r="K326" t="str">
        <f t="shared" ref="K326:K389" si="17">IF(AND(H326=MIN(H322:H330), _xlfn.STDEV.P(H322:H330)&gt;$N$2),"YES","NO")</f>
        <v>NO</v>
      </c>
    </row>
    <row r="327" spans="1:11" x14ac:dyDescent="0.25">
      <c r="A327">
        <v>7464</v>
      </c>
      <c r="B327">
        <v>-6.15234375</v>
      </c>
      <c r="C327">
        <v>95.880683899999994</v>
      </c>
      <c r="D327" t="b">
        <f t="shared" si="15"/>
        <v>0</v>
      </c>
      <c r="F327">
        <f>G327-raw_data!$Y$2</f>
        <v>3461</v>
      </c>
      <c r="G327">
        <v>7537</v>
      </c>
      <c r="H327">
        <v>1.7578125</v>
      </c>
      <c r="I327">
        <v>111.86079410000001</v>
      </c>
      <c r="J327" t="str">
        <f t="shared" si="16"/>
        <v>NO</v>
      </c>
      <c r="K327" t="str">
        <f t="shared" si="17"/>
        <v>NO</v>
      </c>
    </row>
    <row r="328" spans="1:11" x14ac:dyDescent="0.25">
      <c r="A328">
        <v>7475</v>
      </c>
      <c r="B328">
        <v>-5.09765625</v>
      </c>
      <c r="C328">
        <v>105.46875</v>
      </c>
      <c r="D328" t="b">
        <f t="shared" si="15"/>
        <v>0</v>
      </c>
      <c r="F328">
        <f>G328-raw_data!$Y$2</f>
        <v>3472</v>
      </c>
      <c r="G328">
        <v>7548</v>
      </c>
      <c r="H328">
        <v>2.8125</v>
      </c>
      <c r="I328">
        <v>105.46875</v>
      </c>
      <c r="J328" t="str">
        <f t="shared" si="16"/>
        <v>NO</v>
      </c>
      <c r="K328" t="str">
        <f t="shared" si="17"/>
        <v>NO</v>
      </c>
    </row>
    <row r="329" spans="1:11" x14ac:dyDescent="0.25">
      <c r="A329">
        <v>7485</v>
      </c>
      <c r="B329">
        <v>-4.04296875</v>
      </c>
      <c r="C329">
        <v>95.880683899999994</v>
      </c>
      <c r="D329" t="b">
        <f t="shared" si="15"/>
        <v>0</v>
      </c>
      <c r="F329">
        <f>G329-raw_data!$Y$2</f>
        <v>3482</v>
      </c>
      <c r="G329">
        <v>7558</v>
      </c>
      <c r="H329">
        <v>3.955078125</v>
      </c>
      <c r="I329">
        <v>103.8707352</v>
      </c>
      <c r="J329" t="str">
        <f t="shared" si="16"/>
        <v>NO</v>
      </c>
      <c r="K329" t="str">
        <f t="shared" si="17"/>
        <v>NO</v>
      </c>
    </row>
    <row r="330" spans="1:11" x14ac:dyDescent="0.25">
      <c r="A330">
        <v>7496</v>
      </c>
      <c r="B330">
        <v>-2.900390625</v>
      </c>
      <c r="C330">
        <v>114.2578125</v>
      </c>
      <c r="D330" t="b">
        <f t="shared" si="15"/>
        <v>0</v>
      </c>
      <c r="F330">
        <f>G330-raw_data!$Y$2</f>
        <v>3493</v>
      </c>
      <c r="G330">
        <v>7569</v>
      </c>
      <c r="H330">
        <v>5.009765625</v>
      </c>
      <c r="I330">
        <v>105.46875</v>
      </c>
      <c r="J330" t="str">
        <f t="shared" si="16"/>
        <v>NO</v>
      </c>
      <c r="K330" t="str">
        <f t="shared" si="17"/>
        <v>NO</v>
      </c>
    </row>
    <row r="331" spans="1:11" x14ac:dyDescent="0.25">
      <c r="A331">
        <v>7506</v>
      </c>
      <c r="B331">
        <v>-1.7578125</v>
      </c>
      <c r="C331">
        <v>103.8707352</v>
      </c>
      <c r="D331" t="b">
        <f t="shared" si="15"/>
        <v>0</v>
      </c>
      <c r="F331">
        <f>G331-raw_data!$Y$2</f>
        <v>3503</v>
      </c>
      <c r="G331">
        <v>7579</v>
      </c>
      <c r="H331">
        <v>5.9765625</v>
      </c>
      <c r="I331">
        <v>87.890625</v>
      </c>
      <c r="J331" t="str">
        <f t="shared" si="16"/>
        <v>NO</v>
      </c>
      <c r="K331" t="str">
        <f t="shared" si="17"/>
        <v>NO</v>
      </c>
    </row>
    <row r="332" spans="1:11" x14ac:dyDescent="0.25">
      <c r="A332">
        <v>7517</v>
      </c>
      <c r="B332">
        <v>-0.615234375</v>
      </c>
      <c r="C332">
        <v>114.2578125</v>
      </c>
      <c r="D332" t="b">
        <f t="shared" si="15"/>
        <v>0</v>
      </c>
      <c r="F332">
        <f>G332-raw_data!$Y$2</f>
        <v>3514</v>
      </c>
      <c r="G332">
        <v>7590</v>
      </c>
      <c r="H332">
        <v>7.03125</v>
      </c>
      <c r="I332">
        <v>105.46875</v>
      </c>
      <c r="J332" t="str">
        <f t="shared" si="16"/>
        <v>NO</v>
      </c>
      <c r="K332" t="str">
        <f t="shared" si="17"/>
        <v>NO</v>
      </c>
    </row>
    <row r="333" spans="1:11" x14ac:dyDescent="0.25">
      <c r="A333">
        <v>7527</v>
      </c>
      <c r="B333">
        <v>0.52734375</v>
      </c>
      <c r="C333">
        <v>114.2578125</v>
      </c>
      <c r="D333" t="b">
        <f t="shared" si="15"/>
        <v>0</v>
      </c>
      <c r="F333">
        <f>G333-raw_data!$Y$2</f>
        <v>3524</v>
      </c>
      <c r="G333">
        <v>7600</v>
      </c>
      <c r="H333">
        <v>7.822265625</v>
      </c>
      <c r="I333">
        <v>79.1015625</v>
      </c>
      <c r="J333" t="str">
        <f t="shared" si="16"/>
        <v>NO</v>
      </c>
      <c r="K333" t="str">
        <f t="shared" si="17"/>
        <v>NO</v>
      </c>
    </row>
    <row r="334" spans="1:11" x14ac:dyDescent="0.25">
      <c r="A334">
        <v>7537</v>
      </c>
      <c r="B334">
        <v>1.7578125</v>
      </c>
      <c r="C334">
        <v>111.86079410000001</v>
      </c>
      <c r="D334" t="b">
        <f t="shared" si="15"/>
        <v>0</v>
      </c>
      <c r="F334">
        <f>G334-raw_data!$Y$2</f>
        <v>3534</v>
      </c>
      <c r="G334">
        <v>7610</v>
      </c>
      <c r="H334">
        <v>8.701171875</v>
      </c>
      <c r="I334">
        <v>79.900566100000006</v>
      </c>
      <c r="J334" t="str">
        <f t="shared" si="16"/>
        <v>NO</v>
      </c>
      <c r="K334" t="str">
        <f t="shared" si="17"/>
        <v>NO</v>
      </c>
    </row>
    <row r="335" spans="1:11" x14ac:dyDescent="0.25">
      <c r="A335">
        <v>7548</v>
      </c>
      <c r="B335">
        <v>2.8125</v>
      </c>
      <c r="C335">
        <v>105.46875</v>
      </c>
      <c r="D335" t="b">
        <f t="shared" si="15"/>
        <v>0</v>
      </c>
      <c r="F335">
        <f>G335-raw_data!$Y$2</f>
        <v>3545</v>
      </c>
      <c r="G335">
        <v>7621</v>
      </c>
      <c r="H335">
        <v>9.4921875</v>
      </c>
      <c r="I335">
        <v>79.1015625</v>
      </c>
      <c r="J335" t="str">
        <f t="shared" si="16"/>
        <v>NO</v>
      </c>
      <c r="K335" t="str">
        <f t="shared" si="17"/>
        <v>NO</v>
      </c>
    </row>
    <row r="336" spans="1:11" x14ac:dyDescent="0.25">
      <c r="A336">
        <v>7558</v>
      </c>
      <c r="B336">
        <v>3.955078125</v>
      </c>
      <c r="C336">
        <v>103.8707352</v>
      </c>
      <c r="D336" t="b">
        <f t="shared" si="15"/>
        <v>0</v>
      </c>
      <c r="F336">
        <f>G336-raw_data!$Y$2</f>
        <v>3555</v>
      </c>
      <c r="G336">
        <v>7631</v>
      </c>
      <c r="H336">
        <v>10.1953125</v>
      </c>
      <c r="I336">
        <v>63.9204559</v>
      </c>
      <c r="J336" t="str">
        <f t="shared" si="16"/>
        <v>NO</v>
      </c>
      <c r="K336" t="str">
        <f t="shared" si="17"/>
        <v>NO</v>
      </c>
    </row>
    <row r="337" spans="1:11" x14ac:dyDescent="0.25">
      <c r="A337">
        <v>7569</v>
      </c>
      <c r="B337">
        <v>5.009765625</v>
      </c>
      <c r="C337">
        <v>105.46875</v>
      </c>
      <c r="D337" t="b">
        <f t="shared" si="15"/>
        <v>0</v>
      </c>
      <c r="F337">
        <f>G337-raw_data!$Y$2</f>
        <v>3566</v>
      </c>
      <c r="G337">
        <v>7642</v>
      </c>
      <c r="H337">
        <v>10.81054688</v>
      </c>
      <c r="I337">
        <v>61.5234375</v>
      </c>
      <c r="J337" t="str">
        <f t="shared" si="16"/>
        <v>NO</v>
      </c>
      <c r="K337" t="str">
        <f t="shared" si="17"/>
        <v>NO</v>
      </c>
    </row>
    <row r="338" spans="1:11" x14ac:dyDescent="0.25">
      <c r="A338">
        <v>7579</v>
      </c>
      <c r="B338">
        <v>5.9765625</v>
      </c>
      <c r="C338">
        <v>87.890625</v>
      </c>
      <c r="D338" t="b">
        <f t="shared" si="15"/>
        <v>0</v>
      </c>
      <c r="F338">
        <f>G338-raw_data!$Y$2</f>
        <v>3576</v>
      </c>
      <c r="G338">
        <v>7652</v>
      </c>
      <c r="H338">
        <v>11.25</v>
      </c>
      <c r="I338">
        <v>39.9502831</v>
      </c>
      <c r="J338" t="str">
        <f t="shared" si="16"/>
        <v>NO</v>
      </c>
      <c r="K338" t="str">
        <f t="shared" si="17"/>
        <v>NO</v>
      </c>
    </row>
    <row r="339" spans="1:11" x14ac:dyDescent="0.25">
      <c r="A339">
        <v>7590</v>
      </c>
      <c r="B339">
        <v>7.03125</v>
      </c>
      <c r="C339">
        <v>105.46875</v>
      </c>
      <c r="D339" t="b">
        <f t="shared" si="15"/>
        <v>0</v>
      </c>
      <c r="F339">
        <f>G339-raw_data!$Y$2</f>
        <v>3587</v>
      </c>
      <c r="G339">
        <v>7663</v>
      </c>
      <c r="H339">
        <v>11.68945313</v>
      </c>
      <c r="I339">
        <v>43.9453125</v>
      </c>
      <c r="J339" t="str">
        <f t="shared" si="16"/>
        <v>NO</v>
      </c>
      <c r="K339" t="str">
        <f t="shared" si="17"/>
        <v>NO</v>
      </c>
    </row>
    <row r="340" spans="1:11" x14ac:dyDescent="0.25">
      <c r="A340">
        <v>7600</v>
      </c>
      <c r="B340">
        <v>7.822265625</v>
      </c>
      <c r="C340">
        <v>79.1015625</v>
      </c>
      <c r="D340" t="b">
        <f t="shared" si="15"/>
        <v>0</v>
      </c>
      <c r="F340">
        <f>G340-raw_data!$Y$2</f>
        <v>3597</v>
      </c>
      <c r="G340">
        <v>7673</v>
      </c>
      <c r="H340">
        <v>12.04101563</v>
      </c>
      <c r="I340">
        <v>35.15625</v>
      </c>
      <c r="J340" t="str">
        <f t="shared" si="16"/>
        <v>NO</v>
      </c>
      <c r="K340" t="str">
        <f t="shared" si="17"/>
        <v>NO</v>
      </c>
    </row>
    <row r="341" spans="1:11" x14ac:dyDescent="0.25">
      <c r="A341">
        <v>7610</v>
      </c>
      <c r="B341">
        <v>8.701171875</v>
      </c>
      <c r="C341">
        <v>79.900566100000006</v>
      </c>
      <c r="D341" t="b">
        <f t="shared" si="15"/>
        <v>0</v>
      </c>
      <c r="F341">
        <f>G341-raw_data!$Y$2</f>
        <v>3607</v>
      </c>
      <c r="G341">
        <v>7683</v>
      </c>
      <c r="H341">
        <v>12.21679688</v>
      </c>
      <c r="I341">
        <v>15.980114</v>
      </c>
      <c r="J341" t="str">
        <f t="shared" si="16"/>
        <v>NO</v>
      </c>
      <c r="K341" t="str">
        <f t="shared" si="17"/>
        <v>NO</v>
      </c>
    </row>
    <row r="342" spans="1:11" x14ac:dyDescent="0.25">
      <c r="A342">
        <v>7621</v>
      </c>
      <c r="B342">
        <v>9.4921875</v>
      </c>
      <c r="C342">
        <v>79.1015625</v>
      </c>
      <c r="D342" t="b">
        <f t="shared" si="15"/>
        <v>0</v>
      </c>
      <c r="F342">
        <f>G342-raw_data!$Y$2</f>
        <v>3618</v>
      </c>
      <c r="G342">
        <v>7694</v>
      </c>
      <c r="H342">
        <v>12.3046875</v>
      </c>
      <c r="I342">
        <v>8.7890625</v>
      </c>
      <c r="J342" t="str">
        <f t="shared" si="16"/>
        <v>NO</v>
      </c>
      <c r="K342" t="str">
        <f t="shared" si="17"/>
        <v>NO</v>
      </c>
    </row>
    <row r="343" spans="1:11" x14ac:dyDescent="0.25">
      <c r="A343">
        <v>7631</v>
      </c>
      <c r="B343">
        <v>10.1953125</v>
      </c>
      <c r="C343">
        <v>63.9204559</v>
      </c>
      <c r="D343" t="b">
        <f t="shared" si="15"/>
        <v>0</v>
      </c>
      <c r="F343">
        <f>G343-raw_data!$Y$2</f>
        <v>3628</v>
      </c>
      <c r="G343">
        <v>7704</v>
      </c>
      <c r="H343">
        <v>12.39257813</v>
      </c>
      <c r="I343">
        <v>7.9900570000000002</v>
      </c>
      <c r="J343" t="str">
        <f t="shared" si="16"/>
        <v>YES</v>
      </c>
      <c r="K343" t="str">
        <f t="shared" si="17"/>
        <v>NO</v>
      </c>
    </row>
    <row r="344" spans="1:11" x14ac:dyDescent="0.25">
      <c r="A344">
        <v>7642</v>
      </c>
      <c r="B344">
        <v>10.81054688</v>
      </c>
      <c r="C344">
        <v>61.5234375</v>
      </c>
      <c r="D344" t="b">
        <f t="shared" si="15"/>
        <v>0</v>
      </c>
      <c r="F344">
        <f>G344-raw_data!$Y$2</f>
        <v>3639</v>
      </c>
      <c r="G344">
        <v>7715</v>
      </c>
      <c r="H344">
        <v>12.3046875</v>
      </c>
      <c r="I344">
        <v>-8.7890625</v>
      </c>
      <c r="J344" t="str">
        <f t="shared" si="16"/>
        <v>NO</v>
      </c>
      <c r="K344" t="str">
        <f t="shared" si="17"/>
        <v>NO</v>
      </c>
    </row>
    <row r="345" spans="1:11" x14ac:dyDescent="0.25">
      <c r="A345">
        <v>7652</v>
      </c>
      <c r="B345">
        <v>11.25</v>
      </c>
      <c r="C345">
        <v>39.9502831</v>
      </c>
      <c r="D345" t="b">
        <f t="shared" si="15"/>
        <v>0</v>
      </c>
      <c r="F345">
        <f>G345-raw_data!$Y$2</f>
        <v>3649</v>
      </c>
      <c r="G345">
        <v>7725</v>
      </c>
      <c r="H345">
        <v>12.12890625</v>
      </c>
      <c r="I345">
        <v>-15.980114</v>
      </c>
      <c r="J345" t="str">
        <f t="shared" si="16"/>
        <v>NO</v>
      </c>
      <c r="K345" t="str">
        <f t="shared" si="17"/>
        <v>NO</v>
      </c>
    </row>
    <row r="346" spans="1:11" x14ac:dyDescent="0.25">
      <c r="A346">
        <v>7663</v>
      </c>
      <c r="B346">
        <v>11.68945313</v>
      </c>
      <c r="C346">
        <v>43.9453125</v>
      </c>
      <c r="D346" t="b">
        <f t="shared" si="15"/>
        <v>0</v>
      </c>
      <c r="F346">
        <f>G346-raw_data!$Y$2</f>
        <v>3660</v>
      </c>
      <c r="G346">
        <v>7736</v>
      </c>
      <c r="H346">
        <v>11.86523438</v>
      </c>
      <c r="I346">
        <v>-26.3671875</v>
      </c>
      <c r="J346" t="str">
        <f t="shared" si="16"/>
        <v>NO</v>
      </c>
      <c r="K346" t="str">
        <f t="shared" si="17"/>
        <v>NO</v>
      </c>
    </row>
    <row r="347" spans="1:11" x14ac:dyDescent="0.25">
      <c r="A347">
        <v>7673</v>
      </c>
      <c r="B347">
        <v>12.04101563</v>
      </c>
      <c r="C347">
        <v>35.15625</v>
      </c>
      <c r="D347" t="b">
        <f t="shared" si="15"/>
        <v>0</v>
      </c>
      <c r="F347">
        <f>G347-raw_data!$Y$2</f>
        <v>3670</v>
      </c>
      <c r="G347">
        <v>7746</v>
      </c>
      <c r="H347">
        <v>11.51367188</v>
      </c>
      <c r="I347">
        <v>-35.15625</v>
      </c>
      <c r="J347" t="str">
        <f t="shared" si="16"/>
        <v>NO</v>
      </c>
      <c r="K347" t="str">
        <f t="shared" si="17"/>
        <v>NO</v>
      </c>
    </row>
    <row r="348" spans="1:11" x14ac:dyDescent="0.25">
      <c r="A348">
        <v>7683</v>
      </c>
      <c r="B348">
        <v>12.21679688</v>
      </c>
      <c r="C348">
        <v>15.980114</v>
      </c>
      <c r="D348" t="b">
        <f t="shared" si="15"/>
        <v>0</v>
      </c>
      <c r="F348">
        <f>G348-raw_data!$Y$2</f>
        <v>3680</v>
      </c>
      <c r="G348">
        <v>7756</v>
      </c>
      <c r="H348">
        <v>11.07421875</v>
      </c>
      <c r="I348">
        <v>-39.9502831</v>
      </c>
      <c r="J348" t="str">
        <f t="shared" si="16"/>
        <v>NO</v>
      </c>
      <c r="K348" t="str">
        <f t="shared" si="17"/>
        <v>NO</v>
      </c>
    </row>
    <row r="349" spans="1:11" x14ac:dyDescent="0.25">
      <c r="A349">
        <v>7694</v>
      </c>
      <c r="B349">
        <v>12.3046875</v>
      </c>
      <c r="C349">
        <v>8.7890625</v>
      </c>
      <c r="D349" t="b">
        <f t="shared" si="15"/>
        <v>0</v>
      </c>
      <c r="F349">
        <f>G349-raw_data!$Y$2</f>
        <v>3691</v>
      </c>
      <c r="G349">
        <v>7767</v>
      </c>
      <c r="H349">
        <v>10.546875</v>
      </c>
      <c r="I349">
        <v>-52.734375</v>
      </c>
      <c r="J349" t="str">
        <f t="shared" si="16"/>
        <v>NO</v>
      </c>
      <c r="K349" t="str">
        <f t="shared" si="17"/>
        <v>NO</v>
      </c>
    </row>
    <row r="350" spans="1:11" x14ac:dyDescent="0.25">
      <c r="A350">
        <v>7704</v>
      </c>
      <c r="B350">
        <v>12.39257813</v>
      </c>
      <c r="C350">
        <v>7.9900570000000002</v>
      </c>
      <c r="D350" t="b">
        <f t="shared" si="15"/>
        <v>0</v>
      </c>
      <c r="F350">
        <f>G350-raw_data!$Y$2</f>
        <v>3701</v>
      </c>
      <c r="G350">
        <v>7777</v>
      </c>
      <c r="H350">
        <v>9.84375</v>
      </c>
      <c r="I350">
        <v>-63.9204559</v>
      </c>
      <c r="J350" t="str">
        <f t="shared" si="16"/>
        <v>NO</v>
      </c>
      <c r="K350" t="str">
        <f t="shared" si="17"/>
        <v>NO</v>
      </c>
    </row>
    <row r="351" spans="1:11" x14ac:dyDescent="0.25">
      <c r="A351">
        <v>7715</v>
      </c>
      <c r="B351">
        <v>12.3046875</v>
      </c>
      <c r="C351">
        <v>-8.7890625</v>
      </c>
      <c r="D351" t="b">
        <f t="shared" si="15"/>
        <v>0</v>
      </c>
      <c r="F351">
        <f>G351-raw_data!$Y$2</f>
        <v>3712</v>
      </c>
      <c r="G351">
        <v>7788</v>
      </c>
      <c r="H351">
        <v>9.228515625</v>
      </c>
      <c r="I351">
        <v>-61.5234375</v>
      </c>
      <c r="J351" t="str">
        <f t="shared" si="16"/>
        <v>NO</v>
      </c>
      <c r="K351" t="str">
        <f t="shared" si="17"/>
        <v>NO</v>
      </c>
    </row>
    <row r="352" spans="1:11" x14ac:dyDescent="0.25">
      <c r="A352">
        <v>7725</v>
      </c>
      <c r="B352">
        <v>12.12890625</v>
      </c>
      <c r="C352">
        <v>-15.980114</v>
      </c>
      <c r="D352" t="b">
        <f t="shared" si="15"/>
        <v>0</v>
      </c>
      <c r="F352">
        <f>G352-raw_data!$Y$2</f>
        <v>3722</v>
      </c>
      <c r="G352">
        <v>7798</v>
      </c>
      <c r="H352">
        <v>8.4375</v>
      </c>
      <c r="I352">
        <v>-71.910514800000001</v>
      </c>
      <c r="J352" t="str">
        <f t="shared" si="16"/>
        <v>NO</v>
      </c>
      <c r="K352" t="str">
        <f t="shared" si="17"/>
        <v>NO</v>
      </c>
    </row>
    <row r="353" spans="1:11" x14ac:dyDescent="0.25">
      <c r="A353">
        <v>7736</v>
      </c>
      <c r="B353">
        <v>11.86523438</v>
      </c>
      <c r="C353">
        <v>-26.3671875</v>
      </c>
      <c r="D353" t="b">
        <f t="shared" si="15"/>
        <v>0</v>
      </c>
      <c r="F353">
        <f>G353-raw_data!$Y$2</f>
        <v>3733</v>
      </c>
      <c r="G353">
        <v>7809</v>
      </c>
      <c r="H353">
        <v>7.55859375</v>
      </c>
      <c r="I353">
        <v>-87.890625</v>
      </c>
      <c r="J353" t="str">
        <f t="shared" si="16"/>
        <v>NO</v>
      </c>
      <c r="K353" t="str">
        <f t="shared" si="17"/>
        <v>NO</v>
      </c>
    </row>
    <row r="354" spans="1:11" x14ac:dyDescent="0.25">
      <c r="A354">
        <v>7746</v>
      </c>
      <c r="B354">
        <v>11.51367188</v>
      </c>
      <c r="C354">
        <v>-35.15625</v>
      </c>
      <c r="D354" t="b">
        <f t="shared" si="15"/>
        <v>0</v>
      </c>
      <c r="F354">
        <f>G354-raw_data!$Y$2</f>
        <v>3743</v>
      </c>
      <c r="G354">
        <v>7819</v>
      </c>
      <c r="H354">
        <v>6.591796875</v>
      </c>
      <c r="I354">
        <v>-96.6796875</v>
      </c>
      <c r="J354" t="str">
        <f t="shared" si="16"/>
        <v>NO</v>
      </c>
      <c r="K354" t="str">
        <f t="shared" si="17"/>
        <v>NO</v>
      </c>
    </row>
    <row r="355" spans="1:11" x14ac:dyDescent="0.25">
      <c r="A355">
        <v>7756</v>
      </c>
      <c r="B355">
        <v>11.07421875</v>
      </c>
      <c r="C355">
        <v>-39.9502831</v>
      </c>
      <c r="D355" t="b">
        <f t="shared" si="15"/>
        <v>0</v>
      </c>
      <c r="F355">
        <f>G355-raw_data!$Y$2</f>
        <v>3753</v>
      </c>
      <c r="G355">
        <v>7829</v>
      </c>
      <c r="H355">
        <v>5.625</v>
      </c>
      <c r="I355">
        <v>-87.890625</v>
      </c>
      <c r="J355" t="str">
        <f t="shared" si="16"/>
        <v>NO</v>
      </c>
      <c r="K355" t="str">
        <f t="shared" si="17"/>
        <v>NO</v>
      </c>
    </row>
    <row r="356" spans="1:11" x14ac:dyDescent="0.25">
      <c r="A356">
        <v>7767</v>
      </c>
      <c r="B356">
        <v>10.546875</v>
      </c>
      <c r="C356">
        <v>-52.734375</v>
      </c>
      <c r="D356" t="b">
        <f t="shared" si="15"/>
        <v>0</v>
      </c>
      <c r="F356">
        <f>G356-raw_data!$Y$2</f>
        <v>3764</v>
      </c>
      <c r="G356">
        <v>7840</v>
      </c>
      <c r="H356">
        <v>4.658203125</v>
      </c>
      <c r="I356">
        <v>-96.6796875</v>
      </c>
      <c r="J356" t="str">
        <f t="shared" si="16"/>
        <v>NO</v>
      </c>
      <c r="K356" t="str">
        <f t="shared" si="17"/>
        <v>NO</v>
      </c>
    </row>
    <row r="357" spans="1:11" x14ac:dyDescent="0.25">
      <c r="A357">
        <v>7777</v>
      </c>
      <c r="B357">
        <v>9.84375</v>
      </c>
      <c r="C357">
        <v>-63.9204559</v>
      </c>
      <c r="D357" t="b">
        <f t="shared" si="15"/>
        <v>0</v>
      </c>
      <c r="F357">
        <f>G357-raw_data!$Y$2</f>
        <v>3774</v>
      </c>
      <c r="G357">
        <v>7850</v>
      </c>
      <c r="H357">
        <v>3.515625</v>
      </c>
      <c r="I357">
        <v>-103.8707352</v>
      </c>
      <c r="J357" t="str">
        <f t="shared" si="16"/>
        <v>NO</v>
      </c>
      <c r="K357" t="str">
        <f t="shared" si="17"/>
        <v>NO</v>
      </c>
    </row>
    <row r="358" spans="1:11" x14ac:dyDescent="0.25">
      <c r="A358">
        <v>7788</v>
      </c>
      <c r="B358">
        <v>9.228515625</v>
      </c>
      <c r="C358">
        <v>-61.5234375</v>
      </c>
      <c r="D358" t="b">
        <f t="shared" si="15"/>
        <v>0</v>
      </c>
      <c r="F358">
        <f>G358-raw_data!$Y$2</f>
        <v>3785</v>
      </c>
      <c r="G358">
        <v>7861</v>
      </c>
      <c r="H358">
        <v>2.4609375</v>
      </c>
      <c r="I358">
        <v>-105.46875</v>
      </c>
      <c r="J358" t="str">
        <f t="shared" si="16"/>
        <v>NO</v>
      </c>
      <c r="K358" t="str">
        <f t="shared" si="17"/>
        <v>NO</v>
      </c>
    </row>
    <row r="359" spans="1:11" x14ac:dyDescent="0.25">
      <c r="A359">
        <v>7798</v>
      </c>
      <c r="B359">
        <v>8.4375</v>
      </c>
      <c r="C359">
        <v>-71.910514800000001</v>
      </c>
      <c r="D359" t="b">
        <f t="shared" si="15"/>
        <v>0</v>
      </c>
      <c r="F359">
        <f>G359-raw_data!$Y$2</f>
        <v>3795</v>
      </c>
      <c r="G359">
        <v>7871</v>
      </c>
      <c r="H359">
        <v>1.318359375</v>
      </c>
      <c r="I359">
        <v>-103.8707352</v>
      </c>
      <c r="J359" t="str">
        <f t="shared" si="16"/>
        <v>NO</v>
      </c>
      <c r="K359" t="str">
        <f t="shared" si="17"/>
        <v>NO</v>
      </c>
    </row>
    <row r="360" spans="1:11" x14ac:dyDescent="0.25">
      <c r="A360">
        <v>7809</v>
      </c>
      <c r="B360">
        <v>7.55859375</v>
      </c>
      <c r="C360">
        <v>-87.890625</v>
      </c>
      <c r="D360" t="b">
        <f t="shared" si="15"/>
        <v>0</v>
      </c>
      <c r="F360">
        <f>G360-raw_data!$Y$2</f>
        <v>3806</v>
      </c>
      <c r="G360">
        <v>7882</v>
      </c>
      <c r="H360">
        <v>0.17578125</v>
      </c>
      <c r="I360">
        <v>-114.2578125</v>
      </c>
      <c r="J360" t="str">
        <f t="shared" si="16"/>
        <v>NO</v>
      </c>
      <c r="K360" t="str">
        <f t="shared" si="17"/>
        <v>NO</v>
      </c>
    </row>
    <row r="361" spans="1:11" x14ac:dyDescent="0.25">
      <c r="A361">
        <v>7819</v>
      </c>
      <c r="B361">
        <v>6.591796875</v>
      </c>
      <c r="C361">
        <v>-96.6796875</v>
      </c>
      <c r="D361" t="b">
        <f t="shared" si="15"/>
        <v>0</v>
      </c>
      <c r="F361">
        <f>G361-raw_data!$Y$2</f>
        <v>3816</v>
      </c>
      <c r="G361">
        <v>7892</v>
      </c>
      <c r="H361">
        <v>-0.966796875</v>
      </c>
      <c r="I361">
        <v>-114.2578125</v>
      </c>
      <c r="J361" t="str">
        <f t="shared" si="16"/>
        <v>NO</v>
      </c>
      <c r="K361" t="str">
        <f t="shared" si="17"/>
        <v>NO</v>
      </c>
    </row>
    <row r="362" spans="1:11" x14ac:dyDescent="0.25">
      <c r="A362">
        <v>7829</v>
      </c>
      <c r="B362">
        <v>5.625</v>
      </c>
      <c r="C362">
        <v>-87.890625</v>
      </c>
      <c r="D362" t="b">
        <f t="shared" si="15"/>
        <v>0</v>
      </c>
      <c r="F362">
        <f>G362-raw_data!$Y$2</f>
        <v>3826</v>
      </c>
      <c r="G362">
        <v>7902</v>
      </c>
      <c r="H362">
        <v>-2.109375</v>
      </c>
      <c r="I362">
        <v>-103.8707352</v>
      </c>
      <c r="J362" t="str">
        <f t="shared" si="16"/>
        <v>NO</v>
      </c>
      <c r="K362" t="str">
        <f t="shared" si="17"/>
        <v>NO</v>
      </c>
    </row>
    <row r="363" spans="1:11" x14ac:dyDescent="0.25">
      <c r="A363">
        <v>7840</v>
      </c>
      <c r="B363">
        <v>4.658203125</v>
      </c>
      <c r="C363">
        <v>-96.6796875</v>
      </c>
      <c r="D363" t="b">
        <f t="shared" si="15"/>
        <v>0</v>
      </c>
      <c r="F363">
        <f>G363-raw_data!$Y$2</f>
        <v>3837</v>
      </c>
      <c r="G363">
        <v>7913</v>
      </c>
      <c r="H363">
        <v>-3.251953125</v>
      </c>
      <c r="I363">
        <v>-114.2578125</v>
      </c>
      <c r="J363" t="str">
        <f t="shared" si="16"/>
        <v>NO</v>
      </c>
      <c r="K363" t="str">
        <f t="shared" si="17"/>
        <v>NO</v>
      </c>
    </row>
    <row r="364" spans="1:11" x14ac:dyDescent="0.25">
      <c r="A364">
        <v>7850</v>
      </c>
      <c r="B364">
        <v>3.515625</v>
      </c>
      <c r="C364">
        <v>-103.8707352</v>
      </c>
      <c r="D364" t="b">
        <f t="shared" si="15"/>
        <v>0</v>
      </c>
      <c r="F364">
        <f>G364-raw_data!$Y$2</f>
        <v>3847</v>
      </c>
      <c r="G364">
        <v>7923</v>
      </c>
      <c r="H364">
        <v>-4.306640625</v>
      </c>
      <c r="I364">
        <v>-95.880683899999994</v>
      </c>
      <c r="J364" t="str">
        <f t="shared" si="16"/>
        <v>NO</v>
      </c>
      <c r="K364" t="str">
        <f t="shared" si="17"/>
        <v>NO</v>
      </c>
    </row>
    <row r="365" spans="1:11" x14ac:dyDescent="0.25">
      <c r="A365">
        <v>7861</v>
      </c>
      <c r="B365">
        <v>2.4609375</v>
      </c>
      <c r="C365">
        <v>-105.46875</v>
      </c>
      <c r="D365" t="b">
        <f t="shared" si="15"/>
        <v>0</v>
      </c>
      <c r="F365">
        <f>G365-raw_data!$Y$2</f>
        <v>3858</v>
      </c>
      <c r="G365">
        <v>7934</v>
      </c>
      <c r="H365">
        <v>-5.361328125</v>
      </c>
      <c r="I365">
        <v>-105.46875</v>
      </c>
      <c r="J365" t="str">
        <f t="shared" si="16"/>
        <v>NO</v>
      </c>
      <c r="K365" t="str">
        <f t="shared" si="17"/>
        <v>NO</v>
      </c>
    </row>
    <row r="366" spans="1:11" x14ac:dyDescent="0.25">
      <c r="A366">
        <v>7871</v>
      </c>
      <c r="B366">
        <v>1.318359375</v>
      </c>
      <c r="C366">
        <v>-103.8707352</v>
      </c>
      <c r="D366" t="b">
        <f t="shared" si="15"/>
        <v>0</v>
      </c>
      <c r="F366">
        <f>G366-raw_data!$Y$2</f>
        <v>3868</v>
      </c>
      <c r="G366">
        <v>7944</v>
      </c>
      <c r="H366">
        <v>-6.416015625</v>
      </c>
      <c r="I366">
        <v>-105.46875</v>
      </c>
      <c r="J366" t="str">
        <f t="shared" si="16"/>
        <v>NO</v>
      </c>
      <c r="K366" t="str">
        <f t="shared" si="17"/>
        <v>NO</v>
      </c>
    </row>
    <row r="367" spans="1:11" x14ac:dyDescent="0.25">
      <c r="A367">
        <v>7882</v>
      </c>
      <c r="B367">
        <v>0.17578125</v>
      </c>
      <c r="C367">
        <v>-114.2578125</v>
      </c>
      <c r="D367" t="b">
        <f t="shared" si="15"/>
        <v>0</v>
      </c>
      <c r="F367">
        <f>G367-raw_data!$Y$2</f>
        <v>3879</v>
      </c>
      <c r="G367">
        <v>7955</v>
      </c>
      <c r="H367">
        <v>-7.3828125</v>
      </c>
      <c r="I367">
        <v>-87.890625</v>
      </c>
      <c r="J367" t="str">
        <f t="shared" si="16"/>
        <v>NO</v>
      </c>
      <c r="K367" t="str">
        <f t="shared" si="17"/>
        <v>NO</v>
      </c>
    </row>
    <row r="368" spans="1:11" x14ac:dyDescent="0.25">
      <c r="A368">
        <v>7892</v>
      </c>
      <c r="B368">
        <v>-0.966796875</v>
      </c>
      <c r="C368">
        <v>-114.2578125</v>
      </c>
      <c r="D368" t="b">
        <f t="shared" si="15"/>
        <v>0</v>
      </c>
      <c r="F368">
        <f>G368-raw_data!$Y$2</f>
        <v>3889</v>
      </c>
      <c r="G368">
        <v>7965</v>
      </c>
      <c r="H368">
        <v>-8.349609375</v>
      </c>
      <c r="I368">
        <v>-96.6796875</v>
      </c>
      <c r="J368" t="str">
        <f t="shared" si="16"/>
        <v>NO</v>
      </c>
      <c r="K368" t="str">
        <f t="shared" si="17"/>
        <v>NO</v>
      </c>
    </row>
    <row r="369" spans="1:11" x14ac:dyDescent="0.25">
      <c r="A369">
        <v>7902</v>
      </c>
      <c r="B369">
        <v>-2.109375</v>
      </c>
      <c r="C369">
        <v>-103.8707352</v>
      </c>
      <c r="D369" t="b">
        <f t="shared" si="15"/>
        <v>0</v>
      </c>
      <c r="F369">
        <f>G369-raw_data!$Y$2</f>
        <v>3899</v>
      </c>
      <c r="G369">
        <v>7975</v>
      </c>
      <c r="H369">
        <v>-9.140625</v>
      </c>
      <c r="I369">
        <v>-71.910514800000001</v>
      </c>
      <c r="J369" t="str">
        <f t="shared" si="16"/>
        <v>NO</v>
      </c>
      <c r="K369" t="str">
        <f t="shared" si="17"/>
        <v>NO</v>
      </c>
    </row>
    <row r="370" spans="1:11" x14ac:dyDescent="0.25">
      <c r="A370">
        <v>7913</v>
      </c>
      <c r="B370">
        <v>-3.251953125</v>
      </c>
      <c r="C370">
        <v>-114.2578125</v>
      </c>
      <c r="D370" t="b">
        <f t="shared" si="15"/>
        <v>0</v>
      </c>
      <c r="F370">
        <f>G370-raw_data!$Y$2</f>
        <v>3910</v>
      </c>
      <c r="G370">
        <v>7986</v>
      </c>
      <c r="H370">
        <v>-9.931640625</v>
      </c>
      <c r="I370">
        <v>-79.1015625</v>
      </c>
      <c r="J370" t="str">
        <f t="shared" si="16"/>
        <v>NO</v>
      </c>
      <c r="K370" t="str">
        <f t="shared" si="17"/>
        <v>NO</v>
      </c>
    </row>
    <row r="371" spans="1:11" x14ac:dyDescent="0.25">
      <c r="A371">
        <v>7923</v>
      </c>
      <c r="B371">
        <v>-4.306640625</v>
      </c>
      <c r="C371">
        <v>-95.880683899999994</v>
      </c>
      <c r="D371" t="b">
        <f t="shared" si="15"/>
        <v>0</v>
      </c>
      <c r="F371">
        <f>G371-raw_data!$Y$2</f>
        <v>3920</v>
      </c>
      <c r="G371">
        <v>7996</v>
      </c>
      <c r="H371">
        <v>-10.63476563</v>
      </c>
      <c r="I371">
        <v>-63.9204559</v>
      </c>
      <c r="J371" t="str">
        <f t="shared" si="16"/>
        <v>NO</v>
      </c>
      <c r="K371" t="str">
        <f t="shared" si="17"/>
        <v>NO</v>
      </c>
    </row>
    <row r="372" spans="1:11" x14ac:dyDescent="0.25">
      <c r="A372">
        <v>7934</v>
      </c>
      <c r="B372">
        <v>-5.361328125</v>
      </c>
      <c r="C372">
        <v>-105.46875</v>
      </c>
      <c r="D372" t="b">
        <f t="shared" si="15"/>
        <v>0</v>
      </c>
      <c r="F372">
        <f>G372-raw_data!$Y$2</f>
        <v>3931</v>
      </c>
      <c r="G372">
        <v>8007</v>
      </c>
      <c r="H372">
        <v>-11.25</v>
      </c>
      <c r="I372">
        <v>-61.5234375</v>
      </c>
      <c r="J372" t="str">
        <f t="shared" si="16"/>
        <v>NO</v>
      </c>
      <c r="K372" t="str">
        <f t="shared" si="17"/>
        <v>NO</v>
      </c>
    </row>
    <row r="373" spans="1:11" x14ac:dyDescent="0.25">
      <c r="A373">
        <v>7944</v>
      </c>
      <c r="B373">
        <v>-6.416015625</v>
      </c>
      <c r="C373">
        <v>-105.46875</v>
      </c>
      <c r="D373" t="b">
        <f t="shared" si="15"/>
        <v>0</v>
      </c>
      <c r="F373">
        <f>G373-raw_data!$Y$2</f>
        <v>3941</v>
      </c>
      <c r="G373">
        <v>8017</v>
      </c>
      <c r="H373">
        <v>-11.77734375</v>
      </c>
      <c r="I373">
        <v>-52.734375</v>
      </c>
      <c r="J373" t="str">
        <f t="shared" si="16"/>
        <v>NO</v>
      </c>
      <c r="K373" t="str">
        <f t="shared" si="17"/>
        <v>NO</v>
      </c>
    </row>
    <row r="374" spans="1:11" x14ac:dyDescent="0.25">
      <c r="A374">
        <v>7955</v>
      </c>
      <c r="B374">
        <v>-7.3828125</v>
      </c>
      <c r="C374">
        <v>-87.890625</v>
      </c>
      <c r="D374" t="b">
        <f t="shared" si="15"/>
        <v>0</v>
      </c>
      <c r="F374">
        <f>G374-raw_data!$Y$2</f>
        <v>3951</v>
      </c>
      <c r="G374">
        <v>8027</v>
      </c>
      <c r="H374">
        <v>-12.21679688</v>
      </c>
      <c r="I374">
        <v>-39.9502831</v>
      </c>
      <c r="J374" t="str">
        <f t="shared" si="16"/>
        <v>NO</v>
      </c>
      <c r="K374" t="str">
        <f t="shared" si="17"/>
        <v>NO</v>
      </c>
    </row>
    <row r="375" spans="1:11" x14ac:dyDescent="0.25">
      <c r="A375">
        <v>7965</v>
      </c>
      <c r="B375">
        <v>-8.349609375</v>
      </c>
      <c r="C375">
        <v>-96.6796875</v>
      </c>
      <c r="D375" t="b">
        <f t="shared" si="15"/>
        <v>0</v>
      </c>
      <c r="F375">
        <f>G375-raw_data!$Y$2</f>
        <v>3962</v>
      </c>
      <c r="G375">
        <v>8038</v>
      </c>
      <c r="H375">
        <v>-12.56835938</v>
      </c>
      <c r="I375">
        <v>-35.15625</v>
      </c>
      <c r="J375" t="str">
        <f t="shared" si="16"/>
        <v>NO</v>
      </c>
      <c r="K375" t="str">
        <f t="shared" si="17"/>
        <v>NO</v>
      </c>
    </row>
    <row r="376" spans="1:11" x14ac:dyDescent="0.25">
      <c r="A376">
        <v>7975</v>
      </c>
      <c r="B376">
        <v>-9.140625</v>
      </c>
      <c r="C376">
        <v>-71.910514800000001</v>
      </c>
      <c r="D376" t="b">
        <f t="shared" si="15"/>
        <v>0</v>
      </c>
      <c r="F376">
        <f>G376-raw_data!$Y$2</f>
        <v>3972</v>
      </c>
      <c r="G376">
        <v>8048</v>
      </c>
      <c r="H376">
        <v>-12.74414063</v>
      </c>
      <c r="I376">
        <v>-15.980114</v>
      </c>
      <c r="J376" t="str">
        <f t="shared" si="16"/>
        <v>NO</v>
      </c>
      <c r="K376" t="str">
        <f t="shared" si="17"/>
        <v>NO</v>
      </c>
    </row>
    <row r="377" spans="1:11" x14ac:dyDescent="0.25">
      <c r="A377">
        <v>7986</v>
      </c>
      <c r="B377">
        <v>-9.931640625</v>
      </c>
      <c r="C377">
        <v>-79.1015625</v>
      </c>
      <c r="D377" t="b">
        <f t="shared" si="15"/>
        <v>0</v>
      </c>
      <c r="F377">
        <f>G377-raw_data!$Y$2</f>
        <v>3993</v>
      </c>
      <c r="G377">
        <v>8069</v>
      </c>
      <c r="H377">
        <v>-12.91992188</v>
      </c>
      <c r="I377">
        <v>0</v>
      </c>
      <c r="J377" t="str">
        <f t="shared" si="16"/>
        <v>NO</v>
      </c>
      <c r="K377" t="str">
        <f t="shared" si="17"/>
        <v>YES</v>
      </c>
    </row>
    <row r="378" spans="1:11" x14ac:dyDescent="0.25">
      <c r="A378">
        <v>7996</v>
      </c>
      <c r="B378">
        <v>-10.63476563</v>
      </c>
      <c r="C378">
        <v>-63.9204559</v>
      </c>
      <c r="D378" t="b">
        <f t="shared" si="15"/>
        <v>0</v>
      </c>
      <c r="F378">
        <f>G378-raw_data!$Y$2</f>
        <v>4004</v>
      </c>
      <c r="G378">
        <v>8080</v>
      </c>
      <c r="H378">
        <v>-12.74414063</v>
      </c>
      <c r="I378">
        <v>17.578125</v>
      </c>
      <c r="J378" t="str">
        <f t="shared" si="16"/>
        <v>NO</v>
      </c>
      <c r="K378" t="str">
        <f t="shared" si="17"/>
        <v>NO</v>
      </c>
    </row>
    <row r="379" spans="1:11" x14ac:dyDescent="0.25">
      <c r="A379">
        <v>8007</v>
      </c>
      <c r="B379">
        <v>-11.25</v>
      </c>
      <c r="C379">
        <v>-61.5234375</v>
      </c>
      <c r="D379" t="b">
        <f t="shared" si="15"/>
        <v>0</v>
      </c>
      <c r="F379">
        <f>G379-raw_data!$Y$2</f>
        <v>4014</v>
      </c>
      <c r="G379">
        <v>8090</v>
      </c>
      <c r="H379">
        <v>-12.56835938</v>
      </c>
      <c r="I379">
        <v>17.578125</v>
      </c>
      <c r="J379" t="str">
        <f t="shared" si="16"/>
        <v>NO</v>
      </c>
      <c r="K379" t="str">
        <f t="shared" si="17"/>
        <v>NO</v>
      </c>
    </row>
    <row r="380" spans="1:11" x14ac:dyDescent="0.25">
      <c r="A380">
        <v>8017</v>
      </c>
      <c r="B380">
        <v>-11.77734375</v>
      </c>
      <c r="C380">
        <v>-52.734375</v>
      </c>
      <c r="D380" t="b">
        <f t="shared" si="15"/>
        <v>0</v>
      </c>
      <c r="F380">
        <f>G380-raw_data!$Y$2</f>
        <v>4024</v>
      </c>
      <c r="G380">
        <v>8100</v>
      </c>
      <c r="H380">
        <v>-12.3046875</v>
      </c>
      <c r="I380">
        <v>23.970171000000001</v>
      </c>
      <c r="J380" t="str">
        <f t="shared" si="16"/>
        <v>NO</v>
      </c>
      <c r="K380" t="str">
        <f t="shared" si="17"/>
        <v>NO</v>
      </c>
    </row>
    <row r="381" spans="1:11" x14ac:dyDescent="0.25">
      <c r="A381">
        <v>8027</v>
      </c>
      <c r="B381">
        <v>-12.21679688</v>
      </c>
      <c r="C381">
        <v>-39.9502831</v>
      </c>
      <c r="D381" t="b">
        <f t="shared" si="15"/>
        <v>0</v>
      </c>
      <c r="F381">
        <f>G381-raw_data!$Y$2</f>
        <v>4035</v>
      </c>
      <c r="G381">
        <v>8111</v>
      </c>
      <c r="H381">
        <v>-11.86523438</v>
      </c>
      <c r="I381">
        <v>43.9453125</v>
      </c>
      <c r="J381" t="str">
        <f t="shared" si="16"/>
        <v>NO</v>
      </c>
      <c r="K381" t="str">
        <f t="shared" si="17"/>
        <v>NO</v>
      </c>
    </row>
    <row r="382" spans="1:11" x14ac:dyDescent="0.25">
      <c r="A382">
        <v>8038</v>
      </c>
      <c r="B382">
        <v>-12.56835938</v>
      </c>
      <c r="C382">
        <v>-35.15625</v>
      </c>
      <c r="D382" t="b">
        <f t="shared" si="15"/>
        <v>0</v>
      </c>
      <c r="F382">
        <f>G382-raw_data!$Y$2</f>
        <v>4045</v>
      </c>
      <c r="G382">
        <v>8121</v>
      </c>
      <c r="H382">
        <v>-11.33789063</v>
      </c>
      <c r="I382">
        <v>47.9403419</v>
      </c>
      <c r="J382" t="str">
        <f t="shared" si="16"/>
        <v>NO</v>
      </c>
      <c r="K382" t="str">
        <f t="shared" si="17"/>
        <v>NO</v>
      </c>
    </row>
    <row r="383" spans="1:11" x14ac:dyDescent="0.25">
      <c r="A383">
        <v>8048</v>
      </c>
      <c r="B383">
        <v>-12.74414063</v>
      </c>
      <c r="C383">
        <v>-15.980114</v>
      </c>
      <c r="D383" t="b">
        <f t="shared" si="15"/>
        <v>0</v>
      </c>
      <c r="F383">
        <f>G383-raw_data!$Y$2</f>
        <v>4056</v>
      </c>
      <c r="G383">
        <v>8132</v>
      </c>
      <c r="H383">
        <v>-10.72265625</v>
      </c>
      <c r="I383">
        <v>61.5234375</v>
      </c>
      <c r="J383" t="str">
        <f t="shared" si="16"/>
        <v>NO</v>
      </c>
      <c r="K383" t="str">
        <f t="shared" si="17"/>
        <v>NO</v>
      </c>
    </row>
    <row r="384" spans="1:11" x14ac:dyDescent="0.25">
      <c r="A384">
        <v>8059</v>
      </c>
      <c r="B384">
        <v>-12.91992188</v>
      </c>
      <c r="C384">
        <v>-17.578125</v>
      </c>
      <c r="D384" t="b">
        <f t="shared" si="15"/>
        <v>1</v>
      </c>
      <c r="F384">
        <f>G384-raw_data!$Y$2</f>
        <v>4066</v>
      </c>
      <c r="G384">
        <v>8142</v>
      </c>
      <c r="H384">
        <v>-10.10742188</v>
      </c>
      <c r="I384">
        <v>55.930396999999999</v>
      </c>
      <c r="J384" t="str">
        <f t="shared" si="16"/>
        <v>NO</v>
      </c>
      <c r="K384" t="str">
        <f t="shared" si="17"/>
        <v>NO</v>
      </c>
    </row>
    <row r="385" spans="1:11" x14ac:dyDescent="0.25">
      <c r="A385">
        <v>8069</v>
      </c>
      <c r="B385">
        <v>-12.91992188</v>
      </c>
      <c r="C385">
        <v>0</v>
      </c>
      <c r="D385" t="b">
        <f t="shared" si="15"/>
        <v>0</v>
      </c>
      <c r="F385">
        <f>G385-raw_data!$Y$2</f>
        <v>4077</v>
      </c>
      <c r="G385">
        <v>8153</v>
      </c>
      <c r="H385">
        <v>-9.31640625</v>
      </c>
      <c r="I385">
        <v>79.1015625</v>
      </c>
      <c r="J385" t="str">
        <f t="shared" si="16"/>
        <v>NO</v>
      </c>
      <c r="K385" t="str">
        <f t="shared" si="17"/>
        <v>NO</v>
      </c>
    </row>
    <row r="386" spans="1:11" x14ac:dyDescent="0.25">
      <c r="A386">
        <v>8080</v>
      </c>
      <c r="B386">
        <v>-12.74414063</v>
      </c>
      <c r="C386">
        <v>17.578125</v>
      </c>
      <c r="D386" t="b">
        <f t="shared" si="15"/>
        <v>0</v>
      </c>
      <c r="F386">
        <f>G386-raw_data!$Y$2</f>
        <v>4087</v>
      </c>
      <c r="G386">
        <v>8163</v>
      </c>
      <c r="H386">
        <v>-8.4375</v>
      </c>
      <c r="I386">
        <v>87.890625</v>
      </c>
      <c r="J386" t="str">
        <f t="shared" si="16"/>
        <v>NO</v>
      </c>
      <c r="K386" t="str">
        <f t="shared" si="17"/>
        <v>NO</v>
      </c>
    </row>
    <row r="387" spans="1:11" x14ac:dyDescent="0.25">
      <c r="A387">
        <v>8090</v>
      </c>
      <c r="B387">
        <v>-12.56835938</v>
      </c>
      <c r="C387">
        <v>17.578125</v>
      </c>
      <c r="D387" t="b">
        <f t="shared" ref="D387:D450" si="18">B387=B388</f>
        <v>0</v>
      </c>
      <c r="F387">
        <f>G387-raw_data!$Y$2</f>
        <v>4097</v>
      </c>
      <c r="G387">
        <v>8173</v>
      </c>
      <c r="H387">
        <v>-7.55859375</v>
      </c>
      <c r="I387">
        <v>79.900566100000006</v>
      </c>
      <c r="J387" t="str">
        <f t="shared" si="16"/>
        <v>NO</v>
      </c>
      <c r="K387" t="str">
        <f t="shared" si="17"/>
        <v>NO</v>
      </c>
    </row>
    <row r="388" spans="1:11" x14ac:dyDescent="0.25">
      <c r="A388">
        <v>8100</v>
      </c>
      <c r="B388">
        <v>-12.3046875</v>
      </c>
      <c r="C388">
        <v>23.970171000000001</v>
      </c>
      <c r="D388" t="b">
        <f t="shared" si="18"/>
        <v>0</v>
      </c>
      <c r="F388">
        <f>G388-raw_data!$Y$2</f>
        <v>4108</v>
      </c>
      <c r="G388">
        <v>8184</v>
      </c>
      <c r="H388">
        <v>-6.591796875</v>
      </c>
      <c r="I388">
        <v>96.6796875</v>
      </c>
      <c r="J388" t="str">
        <f t="shared" si="16"/>
        <v>NO</v>
      </c>
      <c r="K388" t="str">
        <f t="shared" si="17"/>
        <v>NO</v>
      </c>
    </row>
    <row r="389" spans="1:11" x14ac:dyDescent="0.25">
      <c r="A389">
        <v>8111</v>
      </c>
      <c r="B389">
        <v>-11.86523438</v>
      </c>
      <c r="C389">
        <v>43.9453125</v>
      </c>
      <c r="D389" t="b">
        <f t="shared" si="18"/>
        <v>0</v>
      </c>
      <c r="F389">
        <f>G389-raw_data!$Y$2</f>
        <v>4118</v>
      </c>
      <c r="G389">
        <v>8194</v>
      </c>
      <c r="H389">
        <v>-5.537109375</v>
      </c>
      <c r="I389">
        <v>95.880683899999994</v>
      </c>
      <c r="J389" t="str">
        <f t="shared" si="16"/>
        <v>NO</v>
      </c>
      <c r="K389" t="str">
        <f t="shared" si="17"/>
        <v>NO</v>
      </c>
    </row>
    <row r="390" spans="1:11" x14ac:dyDescent="0.25">
      <c r="A390">
        <v>8121</v>
      </c>
      <c r="B390">
        <v>-11.33789063</v>
      </c>
      <c r="C390">
        <v>47.9403419</v>
      </c>
      <c r="D390" t="b">
        <f t="shared" si="18"/>
        <v>0</v>
      </c>
      <c r="F390">
        <f>G390-raw_data!$Y$2</f>
        <v>4129</v>
      </c>
      <c r="G390">
        <v>8205</v>
      </c>
      <c r="H390">
        <v>-4.482421875</v>
      </c>
      <c r="I390">
        <v>105.46875</v>
      </c>
      <c r="J390" t="str">
        <f t="shared" ref="J390:J453" si="19">IF(AND(H390=MAX(H386:H394), _xlfn.STDEV.P(H386:H394)&gt;$N$2),"YES","NO")</f>
        <v>NO</v>
      </c>
      <c r="K390" t="str">
        <f t="shared" ref="K390:K453" si="20">IF(AND(H390=MIN(H386:H394), _xlfn.STDEV.P(H386:H394)&gt;$N$2),"YES","NO")</f>
        <v>NO</v>
      </c>
    </row>
    <row r="391" spans="1:11" x14ac:dyDescent="0.25">
      <c r="A391">
        <v>8132</v>
      </c>
      <c r="B391">
        <v>-10.72265625</v>
      </c>
      <c r="C391">
        <v>61.5234375</v>
      </c>
      <c r="D391" t="b">
        <f t="shared" si="18"/>
        <v>0</v>
      </c>
      <c r="F391">
        <f>G391-raw_data!$Y$2</f>
        <v>4139</v>
      </c>
      <c r="G391">
        <v>8215</v>
      </c>
      <c r="H391">
        <v>-3.427734375</v>
      </c>
      <c r="I391">
        <v>95.880683899999994</v>
      </c>
      <c r="J391" t="str">
        <f t="shared" si="19"/>
        <v>NO</v>
      </c>
      <c r="K391" t="str">
        <f t="shared" si="20"/>
        <v>NO</v>
      </c>
    </row>
    <row r="392" spans="1:11" x14ac:dyDescent="0.25">
      <c r="A392">
        <v>8142</v>
      </c>
      <c r="B392">
        <v>-10.10742188</v>
      </c>
      <c r="C392">
        <v>55.930396999999999</v>
      </c>
      <c r="D392" t="b">
        <f t="shared" si="18"/>
        <v>0</v>
      </c>
      <c r="F392">
        <f>G392-raw_data!$Y$2</f>
        <v>4150</v>
      </c>
      <c r="G392">
        <v>8226</v>
      </c>
      <c r="H392">
        <v>-2.28515625</v>
      </c>
      <c r="I392">
        <v>114.2578125</v>
      </c>
      <c r="J392" t="str">
        <f t="shared" si="19"/>
        <v>NO</v>
      </c>
      <c r="K392" t="str">
        <f t="shared" si="20"/>
        <v>NO</v>
      </c>
    </row>
    <row r="393" spans="1:11" x14ac:dyDescent="0.25">
      <c r="A393">
        <v>8153</v>
      </c>
      <c r="B393">
        <v>-9.31640625</v>
      </c>
      <c r="C393">
        <v>79.1015625</v>
      </c>
      <c r="D393" t="b">
        <f t="shared" si="18"/>
        <v>0</v>
      </c>
      <c r="F393">
        <f>G393-raw_data!$Y$2</f>
        <v>4160</v>
      </c>
      <c r="G393">
        <v>8236</v>
      </c>
      <c r="H393">
        <v>-1.142578125</v>
      </c>
      <c r="I393">
        <v>114.2578125</v>
      </c>
      <c r="J393" t="str">
        <f t="shared" si="19"/>
        <v>NO</v>
      </c>
      <c r="K393" t="str">
        <f t="shared" si="20"/>
        <v>NO</v>
      </c>
    </row>
    <row r="394" spans="1:11" x14ac:dyDescent="0.25">
      <c r="A394">
        <v>8163</v>
      </c>
      <c r="B394">
        <v>-8.4375</v>
      </c>
      <c r="C394">
        <v>87.890625</v>
      </c>
      <c r="D394" t="b">
        <f t="shared" si="18"/>
        <v>0</v>
      </c>
      <c r="F394">
        <f>G394-raw_data!$Y$2</f>
        <v>4170</v>
      </c>
      <c r="G394">
        <v>8246</v>
      </c>
      <c r="H394">
        <v>-8.7890625E-2</v>
      </c>
      <c r="I394">
        <v>95.880683899999994</v>
      </c>
      <c r="J394" t="str">
        <f t="shared" si="19"/>
        <v>NO</v>
      </c>
      <c r="K394" t="str">
        <f t="shared" si="20"/>
        <v>NO</v>
      </c>
    </row>
    <row r="395" spans="1:11" x14ac:dyDescent="0.25">
      <c r="A395">
        <v>8173</v>
      </c>
      <c r="B395">
        <v>-7.55859375</v>
      </c>
      <c r="C395">
        <v>79.900566100000006</v>
      </c>
      <c r="D395" t="b">
        <f t="shared" si="18"/>
        <v>0</v>
      </c>
      <c r="F395">
        <f>G395-raw_data!$Y$2</f>
        <v>4181</v>
      </c>
      <c r="G395">
        <v>8257</v>
      </c>
      <c r="H395">
        <v>1.0546875</v>
      </c>
      <c r="I395">
        <v>114.2578125</v>
      </c>
      <c r="J395" t="str">
        <f t="shared" si="19"/>
        <v>NO</v>
      </c>
      <c r="K395" t="str">
        <f t="shared" si="20"/>
        <v>NO</v>
      </c>
    </row>
    <row r="396" spans="1:11" x14ac:dyDescent="0.25">
      <c r="A396">
        <v>8184</v>
      </c>
      <c r="B396">
        <v>-6.591796875</v>
      </c>
      <c r="C396">
        <v>96.6796875</v>
      </c>
      <c r="D396" t="b">
        <f t="shared" si="18"/>
        <v>0</v>
      </c>
      <c r="F396">
        <f>G396-raw_data!$Y$2</f>
        <v>4191</v>
      </c>
      <c r="G396">
        <v>8267</v>
      </c>
      <c r="H396">
        <v>2.197265625</v>
      </c>
      <c r="I396">
        <v>103.8707352</v>
      </c>
      <c r="J396" t="str">
        <f t="shared" si="19"/>
        <v>NO</v>
      </c>
      <c r="K396" t="str">
        <f t="shared" si="20"/>
        <v>NO</v>
      </c>
    </row>
    <row r="397" spans="1:11" x14ac:dyDescent="0.25">
      <c r="A397">
        <v>8194</v>
      </c>
      <c r="B397">
        <v>-5.537109375</v>
      </c>
      <c r="C397">
        <v>95.880683899999994</v>
      </c>
      <c r="D397" t="b">
        <f t="shared" si="18"/>
        <v>0</v>
      </c>
      <c r="F397">
        <f>G397-raw_data!$Y$2</f>
        <v>4202</v>
      </c>
      <c r="G397">
        <v>8278</v>
      </c>
      <c r="H397">
        <v>3.33984375</v>
      </c>
      <c r="I397">
        <v>114.2578125</v>
      </c>
      <c r="J397" t="str">
        <f t="shared" si="19"/>
        <v>NO</v>
      </c>
      <c r="K397" t="str">
        <f t="shared" si="20"/>
        <v>NO</v>
      </c>
    </row>
    <row r="398" spans="1:11" x14ac:dyDescent="0.25">
      <c r="A398">
        <v>8205</v>
      </c>
      <c r="B398">
        <v>-4.482421875</v>
      </c>
      <c r="C398">
        <v>105.46875</v>
      </c>
      <c r="D398" t="b">
        <f t="shared" si="18"/>
        <v>0</v>
      </c>
      <c r="F398">
        <f>G398-raw_data!$Y$2</f>
        <v>4212</v>
      </c>
      <c r="G398">
        <v>8288</v>
      </c>
      <c r="H398">
        <v>4.39453125</v>
      </c>
      <c r="I398">
        <v>95.880683899999994</v>
      </c>
      <c r="J398" t="str">
        <f t="shared" si="19"/>
        <v>NO</v>
      </c>
      <c r="K398" t="str">
        <f t="shared" si="20"/>
        <v>NO</v>
      </c>
    </row>
    <row r="399" spans="1:11" x14ac:dyDescent="0.25">
      <c r="A399">
        <v>8215</v>
      </c>
      <c r="B399">
        <v>-3.427734375</v>
      </c>
      <c r="C399">
        <v>95.880683899999994</v>
      </c>
      <c r="D399" t="b">
        <f t="shared" si="18"/>
        <v>0</v>
      </c>
      <c r="F399">
        <f>G399-raw_data!$Y$2</f>
        <v>4223</v>
      </c>
      <c r="G399">
        <v>8299</v>
      </c>
      <c r="H399">
        <v>5.361328125</v>
      </c>
      <c r="I399">
        <v>96.6796875</v>
      </c>
      <c r="J399" t="str">
        <f t="shared" si="19"/>
        <v>NO</v>
      </c>
      <c r="K399" t="str">
        <f t="shared" si="20"/>
        <v>NO</v>
      </c>
    </row>
    <row r="400" spans="1:11" x14ac:dyDescent="0.25">
      <c r="A400">
        <v>8226</v>
      </c>
      <c r="B400">
        <v>-2.28515625</v>
      </c>
      <c r="C400">
        <v>114.2578125</v>
      </c>
      <c r="D400" t="b">
        <f t="shared" si="18"/>
        <v>0</v>
      </c>
      <c r="F400">
        <f>G400-raw_data!$Y$2</f>
        <v>4233</v>
      </c>
      <c r="G400">
        <v>8309</v>
      </c>
      <c r="H400">
        <v>6.328125</v>
      </c>
      <c r="I400">
        <v>96.6796875</v>
      </c>
      <c r="J400" t="str">
        <f t="shared" si="19"/>
        <v>NO</v>
      </c>
      <c r="K400" t="str">
        <f t="shared" si="20"/>
        <v>NO</v>
      </c>
    </row>
    <row r="401" spans="1:11" x14ac:dyDescent="0.25">
      <c r="A401">
        <v>8236</v>
      </c>
      <c r="B401">
        <v>-1.142578125</v>
      </c>
      <c r="C401">
        <v>114.2578125</v>
      </c>
      <c r="D401" t="b">
        <f t="shared" si="18"/>
        <v>0</v>
      </c>
      <c r="F401">
        <f>G401-raw_data!$Y$2</f>
        <v>4243</v>
      </c>
      <c r="G401">
        <v>8319</v>
      </c>
      <c r="H401">
        <v>7.20703125</v>
      </c>
      <c r="I401">
        <v>79.900566100000006</v>
      </c>
      <c r="J401" t="str">
        <f t="shared" si="19"/>
        <v>NO</v>
      </c>
      <c r="K401" t="str">
        <f t="shared" si="20"/>
        <v>NO</v>
      </c>
    </row>
    <row r="402" spans="1:11" x14ac:dyDescent="0.25">
      <c r="A402">
        <v>8246</v>
      </c>
      <c r="B402">
        <v>-8.7890625E-2</v>
      </c>
      <c r="C402">
        <v>95.880683899999994</v>
      </c>
      <c r="D402" t="b">
        <f t="shared" si="18"/>
        <v>0</v>
      </c>
      <c r="F402">
        <f>G402-raw_data!$Y$2</f>
        <v>4254</v>
      </c>
      <c r="G402">
        <v>8330</v>
      </c>
      <c r="H402">
        <v>8.0859375</v>
      </c>
      <c r="I402">
        <v>87.890625</v>
      </c>
      <c r="J402" t="str">
        <f t="shared" si="19"/>
        <v>NO</v>
      </c>
      <c r="K402" t="str">
        <f t="shared" si="20"/>
        <v>NO</v>
      </c>
    </row>
    <row r="403" spans="1:11" x14ac:dyDescent="0.25">
      <c r="A403">
        <v>8257</v>
      </c>
      <c r="B403">
        <v>1.0546875</v>
      </c>
      <c r="C403">
        <v>114.2578125</v>
      </c>
      <c r="D403" t="b">
        <f t="shared" si="18"/>
        <v>0</v>
      </c>
      <c r="F403">
        <f>G403-raw_data!$Y$2</f>
        <v>4264</v>
      </c>
      <c r="G403">
        <v>8340</v>
      </c>
      <c r="H403">
        <v>8.876953125</v>
      </c>
      <c r="I403">
        <v>71.910514800000001</v>
      </c>
      <c r="J403" t="str">
        <f t="shared" si="19"/>
        <v>NO</v>
      </c>
      <c r="K403" t="str">
        <f t="shared" si="20"/>
        <v>NO</v>
      </c>
    </row>
    <row r="404" spans="1:11" x14ac:dyDescent="0.25">
      <c r="A404">
        <v>8267</v>
      </c>
      <c r="B404">
        <v>2.197265625</v>
      </c>
      <c r="C404">
        <v>103.8707352</v>
      </c>
      <c r="D404" t="b">
        <f t="shared" si="18"/>
        <v>0</v>
      </c>
      <c r="F404">
        <f>G404-raw_data!$Y$2</f>
        <v>4275</v>
      </c>
      <c r="G404">
        <v>8351</v>
      </c>
      <c r="H404">
        <v>9.580078125</v>
      </c>
      <c r="I404">
        <v>70.3125</v>
      </c>
      <c r="J404" t="str">
        <f t="shared" si="19"/>
        <v>NO</v>
      </c>
      <c r="K404" t="str">
        <f t="shared" si="20"/>
        <v>NO</v>
      </c>
    </row>
    <row r="405" spans="1:11" x14ac:dyDescent="0.25">
      <c r="A405">
        <v>8278</v>
      </c>
      <c r="B405">
        <v>3.33984375</v>
      </c>
      <c r="C405">
        <v>114.2578125</v>
      </c>
      <c r="D405" t="b">
        <f t="shared" si="18"/>
        <v>0</v>
      </c>
      <c r="F405">
        <f>G405-raw_data!$Y$2</f>
        <v>4285</v>
      </c>
      <c r="G405">
        <v>8361</v>
      </c>
      <c r="H405">
        <v>10.1953125</v>
      </c>
      <c r="I405">
        <v>55.930396999999999</v>
      </c>
      <c r="J405" t="str">
        <f t="shared" si="19"/>
        <v>NO</v>
      </c>
      <c r="K405" t="str">
        <f t="shared" si="20"/>
        <v>NO</v>
      </c>
    </row>
    <row r="406" spans="1:11" x14ac:dyDescent="0.25">
      <c r="A406">
        <v>8288</v>
      </c>
      <c r="B406">
        <v>4.39453125</v>
      </c>
      <c r="C406">
        <v>95.880683899999994</v>
      </c>
      <c r="D406" t="b">
        <f t="shared" si="18"/>
        <v>0</v>
      </c>
      <c r="F406">
        <f>G406-raw_data!$Y$2</f>
        <v>4296</v>
      </c>
      <c r="G406">
        <v>8372</v>
      </c>
      <c r="H406">
        <v>10.72265625</v>
      </c>
      <c r="I406">
        <v>52.734375</v>
      </c>
      <c r="J406" t="str">
        <f t="shared" si="19"/>
        <v>NO</v>
      </c>
      <c r="K406" t="str">
        <f t="shared" si="20"/>
        <v>NO</v>
      </c>
    </row>
    <row r="407" spans="1:11" x14ac:dyDescent="0.25">
      <c r="A407">
        <v>8299</v>
      </c>
      <c r="B407">
        <v>5.361328125</v>
      </c>
      <c r="C407">
        <v>96.6796875</v>
      </c>
      <c r="D407" t="b">
        <f t="shared" si="18"/>
        <v>0</v>
      </c>
      <c r="F407">
        <f>G407-raw_data!$Y$2</f>
        <v>4306</v>
      </c>
      <c r="G407">
        <v>8382</v>
      </c>
      <c r="H407">
        <v>11.16210938</v>
      </c>
      <c r="I407">
        <v>43.9453125</v>
      </c>
      <c r="J407" t="str">
        <f t="shared" si="19"/>
        <v>NO</v>
      </c>
      <c r="K407" t="str">
        <f t="shared" si="20"/>
        <v>NO</v>
      </c>
    </row>
    <row r="408" spans="1:11" x14ac:dyDescent="0.25">
      <c r="A408">
        <v>8309</v>
      </c>
      <c r="B408">
        <v>6.328125</v>
      </c>
      <c r="C408">
        <v>96.6796875</v>
      </c>
      <c r="D408" t="b">
        <f t="shared" si="18"/>
        <v>0</v>
      </c>
      <c r="F408">
        <f>G408-raw_data!$Y$2</f>
        <v>4316</v>
      </c>
      <c r="G408">
        <v>8392</v>
      </c>
      <c r="H408">
        <v>11.51367188</v>
      </c>
      <c r="I408">
        <v>31.960228000000001</v>
      </c>
      <c r="J408" t="str">
        <f t="shared" si="19"/>
        <v>NO</v>
      </c>
      <c r="K408" t="str">
        <f t="shared" si="20"/>
        <v>NO</v>
      </c>
    </row>
    <row r="409" spans="1:11" x14ac:dyDescent="0.25">
      <c r="A409">
        <v>8319</v>
      </c>
      <c r="B409">
        <v>7.20703125</v>
      </c>
      <c r="C409">
        <v>79.900566100000006</v>
      </c>
      <c r="D409" t="b">
        <f t="shared" si="18"/>
        <v>0</v>
      </c>
      <c r="F409">
        <f>G409-raw_data!$Y$2</f>
        <v>4327</v>
      </c>
      <c r="G409">
        <v>8403</v>
      </c>
      <c r="H409">
        <v>11.86523438</v>
      </c>
      <c r="I409">
        <v>35.15625</v>
      </c>
      <c r="J409" t="str">
        <f t="shared" si="19"/>
        <v>NO</v>
      </c>
      <c r="K409" t="str">
        <f t="shared" si="20"/>
        <v>NO</v>
      </c>
    </row>
    <row r="410" spans="1:11" x14ac:dyDescent="0.25">
      <c r="A410">
        <v>8330</v>
      </c>
      <c r="B410">
        <v>8.0859375</v>
      </c>
      <c r="C410">
        <v>87.890625</v>
      </c>
      <c r="D410" t="b">
        <f t="shared" si="18"/>
        <v>0</v>
      </c>
      <c r="F410">
        <f>G410-raw_data!$Y$2</f>
        <v>4337</v>
      </c>
      <c r="G410">
        <v>8413</v>
      </c>
      <c r="H410">
        <v>12.04101563</v>
      </c>
      <c r="I410">
        <v>15.980114</v>
      </c>
      <c r="J410" t="str">
        <f t="shared" si="19"/>
        <v>NO</v>
      </c>
      <c r="K410" t="str">
        <f t="shared" si="20"/>
        <v>NO</v>
      </c>
    </row>
    <row r="411" spans="1:11" x14ac:dyDescent="0.25">
      <c r="A411">
        <v>8340</v>
      </c>
      <c r="B411">
        <v>8.876953125</v>
      </c>
      <c r="C411">
        <v>71.910514800000001</v>
      </c>
      <c r="D411" t="b">
        <f t="shared" si="18"/>
        <v>0</v>
      </c>
      <c r="F411">
        <f>G411-raw_data!$Y$2</f>
        <v>4348</v>
      </c>
      <c r="G411">
        <v>8424</v>
      </c>
      <c r="H411">
        <v>12.12890625</v>
      </c>
      <c r="I411">
        <v>8.7890625</v>
      </c>
      <c r="J411" t="str">
        <f t="shared" si="19"/>
        <v>YES</v>
      </c>
      <c r="K411" t="str">
        <f t="shared" si="20"/>
        <v>NO</v>
      </c>
    </row>
    <row r="412" spans="1:11" x14ac:dyDescent="0.25">
      <c r="A412">
        <v>8351</v>
      </c>
      <c r="B412">
        <v>9.580078125</v>
      </c>
      <c r="C412">
        <v>70.3125</v>
      </c>
      <c r="D412" t="b">
        <f t="shared" si="18"/>
        <v>0</v>
      </c>
      <c r="F412">
        <f>G412-raw_data!$Y$2</f>
        <v>4358</v>
      </c>
      <c r="G412">
        <v>8434</v>
      </c>
      <c r="H412">
        <v>12.04101563</v>
      </c>
      <c r="I412">
        <v>-7.9900570000000002</v>
      </c>
      <c r="J412" t="str">
        <f t="shared" si="19"/>
        <v>NO</v>
      </c>
      <c r="K412" t="str">
        <f t="shared" si="20"/>
        <v>NO</v>
      </c>
    </row>
    <row r="413" spans="1:11" x14ac:dyDescent="0.25">
      <c r="A413">
        <v>8361</v>
      </c>
      <c r="B413">
        <v>10.1953125</v>
      </c>
      <c r="C413">
        <v>55.930396999999999</v>
      </c>
      <c r="D413" t="b">
        <f t="shared" si="18"/>
        <v>0</v>
      </c>
      <c r="F413">
        <f>G413-raw_data!$Y$2</f>
        <v>4369</v>
      </c>
      <c r="G413">
        <v>8445</v>
      </c>
      <c r="H413">
        <v>11.953125</v>
      </c>
      <c r="I413">
        <v>-8.7890625</v>
      </c>
      <c r="J413" t="str">
        <f t="shared" si="19"/>
        <v>NO</v>
      </c>
      <c r="K413" t="str">
        <f t="shared" si="20"/>
        <v>NO</v>
      </c>
    </row>
    <row r="414" spans="1:11" x14ac:dyDescent="0.25">
      <c r="A414">
        <v>8372</v>
      </c>
      <c r="B414">
        <v>10.72265625</v>
      </c>
      <c r="C414">
        <v>52.734375</v>
      </c>
      <c r="D414" t="b">
        <f t="shared" si="18"/>
        <v>0</v>
      </c>
      <c r="F414">
        <f>G414-raw_data!$Y$2</f>
        <v>4379</v>
      </c>
      <c r="G414">
        <v>8455</v>
      </c>
      <c r="H414">
        <v>11.68945313</v>
      </c>
      <c r="I414">
        <v>-26.3671875</v>
      </c>
      <c r="J414" t="str">
        <f t="shared" si="19"/>
        <v>NO</v>
      </c>
      <c r="K414" t="str">
        <f t="shared" si="20"/>
        <v>NO</v>
      </c>
    </row>
    <row r="415" spans="1:11" x14ac:dyDescent="0.25">
      <c r="A415">
        <v>8382</v>
      </c>
      <c r="B415">
        <v>11.16210938</v>
      </c>
      <c r="C415">
        <v>43.9453125</v>
      </c>
      <c r="D415" t="b">
        <f t="shared" si="18"/>
        <v>0</v>
      </c>
      <c r="F415">
        <f>G415-raw_data!$Y$2</f>
        <v>4389</v>
      </c>
      <c r="G415">
        <v>8465</v>
      </c>
      <c r="H415">
        <v>11.42578125</v>
      </c>
      <c r="I415">
        <v>-23.970171000000001</v>
      </c>
      <c r="J415" t="str">
        <f t="shared" si="19"/>
        <v>NO</v>
      </c>
      <c r="K415" t="str">
        <f t="shared" si="20"/>
        <v>NO</v>
      </c>
    </row>
    <row r="416" spans="1:11" x14ac:dyDescent="0.25">
      <c r="A416">
        <v>8392</v>
      </c>
      <c r="B416">
        <v>11.51367188</v>
      </c>
      <c r="C416">
        <v>31.960228000000001</v>
      </c>
      <c r="D416" t="b">
        <f t="shared" si="18"/>
        <v>0</v>
      </c>
      <c r="F416">
        <f>G416-raw_data!$Y$2</f>
        <v>4400</v>
      </c>
      <c r="G416">
        <v>8476</v>
      </c>
      <c r="H416">
        <v>10.98632813</v>
      </c>
      <c r="I416">
        <v>-43.9453125</v>
      </c>
      <c r="J416" t="str">
        <f t="shared" si="19"/>
        <v>NO</v>
      </c>
      <c r="K416" t="str">
        <f t="shared" si="20"/>
        <v>NO</v>
      </c>
    </row>
    <row r="417" spans="1:11" x14ac:dyDescent="0.25">
      <c r="A417">
        <v>8403</v>
      </c>
      <c r="B417">
        <v>11.86523438</v>
      </c>
      <c r="C417">
        <v>35.15625</v>
      </c>
      <c r="D417" t="b">
        <f t="shared" si="18"/>
        <v>0</v>
      </c>
      <c r="F417">
        <f>G417-raw_data!$Y$2</f>
        <v>4410</v>
      </c>
      <c r="G417">
        <v>8486</v>
      </c>
      <c r="H417">
        <v>10.546875</v>
      </c>
      <c r="I417">
        <v>-39.9502831</v>
      </c>
      <c r="J417" t="str">
        <f t="shared" si="19"/>
        <v>NO</v>
      </c>
      <c r="K417" t="str">
        <f t="shared" si="20"/>
        <v>NO</v>
      </c>
    </row>
    <row r="418" spans="1:11" x14ac:dyDescent="0.25">
      <c r="A418">
        <v>8413</v>
      </c>
      <c r="B418">
        <v>12.04101563</v>
      </c>
      <c r="C418">
        <v>15.980114</v>
      </c>
      <c r="D418" t="b">
        <f t="shared" si="18"/>
        <v>0</v>
      </c>
      <c r="F418">
        <f>G418-raw_data!$Y$2</f>
        <v>4421</v>
      </c>
      <c r="G418">
        <v>8497</v>
      </c>
      <c r="H418">
        <v>10.01953125</v>
      </c>
      <c r="I418">
        <v>-52.734375</v>
      </c>
      <c r="J418" t="str">
        <f t="shared" si="19"/>
        <v>NO</v>
      </c>
      <c r="K418" t="str">
        <f t="shared" si="20"/>
        <v>NO</v>
      </c>
    </row>
    <row r="419" spans="1:11" x14ac:dyDescent="0.25">
      <c r="A419">
        <v>8424</v>
      </c>
      <c r="B419">
        <v>12.12890625</v>
      </c>
      <c r="C419">
        <v>8.7890625</v>
      </c>
      <c r="D419" t="b">
        <f t="shared" si="18"/>
        <v>0</v>
      </c>
      <c r="F419">
        <f>G419-raw_data!$Y$2</f>
        <v>4431</v>
      </c>
      <c r="G419">
        <v>8507</v>
      </c>
      <c r="H419">
        <v>9.31640625</v>
      </c>
      <c r="I419">
        <v>-70.3125</v>
      </c>
      <c r="J419" t="str">
        <f t="shared" si="19"/>
        <v>NO</v>
      </c>
      <c r="K419" t="str">
        <f t="shared" si="20"/>
        <v>NO</v>
      </c>
    </row>
    <row r="420" spans="1:11" x14ac:dyDescent="0.25">
      <c r="A420">
        <v>8434</v>
      </c>
      <c r="B420">
        <v>12.04101563</v>
      </c>
      <c r="C420">
        <v>-7.9900570000000002</v>
      </c>
      <c r="D420" t="b">
        <f t="shared" si="18"/>
        <v>0</v>
      </c>
      <c r="F420">
        <f>G420-raw_data!$Y$2</f>
        <v>4442</v>
      </c>
      <c r="G420">
        <v>8518</v>
      </c>
      <c r="H420">
        <v>8.525390625</v>
      </c>
      <c r="I420">
        <v>-71.910514800000001</v>
      </c>
      <c r="J420" t="str">
        <f t="shared" si="19"/>
        <v>NO</v>
      </c>
      <c r="K420" t="str">
        <f t="shared" si="20"/>
        <v>NO</v>
      </c>
    </row>
    <row r="421" spans="1:11" x14ac:dyDescent="0.25">
      <c r="A421">
        <v>8445</v>
      </c>
      <c r="B421">
        <v>11.953125</v>
      </c>
      <c r="C421">
        <v>-8.7890625</v>
      </c>
      <c r="D421" t="b">
        <f t="shared" si="18"/>
        <v>0</v>
      </c>
      <c r="F421">
        <f>G421-raw_data!$Y$2</f>
        <v>4452</v>
      </c>
      <c r="G421">
        <v>8528</v>
      </c>
      <c r="H421">
        <v>7.734375</v>
      </c>
      <c r="I421">
        <v>-79.1015625</v>
      </c>
      <c r="J421" t="str">
        <f t="shared" si="19"/>
        <v>NO</v>
      </c>
      <c r="K421" t="str">
        <f t="shared" si="20"/>
        <v>NO</v>
      </c>
    </row>
    <row r="422" spans="1:11" x14ac:dyDescent="0.25">
      <c r="A422">
        <v>8455</v>
      </c>
      <c r="B422">
        <v>11.68945313</v>
      </c>
      <c r="C422">
        <v>-26.3671875</v>
      </c>
      <c r="D422" t="b">
        <f t="shared" si="18"/>
        <v>0</v>
      </c>
      <c r="F422">
        <f>G422-raw_data!$Y$2</f>
        <v>4462</v>
      </c>
      <c r="G422">
        <v>8538</v>
      </c>
      <c r="H422">
        <v>6.85546875</v>
      </c>
      <c r="I422">
        <v>-79.900566100000006</v>
      </c>
      <c r="J422" t="str">
        <f t="shared" si="19"/>
        <v>NO</v>
      </c>
      <c r="K422" t="str">
        <f t="shared" si="20"/>
        <v>NO</v>
      </c>
    </row>
    <row r="423" spans="1:11" x14ac:dyDescent="0.25">
      <c r="A423">
        <v>8465</v>
      </c>
      <c r="B423">
        <v>11.42578125</v>
      </c>
      <c r="C423">
        <v>-23.970171000000001</v>
      </c>
      <c r="D423" t="b">
        <f t="shared" si="18"/>
        <v>0</v>
      </c>
      <c r="F423">
        <f>G423-raw_data!$Y$2</f>
        <v>4473</v>
      </c>
      <c r="G423">
        <v>8549</v>
      </c>
      <c r="H423">
        <v>5.888671875</v>
      </c>
      <c r="I423">
        <v>-96.6796875</v>
      </c>
      <c r="J423" t="str">
        <f t="shared" si="19"/>
        <v>NO</v>
      </c>
      <c r="K423" t="str">
        <f t="shared" si="20"/>
        <v>NO</v>
      </c>
    </row>
    <row r="424" spans="1:11" x14ac:dyDescent="0.25">
      <c r="A424">
        <v>8476</v>
      </c>
      <c r="B424">
        <v>10.98632813</v>
      </c>
      <c r="C424">
        <v>-43.9453125</v>
      </c>
      <c r="D424" t="b">
        <f t="shared" si="18"/>
        <v>0</v>
      </c>
      <c r="F424">
        <f>G424-raw_data!$Y$2</f>
        <v>4483</v>
      </c>
      <c r="G424">
        <v>8559</v>
      </c>
      <c r="H424">
        <v>4.921875</v>
      </c>
      <c r="I424">
        <v>-87.890625</v>
      </c>
      <c r="J424" t="str">
        <f t="shared" si="19"/>
        <v>NO</v>
      </c>
      <c r="K424" t="str">
        <f t="shared" si="20"/>
        <v>NO</v>
      </c>
    </row>
    <row r="425" spans="1:11" x14ac:dyDescent="0.25">
      <c r="A425">
        <v>8486</v>
      </c>
      <c r="B425">
        <v>10.546875</v>
      </c>
      <c r="C425">
        <v>-39.9502831</v>
      </c>
      <c r="D425" t="b">
        <f t="shared" si="18"/>
        <v>0</v>
      </c>
      <c r="F425">
        <f>G425-raw_data!$Y$2</f>
        <v>4494</v>
      </c>
      <c r="G425">
        <v>8570</v>
      </c>
      <c r="H425">
        <v>3.955078125</v>
      </c>
      <c r="I425">
        <v>-96.6796875</v>
      </c>
      <c r="J425" t="str">
        <f t="shared" si="19"/>
        <v>NO</v>
      </c>
      <c r="K425" t="str">
        <f t="shared" si="20"/>
        <v>NO</v>
      </c>
    </row>
    <row r="426" spans="1:11" x14ac:dyDescent="0.25">
      <c r="A426">
        <v>8497</v>
      </c>
      <c r="B426">
        <v>10.01953125</v>
      </c>
      <c r="C426">
        <v>-52.734375</v>
      </c>
      <c r="D426" t="b">
        <f t="shared" si="18"/>
        <v>0</v>
      </c>
      <c r="F426">
        <f>G426-raw_data!$Y$2</f>
        <v>4504</v>
      </c>
      <c r="G426">
        <v>8580</v>
      </c>
      <c r="H426">
        <v>2.900390625</v>
      </c>
      <c r="I426">
        <v>-105.46875</v>
      </c>
      <c r="J426" t="str">
        <f t="shared" si="19"/>
        <v>NO</v>
      </c>
      <c r="K426" t="str">
        <f t="shared" si="20"/>
        <v>NO</v>
      </c>
    </row>
    <row r="427" spans="1:11" x14ac:dyDescent="0.25">
      <c r="A427">
        <v>8507</v>
      </c>
      <c r="B427">
        <v>9.31640625</v>
      </c>
      <c r="C427">
        <v>-70.3125</v>
      </c>
      <c r="D427" t="b">
        <f t="shared" si="18"/>
        <v>0</v>
      </c>
      <c r="F427">
        <f>G427-raw_data!$Y$2</f>
        <v>4514</v>
      </c>
      <c r="G427">
        <v>8590</v>
      </c>
      <c r="H427">
        <v>1.7578125</v>
      </c>
      <c r="I427">
        <v>-103.8707352</v>
      </c>
      <c r="J427" t="str">
        <f t="shared" si="19"/>
        <v>NO</v>
      </c>
      <c r="K427" t="str">
        <f t="shared" si="20"/>
        <v>NO</v>
      </c>
    </row>
    <row r="428" spans="1:11" x14ac:dyDescent="0.25">
      <c r="A428">
        <v>8518</v>
      </c>
      <c r="B428">
        <v>8.525390625</v>
      </c>
      <c r="C428">
        <v>-71.910514800000001</v>
      </c>
      <c r="D428" t="b">
        <f t="shared" si="18"/>
        <v>0</v>
      </c>
      <c r="F428">
        <f>G428-raw_data!$Y$2</f>
        <v>4525</v>
      </c>
      <c r="G428">
        <v>8601</v>
      </c>
      <c r="H428">
        <v>0.703125</v>
      </c>
      <c r="I428">
        <v>-105.46875</v>
      </c>
      <c r="J428" t="str">
        <f t="shared" si="19"/>
        <v>NO</v>
      </c>
      <c r="K428" t="str">
        <f t="shared" si="20"/>
        <v>NO</v>
      </c>
    </row>
    <row r="429" spans="1:11" x14ac:dyDescent="0.25">
      <c r="A429">
        <v>8528</v>
      </c>
      <c r="B429">
        <v>7.734375</v>
      </c>
      <c r="C429">
        <v>-79.1015625</v>
      </c>
      <c r="D429" t="b">
        <f t="shared" si="18"/>
        <v>0</v>
      </c>
      <c r="F429">
        <f>G429-raw_data!$Y$2</f>
        <v>4535</v>
      </c>
      <c r="G429">
        <v>8611</v>
      </c>
      <c r="H429">
        <v>-0.439453125</v>
      </c>
      <c r="I429">
        <v>-103.8707352</v>
      </c>
      <c r="J429" t="str">
        <f t="shared" si="19"/>
        <v>NO</v>
      </c>
      <c r="K429" t="str">
        <f t="shared" si="20"/>
        <v>NO</v>
      </c>
    </row>
    <row r="430" spans="1:11" x14ac:dyDescent="0.25">
      <c r="A430">
        <v>8538</v>
      </c>
      <c r="B430">
        <v>6.85546875</v>
      </c>
      <c r="C430">
        <v>-79.900566100000006</v>
      </c>
      <c r="D430" t="b">
        <f t="shared" si="18"/>
        <v>0</v>
      </c>
      <c r="F430">
        <f>G430-raw_data!$Y$2</f>
        <v>4546</v>
      </c>
      <c r="G430">
        <v>8622</v>
      </c>
      <c r="H430">
        <v>-1.58203125</v>
      </c>
      <c r="I430">
        <v>-114.2578125</v>
      </c>
      <c r="J430" t="str">
        <f t="shared" si="19"/>
        <v>NO</v>
      </c>
      <c r="K430" t="str">
        <f t="shared" si="20"/>
        <v>NO</v>
      </c>
    </row>
    <row r="431" spans="1:11" x14ac:dyDescent="0.25">
      <c r="A431">
        <v>8549</v>
      </c>
      <c r="B431">
        <v>5.888671875</v>
      </c>
      <c r="C431">
        <v>-96.6796875</v>
      </c>
      <c r="D431" t="b">
        <f t="shared" si="18"/>
        <v>0</v>
      </c>
      <c r="F431">
        <f>G431-raw_data!$Y$2</f>
        <v>4556</v>
      </c>
      <c r="G431">
        <v>8632</v>
      </c>
      <c r="H431">
        <v>-2.724609375</v>
      </c>
      <c r="I431">
        <v>-103.8707352</v>
      </c>
      <c r="J431" t="str">
        <f t="shared" si="19"/>
        <v>NO</v>
      </c>
      <c r="K431" t="str">
        <f t="shared" si="20"/>
        <v>NO</v>
      </c>
    </row>
    <row r="432" spans="1:11" x14ac:dyDescent="0.25">
      <c r="A432">
        <v>8559</v>
      </c>
      <c r="B432">
        <v>4.921875</v>
      </c>
      <c r="C432">
        <v>-87.890625</v>
      </c>
      <c r="D432" t="b">
        <f t="shared" si="18"/>
        <v>0</v>
      </c>
      <c r="F432">
        <f>G432-raw_data!$Y$2</f>
        <v>4567</v>
      </c>
      <c r="G432">
        <v>8643</v>
      </c>
      <c r="H432">
        <v>-3.779296875</v>
      </c>
      <c r="I432">
        <v>-105.46875</v>
      </c>
      <c r="J432" t="str">
        <f t="shared" si="19"/>
        <v>NO</v>
      </c>
      <c r="K432" t="str">
        <f t="shared" si="20"/>
        <v>NO</v>
      </c>
    </row>
    <row r="433" spans="1:11" x14ac:dyDescent="0.25">
      <c r="A433">
        <v>8570</v>
      </c>
      <c r="B433">
        <v>3.955078125</v>
      </c>
      <c r="C433">
        <v>-96.6796875</v>
      </c>
      <c r="D433" t="b">
        <f t="shared" si="18"/>
        <v>0</v>
      </c>
      <c r="F433">
        <f>G433-raw_data!$Y$2</f>
        <v>4577</v>
      </c>
      <c r="G433">
        <v>8653</v>
      </c>
      <c r="H433">
        <v>-4.833984375</v>
      </c>
      <c r="I433">
        <v>-105.46875</v>
      </c>
      <c r="J433" t="str">
        <f t="shared" si="19"/>
        <v>NO</v>
      </c>
      <c r="K433" t="str">
        <f t="shared" si="20"/>
        <v>NO</v>
      </c>
    </row>
    <row r="434" spans="1:11" x14ac:dyDescent="0.25">
      <c r="A434">
        <v>8580</v>
      </c>
      <c r="B434">
        <v>2.900390625</v>
      </c>
      <c r="C434">
        <v>-105.46875</v>
      </c>
      <c r="D434" t="b">
        <f t="shared" si="18"/>
        <v>0</v>
      </c>
      <c r="F434">
        <f>G434-raw_data!$Y$2</f>
        <v>4587</v>
      </c>
      <c r="G434">
        <v>8663</v>
      </c>
      <c r="H434">
        <v>-5.888671875</v>
      </c>
      <c r="I434">
        <v>-95.880683899999994</v>
      </c>
      <c r="J434" t="str">
        <f t="shared" si="19"/>
        <v>NO</v>
      </c>
      <c r="K434" t="str">
        <f t="shared" si="20"/>
        <v>NO</v>
      </c>
    </row>
    <row r="435" spans="1:11" x14ac:dyDescent="0.25">
      <c r="A435">
        <v>8590</v>
      </c>
      <c r="B435">
        <v>1.7578125</v>
      </c>
      <c r="C435">
        <v>-103.8707352</v>
      </c>
      <c r="D435" t="b">
        <f t="shared" si="18"/>
        <v>0</v>
      </c>
      <c r="F435">
        <f>G435-raw_data!$Y$2</f>
        <v>4598</v>
      </c>
      <c r="G435">
        <v>8674</v>
      </c>
      <c r="H435">
        <v>-6.85546875</v>
      </c>
      <c r="I435">
        <v>-96.6796875</v>
      </c>
      <c r="J435" t="str">
        <f t="shared" si="19"/>
        <v>NO</v>
      </c>
      <c r="K435" t="str">
        <f t="shared" si="20"/>
        <v>NO</v>
      </c>
    </row>
    <row r="436" spans="1:11" x14ac:dyDescent="0.25">
      <c r="A436">
        <v>8601</v>
      </c>
      <c r="B436">
        <v>0.703125</v>
      </c>
      <c r="C436">
        <v>-105.46875</v>
      </c>
      <c r="D436" t="b">
        <f t="shared" si="18"/>
        <v>0</v>
      </c>
      <c r="F436">
        <f>G436-raw_data!$Y$2</f>
        <v>4608</v>
      </c>
      <c r="G436">
        <v>8684</v>
      </c>
      <c r="H436">
        <v>-7.822265625</v>
      </c>
      <c r="I436">
        <v>-87.890625</v>
      </c>
      <c r="J436" t="str">
        <f t="shared" si="19"/>
        <v>NO</v>
      </c>
      <c r="K436" t="str">
        <f t="shared" si="20"/>
        <v>NO</v>
      </c>
    </row>
    <row r="437" spans="1:11" x14ac:dyDescent="0.25">
      <c r="A437">
        <v>8611</v>
      </c>
      <c r="B437">
        <v>-0.439453125</v>
      </c>
      <c r="C437">
        <v>-103.8707352</v>
      </c>
      <c r="D437" t="b">
        <f t="shared" si="18"/>
        <v>0</v>
      </c>
      <c r="F437">
        <f>G437-raw_data!$Y$2</f>
        <v>4619</v>
      </c>
      <c r="G437">
        <v>8695</v>
      </c>
      <c r="H437">
        <v>-8.701171875</v>
      </c>
      <c r="I437">
        <v>-87.890625</v>
      </c>
      <c r="J437" t="str">
        <f t="shared" si="19"/>
        <v>NO</v>
      </c>
      <c r="K437" t="str">
        <f t="shared" si="20"/>
        <v>NO</v>
      </c>
    </row>
    <row r="438" spans="1:11" x14ac:dyDescent="0.25">
      <c r="A438">
        <v>8622</v>
      </c>
      <c r="B438">
        <v>-1.58203125</v>
      </c>
      <c r="C438">
        <v>-114.2578125</v>
      </c>
      <c r="D438" t="b">
        <f t="shared" si="18"/>
        <v>0</v>
      </c>
      <c r="F438">
        <f>G438-raw_data!$Y$2</f>
        <v>4629</v>
      </c>
      <c r="G438">
        <v>8705</v>
      </c>
      <c r="H438">
        <v>-9.404296875</v>
      </c>
      <c r="I438">
        <v>-63.9204559</v>
      </c>
      <c r="J438" t="str">
        <f t="shared" si="19"/>
        <v>NO</v>
      </c>
      <c r="K438" t="str">
        <f t="shared" si="20"/>
        <v>NO</v>
      </c>
    </row>
    <row r="439" spans="1:11" x14ac:dyDescent="0.25">
      <c r="A439">
        <v>8632</v>
      </c>
      <c r="B439">
        <v>-2.724609375</v>
      </c>
      <c r="C439">
        <v>-103.8707352</v>
      </c>
      <c r="D439" t="b">
        <f t="shared" si="18"/>
        <v>0</v>
      </c>
      <c r="F439">
        <f>G439-raw_data!$Y$2</f>
        <v>4640</v>
      </c>
      <c r="G439">
        <v>8716</v>
      </c>
      <c r="H439">
        <v>-10.1953125</v>
      </c>
      <c r="I439">
        <v>-79.1015625</v>
      </c>
      <c r="J439" t="str">
        <f t="shared" si="19"/>
        <v>NO</v>
      </c>
      <c r="K439" t="str">
        <f t="shared" si="20"/>
        <v>NO</v>
      </c>
    </row>
    <row r="440" spans="1:11" x14ac:dyDescent="0.25">
      <c r="A440">
        <v>8643</v>
      </c>
      <c r="B440">
        <v>-3.779296875</v>
      </c>
      <c r="C440">
        <v>-105.46875</v>
      </c>
      <c r="D440" t="b">
        <f t="shared" si="18"/>
        <v>0</v>
      </c>
      <c r="F440">
        <f>G440-raw_data!$Y$2</f>
        <v>4650</v>
      </c>
      <c r="G440">
        <v>8726</v>
      </c>
      <c r="H440">
        <v>-10.81054688</v>
      </c>
      <c r="I440">
        <v>-61.5234375</v>
      </c>
      <c r="J440" t="str">
        <f t="shared" si="19"/>
        <v>NO</v>
      </c>
      <c r="K440" t="str">
        <f t="shared" si="20"/>
        <v>NO</v>
      </c>
    </row>
    <row r="441" spans="1:11" x14ac:dyDescent="0.25">
      <c r="A441">
        <v>8653</v>
      </c>
      <c r="B441">
        <v>-4.833984375</v>
      </c>
      <c r="C441">
        <v>-105.46875</v>
      </c>
      <c r="D441" t="b">
        <f t="shared" si="18"/>
        <v>0</v>
      </c>
      <c r="F441">
        <f>G441-raw_data!$Y$2</f>
        <v>4660</v>
      </c>
      <c r="G441">
        <v>8736</v>
      </c>
      <c r="H441">
        <v>-11.42578125</v>
      </c>
      <c r="I441">
        <v>-55.930396999999999</v>
      </c>
      <c r="J441" t="str">
        <f t="shared" si="19"/>
        <v>NO</v>
      </c>
      <c r="K441" t="str">
        <f t="shared" si="20"/>
        <v>NO</v>
      </c>
    </row>
    <row r="442" spans="1:11" x14ac:dyDescent="0.25">
      <c r="A442">
        <v>8663</v>
      </c>
      <c r="B442">
        <v>-5.888671875</v>
      </c>
      <c r="C442">
        <v>-95.880683899999994</v>
      </c>
      <c r="D442" t="b">
        <f t="shared" si="18"/>
        <v>0</v>
      </c>
      <c r="F442">
        <f>G442-raw_data!$Y$2</f>
        <v>4671</v>
      </c>
      <c r="G442">
        <v>8747</v>
      </c>
      <c r="H442">
        <v>-11.86523438</v>
      </c>
      <c r="I442">
        <v>-43.9453125</v>
      </c>
      <c r="J442" t="str">
        <f t="shared" si="19"/>
        <v>NO</v>
      </c>
      <c r="K442" t="str">
        <f t="shared" si="20"/>
        <v>NO</v>
      </c>
    </row>
    <row r="443" spans="1:11" x14ac:dyDescent="0.25">
      <c r="A443">
        <v>8674</v>
      </c>
      <c r="B443">
        <v>-6.85546875</v>
      </c>
      <c r="C443">
        <v>-96.6796875</v>
      </c>
      <c r="D443" t="b">
        <f t="shared" si="18"/>
        <v>0</v>
      </c>
      <c r="F443">
        <f>G443-raw_data!$Y$2</f>
        <v>4681</v>
      </c>
      <c r="G443">
        <v>8757</v>
      </c>
      <c r="H443">
        <v>-12.12890625</v>
      </c>
      <c r="I443">
        <v>-23.970171000000001</v>
      </c>
      <c r="J443" t="str">
        <f t="shared" si="19"/>
        <v>NO</v>
      </c>
      <c r="K443" t="str">
        <f t="shared" si="20"/>
        <v>NO</v>
      </c>
    </row>
    <row r="444" spans="1:11" x14ac:dyDescent="0.25">
      <c r="A444">
        <v>8684</v>
      </c>
      <c r="B444">
        <v>-7.822265625</v>
      </c>
      <c r="C444">
        <v>-87.890625</v>
      </c>
      <c r="D444" t="b">
        <f t="shared" si="18"/>
        <v>0</v>
      </c>
      <c r="F444">
        <f>G444-raw_data!$Y$2</f>
        <v>4692</v>
      </c>
      <c r="G444">
        <v>8768</v>
      </c>
      <c r="H444">
        <v>-12.48046875</v>
      </c>
      <c r="I444">
        <v>-35.15625</v>
      </c>
      <c r="J444" t="str">
        <f t="shared" si="19"/>
        <v>NO</v>
      </c>
      <c r="K444" t="str">
        <f t="shared" si="20"/>
        <v>NO</v>
      </c>
    </row>
    <row r="445" spans="1:11" x14ac:dyDescent="0.25">
      <c r="A445">
        <v>8695</v>
      </c>
      <c r="B445">
        <v>-8.701171875</v>
      </c>
      <c r="C445">
        <v>-87.890625</v>
      </c>
      <c r="D445" t="b">
        <f t="shared" si="18"/>
        <v>0</v>
      </c>
      <c r="F445">
        <f>G445-raw_data!$Y$2</f>
        <v>4723</v>
      </c>
      <c r="G445">
        <v>8799</v>
      </c>
      <c r="H445">
        <v>-12.65625</v>
      </c>
      <c r="I445">
        <v>0</v>
      </c>
      <c r="J445" t="str">
        <f t="shared" si="19"/>
        <v>NO</v>
      </c>
      <c r="K445" t="str">
        <f t="shared" si="20"/>
        <v>YES</v>
      </c>
    </row>
    <row r="446" spans="1:11" x14ac:dyDescent="0.25">
      <c r="A446">
        <v>8705</v>
      </c>
      <c r="B446">
        <v>-9.404296875</v>
      </c>
      <c r="C446">
        <v>-63.9204559</v>
      </c>
      <c r="D446" t="b">
        <f t="shared" si="18"/>
        <v>0</v>
      </c>
      <c r="F446">
        <f>G446-raw_data!$Y$2</f>
        <v>4733</v>
      </c>
      <c r="G446">
        <v>8809</v>
      </c>
      <c r="H446">
        <v>-12.48046875</v>
      </c>
      <c r="I446">
        <v>15.980114</v>
      </c>
      <c r="J446" t="str">
        <f t="shared" si="19"/>
        <v>NO</v>
      </c>
      <c r="K446" t="str">
        <f t="shared" si="20"/>
        <v>NO</v>
      </c>
    </row>
    <row r="447" spans="1:11" x14ac:dyDescent="0.25">
      <c r="A447">
        <v>8716</v>
      </c>
      <c r="B447">
        <v>-10.1953125</v>
      </c>
      <c r="C447">
        <v>-79.1015625</v>
      </c>
      <c r="D447" t="b">
        <f t="shared" si="18"/>
        <v>0</v>
      </c>
      <c r="F447">
        <f>G447-raw_data!$Y$2</f>
        <v>4744</v>
      </c>
      <c r="G447">
        <v>8820</v>
      </c>
      <c r="H447">
        <v>-12.21679688</v>
      </c>
      <c r="I447">
        <v>26.3671875</v>
      </c>
      <c r="J447" t="str">
        <f t="shared" si="19"/>
        <v>NO</v>
      </c>
      <c r="K447" t="str">
        <f t="shared" si="20"/>
        <v>NO</v>
      </c>
    </row>
    <row r="448" spans="1:11" x14ac:dyDescent="0.25">
      <c r="A448">
        <v>8726</v>
      </c>
      <c r="B448">
        <v>-10.81054688</v>
      </c>
      <c r="C448">
        <v>-61.5234375</v>
      </c>
      <c r="D448" t="b">
        <f t="shared" si="18"/>
        <v>0</v>
      </c>
      <c r="F448">
        <f>G448-raw_data!$Y$2</f>
        <v>4754</v>
      </c>
      <c r="G448">
        <v>8830</v>
      </c>
      <c r="H448">
        <v>-11.86523438</v>
      </c>
      <c r="I448">
        <v>31.960228000000001</v>
      </c>
      <c r="J448" t="str">
        <f t="shared" si="19"/>
        <v>NO</v>
      </c>
      <c r="K448" t="str">
        <f t="shared" si="20"/>
        <v>NO</v>
      </c>
    </row>
    <row r="449" spans="1:11" x14ac:dyDescent="0.25">
      <c r="A449">
        <v>8736</v>
      </c>
      <c r="B449">
        <v>-11.42578125</v>
      </c>
      <c r="C449">
        <v>-55.930396999999999</v>
      </c>
      <c r="D449" t="b">
        <f t="shared" si="18"/>
        <v>0</v>
      </c>
      <c r="F449">
        <f>G449-raw_data!$Y$2</f>
        <v>4765</v>
      </c>
      <c r="G449">
        <v>8841</v>
      </c>
      <c r="H449">
        <v>-11.42578125</v>
      </c>
      <c r="I449">
        <v>43.9453125</v>
      </c>
      <c r="J449" t="str">
        <f t="shared" si="19"/>
        <v>NO</v>
      </c>
      <c r="K449" t="str">
        <f t="shared" si="20"/>
        <v>NO</v>
      </c>
    </row>
    <row r="450" spans="1:11" x14ac:dyDescent="0.25">
      <c r="A450">
        <v>8747</v>
      </c>
      <c r="B450">
        <v>-11.86523438</v>
      </c>
      <c r="C450">
        <v>-43.9453125</v>
      </c>
      <c r="D450" t="b">
        <f t="shared" si="18"/>
        <v>0</v>
      </c>
      <c r="F450">
        <f>G450-raw_data!$Y$2</f>
        <v>4775</v>
      </c>
      <c r="G450">
        <v>8851</v>
      </c>
      <c r="H450">
        <v>-10.81054688</v>
      </c>
      <c r="I450">
        <v>55.930396999999999</v>
      </c>
      <c r="J450" t="str">
        <f t="shared" si="19"/>
        <v>NO</v>
      </c>
      <c r="K450" t="str">
        <f t="shared" si="20"/>
        <v>NO</v>
      </c>
    </row>
    <row r="451" spans="1:11" x14ac:dyDescent="0.25">
      <c r="A451">
        <v>8757</v>
      </c>
      <c r="B451">
        <v>-12.12890625</v>
      </c>
      <c r="C451">
        <v>-23.970171000000001</v>
      </c>
      <c r="D451" t="b">
        <f t="shared" ref="D451:D514" si="21">B451=B452</f>
        <v>0</v>
      </c>
      <c r="F451">
        <f>G451-raw_data!$Y$2</f>
        <v>4786</v>
      </c>
      <c r="G451">
        <v>8862</v>
      </c>
      <c r="H451">
        <v>-10.1953125</v>
      </c>
      <c r="I451">
        <v>61.5234375</v>
      </c>
      <c r="J451" t="str">
        <f t="shared" si="19"/>
        <v>NO</v>
      </c>
      <c r="K451" t="str">
        <f t="shared" si="20"/>
        <v>NO</v>
      </c>
    </row>
    <row r="452" spans="1:11" x14ac:dyDescent="0.25">
      <c r="A452">
        <v>8768</v>
      </c>
      <c r="B452">
        <v>-12.48046875</v>
      </c>
      <c r="C452">
        <v>-35.15625</v>
      </c>
      <c r="D452" t="b">
        <f t="shared" si="21"/>
        <v>0</v>
      </c>
      <c r="F452">
        <f>G452-raw_data!$Y$2</f>
        <v>4796</v>
      </c>
      <c r="G452">
        <v>8872</v>
      </c>
      <c r="H452">
        <v>-9.4921875</v>
      </c>
      <c r="I452">
        <v>70.3125</v>
      </c>
      <c r="J452" t="str">
        <f t="shared" si="19"/>
        <v>NO</v>
      </c>
      <c r="K452" t="str">
        <f t="shared" si="20"/>
        <v>NO</v>
      </c>
    </row>
    <row r="453" spans="1:11" x14ac:dyDescent="0.25">
      <c r="A453">
        <v>8778</v>
      </c>
      <c r="B453">
        <v>-12.65625</v>
      </c>
      <c r="C453">
        <v>-15.980114</v>
      </c>
      <c r="D453" t="b">
        <f t="shared" si="21"/>
        <v>1</v>
      </c>
      <c r="F453">
        <f>G453-raw_data!$Y$2</f>
        <v>4806</v>
      </c>
      <c r="G453">
        <v>8882</v>
      </c>
      <c r="H453">
        <v>-8.701171875</v>
      </c>
      <c r="I453">
        <v>71.910514800000001</v>
      </c>
      <c r="J453" t="str">
        <f t="shared" si="19"/>
        <v>NO</v>
      </c>
      <c r="K453" t="str">
        <f t="shared" si="20"/>
        <v>NO</v>
      </c>
    </row>
    <row r="454" spans="1:11" x14ac:dyDescent="0.25">
      <c r="A454">
        <v>8789</v>
      </c>
      <c r="B454">
        <v>-12.65625</v>
      </c>
      <c r="C454">
        <v>0</v>
      </c>
      <c r="D454" t="b">
        <f t="shared" si="21"/>
        <v>1</v>
      </c>
      <c r="F454">
        <f>G454-raw_data!$Y$2</f>
        <v>4817</v>
      </c>
      <c r="G454">
        <v>8893</v>
      </c>
      <c r="H454">
        <v>-7.734375</v>
      </c>
      <c r="I454">
        <v>96.6796875</v>
      </c>
      <c r="J454" t="str">
        <f t="shared" ref="J454:J517" si="22">IF(AND(H454=MAX(H450:H458), _xlfn.STDEV.P(H450:H458)&gt;$N$2),"YES","NO")</f>
        <v>NO</v>
      </c>
      <c r="K454" t="str">
        <f t="shared" ref="K454:K517" si="23">IF(AND(H454=MIN(H450:H458), _xlfn.STDEV.P(H450:H458)&gt;$N$2),"YES","NO")</f>
        <v>NO</v>
      </c>
    </row>
    <row r="455" spans="1:11" x14ac:dyDescent="0.25">
      <c r="A455">
        <v>8799</v>
      </c>
      <c r="B455">
        <v>-12.65625</v>
      </c>
      <c r="C455">
        <v>0</v>
      </c>
      <c r="D455" t="b">
        <f t="shared" si="21"/>
        <v>0</v>
      </c>
      <c r="F455">
        <f>G455-raw_data!$Y$2</f>
        <v>4827</v>
      </c>
      <c r="G455">
        <v>8903</v>
      </c>
      <c r="H455">
        <v>-6.85546875</v>
      </c>
      <c r="I455">
        <v>79.900566100000006</v>
      </c>
      <c r="J455" t="str">
        <f t="shared" si="22"/>
        <v>NO</v>
      </c>
      <c r="K455" t="str">
        <f t="shared" si="23"/>
        <v>NO</v>
      </c>
    </row>
    <row r="456" spans="1:11" x14ac:dyDescent="0.25">
      <c r="A456">
        <v>8809</v>
      </c>
      <c r="B456">
        <v>-12.48046875</v>
      </c>
      <c r="C456">
        <v>15.980114</v>
      </c>
      <c r="D456" t="b">
        <f t="shared" si="21"/>
        <v>0</v>
      </c>
      <c r="F456">
        <f>G456-raw_data!$Y$2</f>
        <v>4838</v>
      </c>
      <c r="G456">
        <v>8914</v>
      </c>
      <c r="H456">
        <v>-5.888671875</v>
      </c>
      <c r="I456">
        <v>96.6796875</v>
      </c>
      <c r="J456" t="str">
        <f t="shared" si="22"/>
        <v>NO</v>
      </c>
      <c r="K456" t="str">
        <f t="shared" si="23"/>
        <v>NO</v>
      </c>
    </row>
    <row r="457" spans="1:11" x14ac:dyDescent="0.25">
      <c r="A457">
        <v>8820</v>
      </c>
      <c r="B457">
        <v>-12.21679688</v>
      </c>
      <c r="C457">
        <v>26.3671875</v>
      </c>
      <c r="D457" t="b">
        <f t="shared" si="21"/>
        <v>0</v>
      </c>
      <c r="F457">
        <f>G457-raw_data!$Y$2</f>
        <v>4848</v>
      </c>
      <c r="G457">
        <v>8924</v>
      </c>
      <c r="H457">
        <v>-4.833984375</v>
      </c>
      <c r="I457">
        <v>95.880683899999994</v>
      </c>
      <c r="J457" t="str">
        <f t="shared" si="22"/>
        <v>NO</v>
      </c>
      <c r="K457" t="str">
        <f t="shared" si="23"/>
        <v>NO</v>
      </c>
    </row>
    <row r="458" spans="1:11" x14ac:dyDescent="0.25">
      <c r="A458">
        <v>8830</v>
      </c>
      <c r="B458">
        <v>-11.86523438</v>
      </c>
      <c r="C458">
        <v>31.960228000000001</v>
      </c>
      <c r="D458" t="b">
        <f t="shared" si="21"/>
        <v>0</v>
      </c>
      <c r="F458">
        <f>G458-raw_data!$Y$2</f>
        <v>4859</v>
      </c>
      <c r="G458">
        <v>8935</v>
      </c>
      <c r="H458">
        <v>-3.779296875</v>
      </c>
      <c r="I458">
        <v>105.46875</v>
      </c>
      <c r="J458" t="str">
        <f t="shared" si="22"/>
        <v>NO</v>
      </c>
      <c r="K458" t="str">
        <f t="shared" si="23"/>
        <v>NO</v>
      </c>
    </row>
    <row r="459" spans="1:11" x14ac:dyDescent="0.25">
      <c r="A459">
        <v>8841</v>
      </c>
      <c r="B459">
        <v>-11.42578125</v>
      </c>
      <c r="C459">
        <v>43.9453125</v>
      </c>
      <c r="D459" t="b">
        <f t="shared" si="21"/>
        <v>0</v>
      </c>
      <c r="F459">
        <f>G459-raw_data!$Y$2</f>
        <v>4869</v>
      </c>
      <c r="G459">
        <v>8945</v>
      </c>
      <c r="H459">
        <v>-2.724609375</v>
      </c>
      <c r="I459">
        <v>105.46875</v>
      </c>
      <c r="J459" t="str">
        <f t="shared" si="22"/>
        <v>NO</v>
      </c>
      <c r="K459" t="str">
        <f t="shared" si="23"/>
        <v>NO</v>
      </c>
    </row>
    <row r="460" spans="1:11" x14ac:dyDescent="0.25">
      <c r="A460">
        <v>8851</v>
      </c>
      <c r="B460">
        <v>-10.81054688</v>
      </c>
      <c r="C460">
        <v>55.930396999999999</v>
      </c>
      <c r="D460" t="b">
        <f t="shared" si="21"/>
        <v>0</v>
      </c>
      <c r="F460">
        <f>G460-raw_data!$Y$2</f>
        <v>4879</v>
      </c>
      <c r="G460">
        <v>8955</v>
      </c>
      <c r="H460">
        <v>-1.58203125</v>
      </c>
      <c r="I460">
        <v>103.8707352</v>
      </c>
      <c r="J460" t="str">
        <f t="shared" si="22"/>
        <v>NO</v>
      </c>
      <c r="K460" t="str">
        <f t="shared" si="23"/>
        <v>NO</v>
      </c>
    </row>
    <row r="461" spans="1:11" x14ac:dyDescent="0.25">
      <c r="A461">
        <v>8862</v>
      </c>
      <c r="B461">
        <v>-10.1953125</v>
      </c>
      <c r="C461">
        <v>61.5234375</v>
      </c>
      <c r="D461" t="b">
        <f t="shared" si="21"/>
        <v>0</v>
      </c>
      <c r="F461">
        <f>G461-raw_data!$Y$2</f>
        <v>4890</v>
      </c>
      <c r="G461">
        <v>8966</v>
      </c>
      <c r="H461">
        <v>-0.52734375</v>
      </c>
      <c r="I461">
        <v>105.46875</v>
      </c>
      <c r="J461" t="str">
        <f t="shared" si="22"/>
        <v>NO</v>
      </c>
      <c r="K461" t="str">
        <f t="shared" si="23"/>
        <v>NO</v>
      </c>
    </row>
    <row r="462" spans="1:11" x14ac:dyDescent="0.25">
      <c r="A462">
        <v>8872</v>
      </c>
      <c r="B462">
        <v>-9.4921875</v>
      </c>
      <c r="C462">
        <v>70.3125</v>
      </c>
      <c r="D462" t="b">
        <f t="shared" si="21"/>
        <v>0</v>
      </c>
      <c r="F462">
        <f>G462-raw_data!$Y$2</f>
        <v>4900</v>
      </c>
      <c r="G462">
        <v>8976</v>
      </c>
      <c r="H462">
        <v>0.615234375</v>
      </c>
      <c r="I462">
        <v>103.8707352</v>
      </c>
      <c r="J462" t="str">
        <f t="shared" si="22"/>
        <v>NO</v>
      </c>
      <c r="K462" t="str">
        <f t="shared" si="23"/>
        <v>NO</v>
      </c>
    </row>
    <row r="463" spans="1:11" x14ac:dyDescent="0.25">
      <c r="A463">
        <v>8882</v>
      </c>
      <c r="B463">
        <v>-8.701171875</v>
      </c>
      <c r="C463">
        <v>71.910514800000001</v>
      </c>
      <c r="D463" t="b">
        <f t="shared" si="21"/>
        <v>0</v>
      </c>
      <c r="F463">
        <f>G463-raw_data!$Y$2</f>
        <v>4911</v>
      </c>
      <c r="G463">
        <v>8987</v>
      </c>
      <c r="H463">
        <v>1.669921875</v>
      </c>
      <c r="I463">
        <v>105.46875</v>
      </c>
      <c r="J463" t="str">
        <f t="shared" si="22"/>
        <v>NO</v>
      </c>
      <c r="K463" t="str">
        <f t="shared" si="23"/>
        <v>NO</v>
      </c>
    </row>
    <row r="464" spans="1:11" x14ac:dyDescent="0.25">
      <c r="A464">
        <v>8893</v>
      </c>
      <c r="B464">
        <v>-7.734375</v>
      </c>
      <c r="C464">
        <v>96.6796875</v>
      </c>
      <c r="D464" t="b">
        <f t="shared" si="21"/>
        <v>0</v>
      </c>
      <c r="F464">
        <f>G464-raw_data!$Y$2</f>
        <v>4921</v>
      </c>
      <c r="G464">
        <v>8997</v>
      </c>
      <c r="H464">
        <v>2.8125</v>
      </c>
      <c r="I464">
        <v>103.8707352</v>
      </c>
      <c r="J464" t="str">
        <f t="shared" si="22"/>
        <v>NO</v>
      </c>
      <c r="K464" t="str">
        <f t="shared" si="23"/>
        <v>NO</v>
      </c>
    </row>
    <row r="465" spans="1:11" x14ac:dyDescent="0.25">
      <c r="A465">
        <v>8903</v>
      </c>
      <c r="B465">
        <v>-6.85546875</v>
      </c>
      <c r="C465">
        <v>79.900566100000006</v>
      </c>
      <c r="D465" t="b">
        <f t="shared" si="21"/>
        <v>0</v>
      </c>
      <c r="F465">
        <f>G465-raw_data!$Y$2</f>
        <v>4932</v>
      </c>
      <c r="G465">
        <v>9008</v>
      </c>
      <c r="H465">
        <v>3.8671875</v>
      </c>
      <c r="I465">
        <v>105.46875</v>
      </c>
      <c r="J465" t="str">
        <f t="shared" si="22"/>
        <v>NO</v>
      </c>
      <c r="K465" t="str">
        <f t="shared" si="23"/>
        <v>NO</v>
      </c>
    </row>
    <row r="466" spans="1:11" x14ac:dyDescent="0.25">
      <c r="A466">
        <v>8914</v>
      </c>
      <c r="B466">
        <v>-5.888671875</v>
      </c>
      <c r="C466">
        <v>96.6796875</v>
      </c>
      <c r="D466" t="b">
        <f t="shared" si="21"/>
        <v>0</v>
      </c>
      <c r="F466">
        <f>G466-raw_data!$Y$2</f>
        <v>4942</v>
      </c>
      <c r="G466">
        <v>9018</v>
      </c>
      <c r="H466">
        <v>4.833984375</v>
      </c>
      <c r="I466">
        <v>96.6796875</v>
      </c>
      <c r="J466" t="str">
        <f t="shared" si="22"/>
        <v>NO</v>
      </c>
      <c r="K466" t="str">
        <f t="shared" si="23"/>
        <v>NO</v>
      </c>
    </row>
    <row r="467" spans="1:11" x14ac:dyDescent="0.25">
      <c r="A467">
        <v>8924</v>
      </c>
      <c r="B467">
        <v>-4.833984375</v>
      </c>
      <c r="C467">
        <v>95.880683899999994</v>
      </c>
      <c r="D467" t="b">
        <f t="shared" si="21"/>
        <v>0</v>
      </c>
      <c r="F467">
        <f>G467-raw_data!$Y$2</f>
        <v>4952</v>
      </c>
      <c r="G467">
        <v>9028</v>
      </c>
      <c r="H467">
        <v>5.888671875</v>
      </c>
      <c r="I467">
        <v>95.880683899999994</v>
      </c>
      <c r="J467" t="str">
        <f t="shared" si="22"/>
        <v>NO</v>
      </c>
      <c r="K467" t="str">
        <f t="shared" si="23"/>
        <v>NO</v>
      </c>
    </row>
    <row r="468" spans="1:11" x14ac:dyDescent="0.25">
      <c r="A468">
        <v>8935</v>
      </c>
      <c r="B468">
        <v>-3.779296875</v>
      </c>
      <c r="C468">
        <v>105.46875</v>
      </c>
      <c r="D468" t="b">
        <f t="shared" si="21"/>
        <v>0</v>
      </c>
      <c r="F468">
        <f>G468-raw_data!$Y$2</f>
        <v>4963</v>
      </c>
      <c r="G468">
        <v>9039</v>
      </c>
      <c r="H468">
        <v>6.767578125</v>
      </c>
      <c r="I468">
        <v>87.890625</v>
      </c>
      <c r="J468" t="str">
        <f t="shared" si="22"/>
        <v>NO</v>
      </c>
      <c r="K468" t="str">
        <f t="shared" si="23"/>
        <v>NO</v>
      </c>
    </row>
    <row r="469" spans="1:11" x14ac:dyDescent="0.25">
      <c r="A469">
        <v>8945</v>
      </c>
      <c r="B469">
        <v>-2.724609375</v>
      </c>
      <c r="C469">
        <v>105.46875</v>
      </c>
      <c r="D469" t="b">
        <f t="shared" si="21"/>
        <v>0</v>
      </c>
      <c r="F469">
        <f>G469-raw_data!$Y$2</f>
        <v>4973</v>
      </c>
      <c r="G469">
        <v>9049</v>
      </c>
      <c r="H469">
        <v>7.646484375</v>
      </c>
      <c r="I469">
        <v>79.900566100000006</v>
      </c>
      <c r="J469" t="str">
        <f t="shared" si="22"/>
        <v>NO</v>
      </c>
      <c r="K469" t="str">
        <f t="shared" si="23"/>
        <v>NO</v>
      </c>
    </row>
    <row r="470" spans="1:11" x14ac:dyDescent="0.25">
      <c r="A470">
        <v>8955</v>
      </c>
      <c r="B470">
        <v>-1.58203125</v>
      </c>
      <c r="C470">
        <v>103.8707352</v>
      </c>
      <c r="D470" t="b">
        <f t="shared" si="21"/>
        <v>0</v>
      </c>
      <c r="F470">
        <f>G470-raw_data!$Y$2</f>
        <v>4984</v>
      </c>
      <c r="G470">
        <v>9060</v>
      </c>
      <c r="H470">
        <v>8.4375</v>
      </c>
      <c r="I470">
        <v>79.1015625</v>
      </c>
      <c r="J470" t="str">
        <f t="shared" si="22"/>
        <v>NO</v>
      </c>
      <c r="K470" t="str">
        <f t="shared" si="23"/>
        <v>NO</v>
      </c>
    </row>
    <row r="471" spans="1:11" x14ac:dyDescent="0.25">
      <c r="A471">
        <v>8966</v>
      </c>
      <c r="B471">
        <v>-0.52734375</v>
      </c>
      <c r="C471">
        <v>105.46875</v>
      </c>
      <c r="D471" t="b">
        <f t="shared" si="21"/>
        <v>0</v>
      </c>
      <c r="F471">
        <f>G471-raw_data!$Y$2</f>
        <v>4994</v>
      </c>
      <c r="G471">
        <v>9070</v>
      </c>
      <c r="H471">
        <v>9.140625</v>
      </c>
      <c r="I471">
        <v>63.9204559</v>
      </c>
      <c r="J471" t="str">
        <f t="shared" si="22"/>
        <v>NO</v>
      </c>
      <c r="K471" t="str">
        <f t="shared" si="23"/>
        <v>NO</v>
      </c>
    </row>
    <row r="472" spans="1:11" x14ac:dyDescent="0.25">
      <c r="A472">
        <v>8976</v>
      </c>
      <c r="B472">
        <v>0.615234375</v>
      </c>
      <c r="C472">
        <v>103.8707352</v>
      </c>
      <c r="D472" t="b">
        <f t="shared" si="21"/>
        <v>0</v>
      </c>
      <c r="F472">
        <f>G472-raw_data!$Y$2</f>
        <v>5005</v>
      </c>
      <c r="G472">
        <v>9081</v>
      </c>
      <c r="H472">
        <v>9.84375</v>
      </c>
      <c r="I472">
        <v>70.3125</v>
      </c>
      <c r="J472" t="str">
        <f t="shared" si="22"/>
        <v>NO</v>
      </c>
      <c r="K472" t="str">
        <f t="shared" si="23"/>
        <v>NO</v>
      </c>
    </row>
    <row r="473" spans="1:11" x14ac:dyDescent="0.25">
      <c r="A473">
        <v>8987</v>
      </c>
      <c r="B473">
        <v>1.669921875</v>
      </c>
      <c r="C473">
        <v>105.46875</v>
      </c>
      <c r="D473" t="b">
        <f t="shared" si="21"/>
        <v>0</v>
      </c>
      <c r="F473">
        <f>G473-raw_data!$Y$2</f>
        <v>5015</v>
      </c>
      <c r="G473">
        <v>9091</v>
      </c>
      <c r="H473">
        <v>10.37109375</v>
      </c>
      <c r="I473">
        <v>52.734375</v>
      </c>
      <c r="J473" t="str">
        <f t="shared" si="22"/>
        <v>NO</v>
      </c>
      <c r="K473" t="str">
        <f t="shared" si="23"/>
        <v>NO</v>
      </c>
    </row>
    <row r="474" spans="1:11" x14ac:dyDescent="0.25">
      <c r="A474">
        <v>8997</v>
      </c>
      <c r="B474">
        <v>2.8125</v>
      </c>
      <c r="C474">
        <v>103.8707352</v>
      </c>
      <c r="D474" t="b">
        <f t="shared" si="21"/>
        <v>0</v>
      </c>
      <c r="F474">
        <f>G474-raw_data!$Y$2</f>
        <v>5025</v>
      </c>
      <c r="G474">
        <v>9101</v>
      </c>
      <c r="H474">
        <v>10.8984375</v>
      </c>
      <c r="I474">
        <v>47.9403419</v>
      </c>
      <c r="J474" t="str">
        <f t="shared" si="22"/>
        <v>NO</v>
      </c>
      <c r="K474" t="str">
        <f t="shared" si="23"/>
        <v>NO</v>
      </c>
    </row>
    <row r="475" spans="1:11" x14ac:dyDescent="0.25">
      <c r="A475">
        <v>9008</v>
      </c>
      <c r="B475">
        <v>3.8671875</v>
      </c>
      <c r="C475">
        <v>105.46875</v>
      </c>
      <c r="D475" t="b">
        <f t="shared" si="21"/>
        <v>0</v>
      </c>
      <c r="F475">
        <f>G475-raw_data!$Y$2</f>
        <v>5036</v>
      </c>
      <c r="G475">
        <v>9112</v>
      </c>
      <c r="H475">
        <v>11.25</v>
      </c>
      <c r="I475">
        <v>35.15625</v>
      </c>
      <c r="J475" t="str">
        <f t="shared" si="22"/>
        <v>NO</v>
      </c>
      <c r="K475" t="str">
        <f t="shared" si="23"/>
        <v>NO</v>
      </c>
    </row>
    <row r="476" spans="1:11" x14ac:dyDescent="0.25">
      <c r="A476">
        <v>9018</v>
      </c>
      <c r="B476">
        <v>4.833984375</v>
      </c>
      <c r="C476">
        <v>96.6796875</v>
      </c>
      <c r="D476" t="b">
        <f t="shared" si="21"/>
        <v>0</v>
      </c>
      <c r="F476">
        <f>G476-raw_data!$Y$2</f>
        <v>5046</v>
      </c>
      <c r="G476">
        <v>9122</v>
      </c>
      <c r="H476">
        <v>11.51367188</v>
      </c>
      <c r="I476">
        <v>23.970171000000001</v>
      </c>
      <c r="J476" t="str">
        <f t="shared" si="22"/>
        <v>NO</v>
      </c>
      <c r="K476" t="str">
        <f t="shared" si="23"/>
        <v>NO</v>
      </c>
    </row>
    <row r="477" spans="1:11" x14ac:dyDescent="0.25">
      <c r="A477">
        <v>9028</v>
      </c>
      <c r="B477">
        <v>5.888671875</v>
      </c>
      <c r="C477">
        <v>95.880683899999994</v>
      </c>
      <c r="D477" t="b">
        <f t="shared" si="21"/>
        <v>0</v>
      </c>
      <c r="F477">
        <f>G477-raw_data!$Y$2</f>
        <v>5057</v>
      </c>
      <c r="G477">
        <v>9133</v>
      </c>
      <c r="H477">
        <v>11.77734375</v>
      </c>
      <c r="I477">
        <v>26.3671875</v>
      </c>
      <c r="J477" t="str">
        <f t="shared" si="22"/>
        <v>NO</v>
      </c>
      <c r="K477" t="str">
        <f t="shared" si="23"/>
        <v>NO</v>
      </c>
    </row>
    <row r="478" spans="1:11" x14ac:dyDescent="0.25">
      <c r="A478">
        <v>9039</v>
      </c>
      <c r="B478">
        <v>6.767578125</v>
      </c>
      <c r="C478">
        <v>87.890625</v>
      </c>
      <c r="D478" t="b">
        <f t="shared" si="21"/>
        <v>0</v>
      </c>
      <c r="F478">
        <f>G478-raw_data!$Y$2</f>
        <v>5077</v>
      </c>
      <c r="G478">
        <v>9153</v>
      </c>
      <c r="H478">
        <v>11.86523438</v>
      </c>
      <c r="I478">
        <v>0</v>
      </c>
      <c r="J478" t="str">
        <f t="shared" si="22"/>
        <v>YES</v>
      </c>
      <c r="K478" t="str">
        <f t="shared" si="23"/>
        <v>NO</v>
      </c>
    </row>
    <row r="479" spans="1:11" x14ac:dyDescent="0.25">
      <c r="A479">
        <v>9049</v>
      </c>
      <c r="B479">
        <v>7.646484375</v>
      </c>
      <c r="C479">
        <v>79.900566100000006</v>
      </c>
      <c r="D479" t="b">
        <f t="shared" si="21"/>
        <v>0</v>
      </c>
      <c r="F479">
        <f>G479-raw_data!$Y$2</f>
        <v>5088</v>
      </c>
      <c r="G479">
        <v>9164</v>
      </c>
      <c r="H479">
        <v>11.77734375</v>
      </c>
      <c r="I479">
        <v>-8.7890625</v>
      </c>
      <c r="J479" t="str">
        <f t="shared" si="22"/>
        <v>NO</v>
      </c>
      <c r="K479" t="str">
        <f t="shared" si="23"/>
        <v>NO</v>
      </c>
    </row>
    <row r="480" spans="1:11" x14ac:dyDescent="0.25">
      <c r="A480">
        <v>9060</v>
      </c>
      <c r="B480">
        <v>8.4375</v>
      </c>
      <c r="C480">
        <v>79.1015625</v>
      </c>
      <c r="D480" t="b">
        <f t="shared" si="21"/>
        <v>0</v>
      </c>
      <c r="F480">
        <f>G480-raw_data!$Y$2</f>
        <v>5098</v>
      </c>
      <c r="G480">
        <v>9174</v>
      </c>
      <c r="H480">
        <v>11.68945313</v>
      </c>
      <c r="I480">
        <v>-7.9900570000000002</v>
      </c>
      <c r="J480" t="str">
        <f t="shared" si="22"/>
        <v>NO</v>
      </c>
      <c r="K480" t="str">
        <f t="shared" si="23"/>
        <v>NO</v>
      </c>
    </row>
    <row r="481" spans="1:11" x14ac:dyDescent="0.25">
      <c r="A481">
        <v>9070</v>
      </c>
      <c r="B481">
        <v>9.140625</v>
      </c>
      <c r="C481">
        <v>63.9204559</v>
      </c>
      <c r="D481" t="b">
        <f t="shared" si="21"/>
        <v>0</v>
      </c>
      <c r="F481">
        <f>G481-raw_data!$Y$2</f>
        <v>5109</v>
      </c>
      <c r="G481">
        <v>9185</v>
      </c>
      <c r="H481">
        <v>11.42578125</v>
      </c>
      <c r="I481">
        <v>-26.3671875</v>
      </c>
      <c r="J481" t="str">
        <f t="shared" si="22"/>
        <v>NO</v>
      </c>
      <c r="K481" t="str">
        <f t="shared" si="23"/>
        <v>NO</v>
      </c>
    </row>
    <row r="482" spans="1:11" x14ac:dyDescent="0.25">
      <c r="A482">
        <v>9081</v>
      </c>
      <c r="B482">
        <v>9.84375</v>
      </c>
      <c r="C482">
        <v>70.3125</v>
      </c>
      <c r="D482" t="b">
        <f t="shared" si="21"/>
        <v>0</v>
      </c>
      <c r="F482">
        <f>G482-raw_data!$Y$2</f>
        <v>5119</v>
      </c>
      <c r="G482">
        <v>9195</v>
      </c>
      <c r="H482">
        <v>10.98632813</v>
      </c>
      <c r="I482">
        <v>-39.9502831</v>
      </c>
      <c r="J482" t="str">
        <f t="shared" si="22"/>
        <v>NO</v>
      </c>
      <c r="K482" t="str">
        <f t="shared" si="23"/>
        <v>NO</v>
      </c>
    </row>
    <row r="483" spans="1:11" x14ac:dyDescent="0.25">
      <c r="A483">
        <v>9091</v>
      </c>
      <c r="B483">
        <v>10.37109375</v>
      </c>
      <c r="C483">
        <v>52.734375</v>
      </c>
      <c r="D483" t="b">
        <f t="shared" si="21"/>
        <v>0</v>
      </c>
      <c r="F483">
        <f>G483-raw_data!$Y$2</f>
        <v>5130</v>
      </c>
      <c r="G483">
        <v>9206</v>
      </c>
      <c r="H483">
        <v>10.546875</v>
      </c>
      <c r="I483">
        <v>-43.9453125</v>
      </c>
      <c r="J483" t="str">
        <f t="shared" si="22"/>
        <v>NO</v>
      </c>
      <c r="K483" t="str">
        <f t="shared" si="23"/>
        <v>NO</v>
      </c>
    </row>
    <row r="484" spans="1:11" x14ac:dyDescent="0.25">
      <c r="A484">
        <v>9101</v>
      </c>
      <c r="B484">
        <v>10.8984375</v>
      </c>
      <c r="C484">
        <v>47.9403419</v>
      </c>
      <c r="D484" t="b">
        <f t="shared" si="21"/>
        <v>0</v>
      </c>
      <c r="F484">
        <f>G484-raw_data!$Y$2</f>
        <v>5140</v>
      </c>
      <c r="G484">
        <v>9216</v>
      </c>
      <c r="H484">
        <v>10.01953125</v>
      </c>
      <c r="I484">
        <v>-52.734375</v>
      </c>
      <c r="J484" t="str">
        <f t="shared" si="22"/>
        <v>NO</v>
      </c>
      <c r="K484" t="str">
        <f t="shared" si="23"/>
        <v>NO</v>
      </c>
    </row>
    <row r="485" spans="1:11" x14ac:dyDescent="0.25">
      <c r="A485">
        <v>9112</v>
      </c>
      <c r="B485">
        <v>11.25</v>
      </c>
      <c r="C485">
        <v>35.15625</v>
      </c>
      <c r="D485" t="b">
        <f t="shared" si="21"/>
        <v>0</v>
      </c>
      <c r="F485">
        <f>G485-raw_data!$Y$2</f>
        <v>5150</v>
      </c>
      <c r="G485">
        <v>9226</v>
      </c>
      <c r="H485">
        <v>9.404296875</v>
      </c>
      <c r="I485">
        <v>-55.930396999999999</v>
      </c>
      <c r="J485" t="str">
        <f t="shared" si="22"/>
        <v>NO</v>
      </c>
      <c r="K485" t="str">
        <f t="shared" si="23"/>
        <v>NO</v>
      </c>
    </row>
    <row r="486" spans="1:11" x14ac:dyDescent="0.25">
      <c r="A486">
        <v>9122</v>
      </c>
      <c r="B486">
        <v>11.51367188</v>
      </c>
      <c r="C486">
        <v>23.970171000000001</v>
      </c>
      <c r="D486" t="b">
        <f t="shared" si="21"/>
        <v>0</v>
      </c>
      <c r="F486">
        <f>G486-raw_data!$Y$2</f>
        <v>5161</v>
      </c>
      <c r="G486">
        <v>9237</v>
      </c>
      <c r="H486">
        <v>8.7890625</v>
      </c>
      <c r="I486">
        <v>-61.5234375</v>
      </c>
      <c r="J486" t="str">
        <f t="shared" si="22"/>
        <v>NO</v>
      </c>
      <c r="K486" t="str">
        <f t="shared" si="23"/>
        <v>NO</v>
      </c>
    </row>
    <row r="487" spans="1:11" x14ac:dyDescent="0.25">
      <c r="A487">
        <v>9133</v>
      </c>
      <c r="B487">
        <v>11.77734375</v>
      </c>
      <c r="C487">
        <v>26.3671875</v>
      </c>
      <c r="D487" t="b">
        <f t="shared" si="21"/>
        <v>0</v>
      </c>
      <c r="F487">
        <f>G487-raw_data!$Y$2</f>
        <v>5171</v>
      </c>
      <c r="G487">
        <v>9247</v>
      </c>
      <c r="H487">
        <v>7.998046875</v>
      </c>
      <c r="I487">
        <v>-71.910514800000001</v>
      </c>
      <c r="J487" t="str">
        <f t="shared" si="22"/>
        <v>NO</v>
      </c>
      <c r="K487" t="str">
        <f t="shared" si="23"/>
        <v>NO</v>
      </c>
    </row>
    <row r="488" spans="1:11" x14ac:dyDescent="0.25">
      <c r="A488">
        <v>9143</v>
      </c>
      <c r="B488">
        <v>11.86523438</v>
      </c>
      <c r="C488">
        <v>8.7890625</v>
      </c>
      <c r="D488" t="b">
        <f t="shared" si="21"/>
        <v>1</v>
      </c>
      <c r="F488">
        <f>G488-raw_data!$Y$2</f>
        <v>5182</v>
      </c>
      <c r="G488">
        <v>9258</v>
      </c>
      <c r="H488">
        <v>7.119140625</v>
      </c>
      <c r="I488">
        <v>-87.890625</v>
      </c>
      <c r="J488" t="str">
        <f t="shared" si="22"/>
        <v>NO</v>
      </c>
      <c r="K488" t="str">
        <f t="shared" si="23"/>
        <v>NO</v>
      </c>
    </row>
    <row r="489" spans="1:11" x14ac:dyDescent="0.25">
      <c r="A489">
        <v>9153</v>
      </c>
      <c r="B489">
        <v>11.86523438</v>
      </c>
      <c r="C489">
        <v>0</v>
      </c>
      <c r="D489" t="b">
        <f t="shared" si="21"/>
        <v>0</v>
      </c>
      <c r="F489">
        <f>G489-raw_data!$Y$2</f>
        <v>5192</v>
      </c>
      <c r="G489">
        <v>9268</v>
      </c>
      <c r="H489">
        <v>6.240234375</v>
      </c>
      <c r="I489">
        <v>-79.900566100000006</v>
      </c>
      <c r="J489" t="str">
        <f t="shared" si="22"/>
        <v>NO</v>
      </c>
      <c r="K489" t="str">
        <f t="shared" si="23"/>
        <v>NO</v>
      </c>
    </row>
    <row r="490" spans="1:11" x14ac:dyDescent="0.25">
      <c r="A490">
        <v>9164</v>
      </c>
      <c r="B490">
        <v>11.77734375</v>
      </c>
      <c r="C490">
        <v>-8.7890625</v>
      </c>
      <c r="D490" t="b">
        <f t="shared" si="21"/>
        <v>0</v>
      </c>
      <c r="F490">
        <f>G490-raw_data!$Y$2</f>
        <v>5203</v>
      </c>
      <c r="G490">
        <v>9279</v>
      </c>
      <c r="H490">
        <v>5.2734375</v>
      </c>
      <c r="I490">
        <v>-96.6796875</v>
      </c>
      <c r="J490" t="str">
        <f t="shared" si="22"/>
        <v>NO</v>
      </c>
      <c r="K490" t="str">
        <f t="shared" si="23"/>
        <v>NO</v>
      </c>
    </row>
    <row r="491" spans="1:11" x14ac:dyDescent="0.25">
      <c r="A491">
        <v>9174</v>
      </c>
      <c r="B491">
        <v>11.68945313</v>
      </c>
      <c r="C491">
        <v>-7.9900570000000002</v>
      </c>
      <c r="D491" t="b">
        <f t="shared" si="21"/>
        <v>0</v>
      </c>
      <c r="F491">
        <f>G491-raw_data!$Y$2</f>
        <v>5213</v>
      </c>
      <c r="G491">
        <v>9289</v>
      </c>
      <c r="H491">
        <v>4.306640625</v>
      </c>
      <c r="I491">
        <v>-96.6796875</v>
      </c>
      <c r="J491" t="str">
        <f t="shared" si="22"/>
        <v>NO</v>
      </c>
      <c r="K491" t="str">
        <f t="shared" si="23"/>
        <v>NO</v>
      </c>
    </row>
    <row r="492" spans="1:11" x14ac:dyDescent="0.25">
      <c r="A492">
        <v>9185</v>
      </c>
      <c r="B492">
        <v>11.42578125</v>
      </c>
      <c r="C492">
        <v>-26.3671875</v>
      </c>
      <c r="D492" t="b">
        <f t="shared" si="21"/>
        <v>0</v>
      </c>
      <c r="F492">
        <f>G492-raw_data!$Y$2</f>
        <v>5223</v>
      </c>
      <c r="G492">
        <v>9299</v>
      </c>
      <c r="H492">
        <v>3.251953125</v>
      </c>
      <c r="I492">
        <v>-95.880683899999994</v>
      </c>
      <c r="J492" t="str">
        <f t="shared" si="22"/>
        <v>NO</v>
      </c>
      <c r="K492" t="str">
        <f t="shared" si="23"/>
        <v>NO</v>
      </c>
    </row>
    <row r="493" spans="1:11" x14ac:dyDescent="0.25">
      <c r="A493">
        <v>9195</v>
      </c>
      <c r="B493">
        <v>10.98632813</v>
      </c>
      <c r="C493">
        <v>-39.9502831</v>
      </c>
      <c r="D493" t="b">
        <f t="shared" si="21"/>
        <v>0</v>
      </c>
      <c r="F493">
        <f>G493-raw_data!$Y$2</f>
        <v>5234</v>
      </c>
      <c r="G493">
        <v>9310</v>
      </c>
      <c r="H493">
        <v>2.197265625</v>
      </c>
      <c r="I493">
        <v>-105.46875</v>
      </c>
      <c r="J493" t="str">
        <f t="shared" si="22"/>
        <v>NO</v>
      </c>
      <c r="K493" t="str">
        <f t="shared" si="23"/>
        <v>NO</v>
      </c>
    </row>
    <row r="494" spans="1:11" x14ac:dyDescent="0.25">
      <c r="A494">
        <v>9206</v>
      </c>
      <c r="B494">
        <v>10.546875</v>
      </c>
      <c r="C494">
        <v>-43.9453125</v>
      </c>
      <c r="D494" t="b">
        <f t="shared" si="21"/>
        <v>0</v>
      </c>
      <c r="F494">
        <f>G494-raw_data!$Y$2</f>
        <v>5244</v>
      </c>
      <c r="G494">
        <v>9320</v>
      </c>
      <c r="H494">
        <v>1.142578125</v>
      </c>
      <c r="I494">
        <v>-95.880683899999994</v>
      </c>
      <c r="J494" t="str">
        <f t="shared" si="22"/>
        <v>NO</v>
      </c>
      <c r="K494" t="str">
        <f t="shared" si="23"/>
        <v>NO</v>
      </c>
    </row>
    <row r="495" spans="1:11" x14ac:dyDescent="0.25">
      <c r="A495">
        <v>9216</v>
      </c>
      <c r="B495">
        <v>10.01953125</v>
      </c>
      <c r="C495">
        <v>-52.734375</v>
      </c>
      <c r="D495" t="b">
        <f t="shared" si="21"/>
        <v>0</v>
      </c>
      <c r="F495">
        <f>G495-raw_data!$Y$2</f>
        <v>5255</v>
      </c>
      <c r="G495">
        <v>9331</v>
      </c>
      <c r="H495">
        <v>0</v>
      </c>
      <c r="I495">
        <v>-114.2578125</v>
      </c>
      <c r="J495" t="str">
        <f t="shared" si="22"/>
        <v>NO</v>
      </c>
      <c r="K495" t="str">
        <f t="shared" si="23"/>
        <v>NO</v>
      </c>
    </row>
    <row r="496" spans="1:11" x14ac:dyDescent="0.25">
      <c r="A496">
        <v>9226</v>
      </c>
      <c r="B496">
        <v>9.404296875</v>
      </c>
      <c r="C496">
        <v>-55.930396999999999</v>
      </c>
      <c r="D496" t="b">
        <f t="shared" si="21"/>
        <v>0</v>
      </c>
      <c r="F496">
        <f>G496-raw_data!$Y$2</f>
        <v>5265</v>
      </c>
      <c r="G496">
        <v>9341</v>
      </c>
      <c r="H496">
        <v>-1.0546875</v>
      </c>
      <c r="I496">
        <v>-95.880683899999994</v>
      </c>
      <c r="J496" t="str">
        <f t="shared" si="22"/>
        <v>NO</v>
      </c>
      <c r="K496" t="str">
        <f t="shared" si="23"/>
        <v>NO</v>
      </c>
    </row>
    <row r="497" spans="1:11" x14ac:dyDescent="0.25">
      <c r="A497">
        <v>9237</v>
      </c>
      <c r="B497">
        <v>8.7890625</v>
      </c>
      <c r="C497">
        <v>-61.5234375</v>
      </c>
      <c r="D497" t="b">
        <f t="shared" si="21"/>
        <v>0</v>
      </c>
      <c r="F497">
        <f>G497-raw_data!$Y$2</f>
        <v>5276</v>
      </c>
      <c r="G497">
        <v>9352</v>
      </c>
      <c r="H497">
        <v>-2.197265625</v>
      </c>
      <c r="I497">
        <v>-114.2578125</v>
      </c>
      <c r="J497" t="str">
        <f t="shared" si="22"/>
        <v>NO</v>
      </c>
      <c r="K497" t="str">
        <f t="shared" si="23"/>
        <v>NO</v>
      </c>
    </row>
    <row r="498" spans="1:11" x14ac:dyDescent="0.25">
      <c r="A498">
        <v>9247</v>
      </c>
      <c r="B498">
        <v>7.998046875</v>
      </c>
      <c r="C498">
        <v>-71.910514800000001</v>
      </c>
      <c r="D498" t="b">
        <f t="shared" si="21"/>
        <v>0</v>
      </c>
      <c r="F498">
        <f>G498-raw_data!$Y$2</f>
        <v>5286</v>
      </c>
      <c r="G498">
        <v>9362</v>
      </c>
      <c r="H498">
        <v>-3.251953125</v>
      </c>
      <c r="I498">
        <v>-105.46875</v>
      </c>
      <c r="J498" t="str">
        <f t="shared" si="22"/>
        <v>NO</v>
      </c>
      <c r="K498" t="str">
        <f t="shared" si="23"/>
        <v>NO</v>
      </c>
    </row>
    <row r="499" spans="1:11" x14ac:dyDescent="0.25">
      <c r="A499">
        <v>9258</v>
      </c>
      <c r="B499">
        <v>7.119140625</v>
      </c>
      <c r="C499">
        <v>-87.890625</v>
      </c>
      <c r="D499" t="b">
        <f t="shared" si="21"/>
        <v>0</v>
      </c>
      <c r="F499">
        <f>G499-raw_data!$Y$2</f>
        <v>5296</v>
      </c>
      <c r="G499">
        <v>9372</v>
      </c>
      <c r="H499">
        <v>-4.306640625</v>
      </c>
      <c r="I499">
        <v>-95.880683899999994</v>
      </c>
      <c r="J499" t="str">
        <f t="shared" si="22"/>
        <v>NO</v>
      </c>
      <c r="K499" t="str">
        <f t="shared" si="23"/>
        <v>NO</v>
      </c>
    </row>
    <row r="500" spans="1:11" x14ac:dyDescent="0.25">
      <c r="A500">
        <v>9268</v>
      </c>
      <c r="B500">
        <v>6.240234375</v>
      </c>
      <c r="C500">
        <v>-79.900566100000006</v>
      </c>
      <c r="D500" t="b">
        <f t="shared" si="21"/>
        <v>0</v>
      </c>
      <c r="F500">
        <f>G500-raw_data!$Y$2</f>
        <v>5307</v>
      </c>
      <c r="G500">
        <v>9383</v>
      </c>
      <c r="H500">
        <v>-5.361328125</v>
      </c>
      <c r="I500">
        <v>-105.46875</v>
      </c>
      <c r="J500" t="str">
        <f t="shared" si="22"/>
        <v>NO</v>
      </c>
      <c r="K500" t="str">
        <f t="shared" si="23"/>
        <v>NO</v>
      </c>
    </row>
    <row r="501" spans="1:11" x14ac:dyDescent="0.25">
      <c r="A501">
        <v>9279</v>
      </c>
      <c r="B501">
        <v>5.2734375</v>
      </c>
      <c r="C501">
        <v>-96.6796875</v>
      </c>
      <c r="D501" t="b">
        <f t="shared" si="21"/>
        <v>0</v>
      </c>
      <c r="F501">
        <f>G501-raw_data!$Y$2</f>
        <v>5317</v>
      </c>
      <c r="G501">
        <v>9393</v>
      </c>
      <c r="H501">
        <v>-6.328125</v>
      </c>
      <c r="I501">
        <v>-87.890625</v>
      </c>
      <c r="J501" t="str">
        <f t="shared" si="22"/>
        <v>NO</v>
      </c>
      <c r="K501" t="str">
        <f t="shared" si="23"/>
        <v>NO</v>
      </c>
    </row>
    <row r="502" spans="1:11" x14ac:dyDescent="0.25">
      <c r="A502">
        <v>9289</v>
      </c>
      <c r="B502">
        <v>4.306640625</v>
      </c>
      <c r="C502">
        <v>-96.6796875</v>
      </c>
      <c r="D502" t="b">
        <f t="shared" si="21"/>
        <v>0</v>
      </c>
      <c r="F502">
        <f>G502-raw_data!$Y$2</f>
        <v>5328</v>
      </c>
      <c r="G502">
        <v>9404</v>
      </c>
      <c r="H502">
        <v>-7.294921875</v>
      </c>
      <c r="I502">
        <v>-96.6796875</v>
      </c>
      <c r="J502" t="str">
        <f t="shared" si="22"/>
        <v>NO</v>
      </c>
      <c r="K502" t="str">
        <f t="shared" si="23"/>
        <v>NO</v>
      </c>
    </row>
    <row r="503" spans="1:11" x14ac:dyDescent="0.25">
      <c r="A503">
        <v>9299</v>
      </c>
      <c r="B503">
        <v>3.251953125</v>
      </c>
      <c r="C503">
        <v>-95.880683899999994</v>
      </c>
      <c r="D503" t="b">
        <f t="shared" si="21"/>
        <v>0</v>
      </c>
      <c r="F503">
        <f>G503-raw_data!$Y$2</f>
        <v>5338</v>
      </c>
      <c r="G503">
        <v>9414</v>
      </c>
      <c r="H503">
        <v>-8.173828125</v>
      </c>
      <c r="I503">
        <v>-79.900566100000006</v>
      </c>
      <c r="J503" t="str">
        <f t="shared" si="22"/>
        <v>NO</v>
      </c>
      <c r="K503" t="str">
        <f t="shared" si="23"/>
        <v>NO</v>
      </c>
    </row>
    <row r="504" spans="1:11" x14ac:dyDescent="0.25">
      <c r="A504">
        <v>9310</v>
      </c>
      <c r="B504">
        <v>2.197265625</v>
      </c>
      <c r="C504">
        <v>-105.46875</v>
      </c>
      <c r="D504" t="b">
        <f t="shared" si="21"/>
        <v>0</v>
      </c>
      <c r="F504">
        <f>G504-raw_data!$Y$2</f>
        <v>5349</v>
      </c>
      <c r="G504">
        <v>9425</v>
      </c>
      <c r="H504">
        <v>-8.96484375</v>
      </c>
      <c r="I504">
        <v>-79.1015625</v>
      </c>
      <c r="J504" t="str">
        <f t="shared" si="22"/>
        <v>NO</v>
      </c>
      <c r="K504" t="str">
        <f t="shared" si="23"/>
        <v>NO</v>
      </c>
    </row>
    <row r="505" spans="1:11" x14ac:dyDescent="0.25">
      <c r="A505">
        <v>9320</v>
      </c>
      <c r="B505">
        <v>1.142578125</v>
      </c>
      <c r="C505">
        <v>-95.880683899999994</v>
      </c>
      <c r="D505" t="b">
        <f t="shared" si="21"/>
        <v>0</v>
      </c>
      <c r="F505">
        <f>G505-raw_data!$Y$2</f>
        <v>5359</v>
      </c>
      <c r="G505">
        <v>9435</v>
      </c>
      <c r="H505">
        <v>-9.66796875</v>
      </c>
      <c r="I505">
        <v>-70.3125</v>
      </c>
      <c r="J505" t="str">
        <f t="shared" si="22"/>
        <v>NO</v>
      </c>
      <c r="K505" t="str">
        <f t="shared" si="23"/>
        <v>NO</v>
      </c>
    </row>
    <row r="506" spans="1:11" x14ac:dyDescent="0.25">
      <c r="A506">
        <v>9331</v>
      </c>
      <c r="B506">
        <v>0</v>
      </c>
      <c r="C506">
        <v>-114.2578125</v>
      </c>
      <c r="D506" t="b">
        <f t="shared" si="21"/>
        <v>0</v>
      </c>
      <c r="F506">
        <f>G506-raw_data!$Y$2</f>
        <v>5369</v>
      </c>
      <c r="G506">
        <v>9445</v>
      </c>
      <c r="H506">
        <v>-10.37109375</v>
      </c>
      <c r="I506">
        <v>-63.9204559</v>
      </c>
      <c r="J506" t="str">
        <f t="shared" si="22"/>
        <v>NO</v>
      </c>
      <c r="K506" t="str">
        <f t="shared" si="23"/>
        <v>NO</v>
      </c>
    </row>
    <row r="507" spans="1:11" x14ac:dyDescent="0.25">
      <c r="A507">
        <v>9341</v>
      </c>
      <c r="B507">
        <v>-1.0546875</v>
      </c>
      <c r="C507">
        <v>-95.880683899999994</v>
      </c>
      <c r="D507" t="b">
        <f t="shared" si="21"/>
        <v>0</v>
      </c>
      <c r="F507">
        <f>G507-raw_data!$Y$2</f>
        <v>5380</v>
      </c>
      <c r="G507">
        <v>9456</v>
      </c>
      <c r="H507">
        <v>-10.8984375</v>
      </c>
      <c r="I507">
        <v>-52.734375</v>
      </c>
      <c r="J507" t="str">
        <f t="shared" si="22"/>
        <v>NO</v>
      </c>
      <c r="K507" t="str">
        <f t="shared" si="23"/>
        <v>NO</v>
      </c>
    </row>
    <row r="508" spans="1:11" x14ac:dyDescent="0.25">
      <c r="A508">
        <v>9352</v>
      </c>
      <c r="B508">
        <v>-2.197265625</v>
      </c>
      <c r="C508">
        <v>-114.2578125</v>
      </c>
      <c r="D508" t="b">
        <f t="shared" si="21"/>
        <v>0</v>
      </c>
      <c r="F508">
        <f>G508-raw_data!$Y$2</f>
        <v>5390</v>
      </c>
      <c r="G508">
        <v>9466</v>
      </c>
      <c r="H508">
        <v>-11.42578125</v>
      </c>
      <c r="I508">
        <v>-47.9403419</v>
      </c>
      <c r="J508" t="str">
        <f t="shared" si="22"/>
        <v>NO</v>
      </c>
      <c r="K508" t="str">
        <f t="shared" si="23"/>
        <v>NO</v>
      </c>
    </row>
    <row r="509" spans="1:11" x14ac:dyDescent="0.25">
      <c r="A509">
        <v>9362</v>
      </c>
      <c r="B509">
        <v>-3.251953125</v>
      </c>
      <c r="C509">
        <v>-105.46875</v>
      </c>
      <c r="D509" t="b">
        <f t="shared" si="21"/>
        <v>0</v>
      </c>
      <c r="F509">
        <f>G509-raw_data!$Y$2</f>
        <v>5401</v>
      </c>
      <c r="G509">
        <v>9477</v>
      </c>
      <c r="H509">
        <v>-11.86523438</v>
      </c>
      <c r="I509">
        <v>-43.9453125</v>
      </c>
      <c r="J509" t="str">
        <f t="shared" si="22"/>
        <v>NO</v>
      </c>
      <c r="K509" t="str">
        <f t="shared" si="23"/>
        <v>NO</v>
      </c>
    </row>
    <row r="510" spans="1:11" x14ac:dyDescent="0.25">
      <c r="A510">
        <v>9372</v>
      </c>
      <c r="B510">
        <v>-4.306640625</v>
      </c>
      <c r="C510">
        <v>-95.880683899999994</v>
      </c>
      <c r="D510" t="b">
        <f t="shared" si="21"/>
        <v>0</v>
      </c>
      <c r="F510">
        <f>G510-raw_data!$Y$2</f>
        <v>5411</v>
      </c>
      <c r="G510">
        <v>9487</v>
      </c>
      <c r="H510">
        <v>-12.12890625</v>
      </c>
      <c r="I510">
        <v>-23.970171000000001</v>
      </c>
      <c r="J510" t="str">
        <f t="shared" si="22"/>
        <v>NO</v>
      </c>
      <c r="K510" t="str">
        <f t="shared" si="23"/>
        <v>NO</v>
      </c>
    </row>
    <row r="511" spans="1:11" x14ac:dyDescent="0.25">
      <c r="A511">
        <v>9383</v>
      </c>
      <c r="B511">
        <v>-5.361328125</v>
      </c>
      <c r="C511">
        <v>-105.46875</v>
      </c>
      <c r="D511" t="b">
        <f t="shared" si="21"/>
        <v>0</v>
      </c>
      <c r="F511">
        <f>G511-raw_data!$Y$2</f>
        <v>5422</v>
      </c>
      <c r="G511">
        <v>9498</v>
      </c>
      <c r="H511">
        <v>-12.3046875</v>
      </c>
      <c r="I511">
        <v>-17.578125</v>
      </c>
      <c r="J511" t="str">
        <f t="shared" si="22"/>
        <v>NO</v>
      </c>
      <c r="K511" t="str">
        <f t="shared" si="23"/>
        <v>NO</v>
      </c>
    </row>
    <row r="512" spans="1:11" x14ac:dyDescent="0.25">
      <c r="A512">
        <v>9393</v>
      </c>
      <c r="B512">
        <v>-6.328125</v>
      </c>
      <c r="C512">
        <v>-87.890625</v>
      </c>
      <c r="D512" t="b">
        <f t="shared" si="21"/>
        <v>0</v>
      </c>
      <c r="F512">
        <f>G512-raw_data!$Y$2</f>
        <v>5442</v>
      </c>
      <c r="G512">
        <v>9518</v>
      </c>
      <c r="H512">
        <v>-12.39257813</v>
      </c>
      <c r="I512">
        <v>0</v>
      </c>
      <c r="J512" t="str">
        <f t="shared" si="22"/>
        <v>NO</v>
      </c>
      <c r="K512" t="str">
        <f t="shared" si="23"/>
        <v>YES</v>
      </c>
    </row>
    <row r="513" spans="1:11" x14ac:dyDescent="0.25">
      <c r="A513">
        <v>9404</v>
      </c>
      <c r="B513">
        <v>-7.294921875</v>
      </c>
      <c r="C513">
        <v>-96.6796875</v>
      </c>
      <c r="D513" t="b">
        <f t="shared" si="21"/>
        <v>0</v>
      </c>
      <c r="F513">
        <f>G513-raw_data!$Y$2</f>
        <v>5453</v>
      </c>
      <c r="G513">
        <v>9529</v>
      </c>
      <c r="H513">
        <v>-12.3046875</v>
      </c>
      <c r="I513">
        <v>8.7890625</v>
      </c>
      <c r="J513" t="str">
        <f t="shared" si="22"/>
        <v>NO</v>
      </c>
      <c r="K513" t="str">
        <f t="shared" si="23"/>
        <v>NO</v>
      </c>
    </row>
    <row r="514" spans="1:11" x14ac:dyDescent="0.25">
      <c r="A514">
        <v>9414</v>
      </c>
      <c r="B514">
        <v>-8.173828125</v>
      </c>
      <c r="C514">
        <v>-79.900566100000006</v>
      </c>
      <c r="D514" t="b">
        <f t="shared" si="21"/>
        <v>0</v>
      </c>
      <c r="F514">
        <f>G514-raw_data!$Y$2</f>
        <v>5463</v>
      </c>
      <c r="G514">
        <v>9539</v>
      </c>
      <c r="H514">
        <v>-12.04101563</v>
      </c>
      <c r="I514">
        <v>23.970171000000001</v>
      </c>
      <c r="J514" t="str">
        <f t="shared" si="22"/>
        <v>NO</v>
      </c>
      <c r="K514" t="str">
        <f t="shared" si="23"/>
        <v>NO</v>
      </c>
    </row>
    <row r="515" spans="1:11" x14ac:dyDescent="0.25">
      <c r="A515">
        <v>9425</v>
      </c>
      <c r="B515">
        <v>-8.96484375</v>
      </c>
      <c r="C515">
        <v>-79.1015625</v>
      </c>
      <c r="D515" t="b">
        <f t="shared" ref="D515:D578" si="24">B515=B516</f>
        <v>0</v>
      </c>
      <c r="F515">
        <f>G515-raw_data!$Y$2</f>
        <v>5474</v>
      </c>
      <c r="G515">
        <v>9550</v>
      </c>
      <c r="H515">
        <v>-11.68945313</v>
      </c>
      <c r="I515">
        <v>35.15625</v>
      </c>
      <c r="J515" t="str">
        <f t="shared" si="22"/>
        <v>NO</v>
      </c>
      <c r="K515" t="str">
        <f t="shared" si="23"/>
        <v>NO</v>
      </c>
    </row>
    <row r="516" spans="1:11" x14ac:dyDescent="0.25">
      <c r="A516">
        <v>9435</v>
      </c>
      <c r="B516">
        <v>-9.66796875</v>
      </c>
      <c r="C516">
        <v>-70.3125</v>
      </c>
      <c r="D516" t="b">
        <f t="shared" si="24"/>
        <v>0</v>
      </c>
      <c r="F516">
        <f>G516-raw_data!$Y$2</f>
        <v>5484</v>
      </c>
      <c r="G516">
        <v>9560</v>
      </c>
      <c r="H516">
        <v>-11.33789063</v>
      </c>
      <c r="I516">
        <v>31.960228000000001</v>
      </c>
      <c r="J516" t="str">
        <f t="shared" si="22"/>
        <v>NO</v>
      </c>
      <c r="K516" t="str">
        <f t="shared" si="23"/>
        <v>NO</v>
      </c>
    </row>
    <row r="517" spans="1:11" x14ac:dyDescent="0.25">
      <c r="A517">
        <v>9445</v>
      </c>
      <c r="B517">
        <v>-10.37109375</v>
      </c>
      <c r="C517">
        <v>-63.9204559</v>
      </c>
      <c r="D517" t="b">
        <f t="shared" si="24"/>
        <v>0</v>
      </c>
      <c r="F517">
        <f>G517-raw_data!$Y$2</f>
        <v>5495</v>
      </c>
      <c r="G517">
        <v>9571</v>
      </c>
      <c r="H517">
        <v>-10.81054688</v>
      </c>
      <c r="I517">
        <v>52.734375</v>
      </c>
      <c r="J517" t="str">
        <f t="shared" si="22"/>
        <v>NO</v>
      </c>
      <c r="K517" t="str">
        <f t="shared" si="23"/>
        <v>NO</v>
      </c>
    </row>
    <row r="518" spans="1:11" x14ac:dyDescent="0.25">
      <c r="A518">
        <v>9456</v>
      </c>
      <c r="B518">
        <v>-10.8984375</v>
      </c>
      <c r="C518">
        <v>-52.734375</v>
      </c>
      <c r="D518" t="b">
        <f t="shared" si="24"/>
        <v>0</v>
      </c>
      <c r="F518">
        <f>G518-raw_data!$Y$2</f>
        <v>5505</v>
      </c>
      <c r="G518">
        <v>9581</v>
      </c>
      <c r="H518">
        <v>-10.1953125</v>
      </c>
      <c r="I518">
        <v>61.5234375</v>
      </c>
      <c r="J518" t="str">
        <f t="shared" ref="J518:J581" si="25">IF(AND(H518=MAX(H514:H522), _xlfn.STDEV.P(H514:H522)&gt;$N$2),"YES","NO")</f>
        <v>NO</v>
      </c>
      <c r="K518" t="str">
        <f t="shared" ref="K518:K581" si="26">IF(AND(H518=MIN(H514:H522), _xlfn.STDEV.P(H514:H522)&gt;$N$2),"YES","NO")</f>
        <v>NO</v>
      </c>
    </row>
    <row r="519" spans="1:11" x14ac:dyDescent="0.25">
      <c r="A519">
        <v>9466</v>
      </c>
      <c r="B519">
        <v>-11.42578125</v>
      </c>
      <c r="C519">
        <v>-47.9403419</v>
      </c>
      <c r="D519" t="b">
        <f t="shared" si="24"/>
        <v>0</v>
      </c>
      <c r="F519">
        <f>G519-raw_data!$Y$2</f>
        <v>5515</v>
      </c>
      <c r="G519">
        <v>9591</v>
      </c>
      <c r="H519">
        <v>-9.4921875</v>
      </c>
      <c r="I519">
        <v>63.9204559</v>
      </c>
      <c r="J519" t="str">
        <f t="shared" si="25"/>
        <v>NO</v>
      </c>
      <c r="K519" t="str">
        <f t="shared" si="26"/>
        <v>NO</v>
      </c>
    </row>
    <row r="520" spans="1:11" x14ac:dyDescent="0.25">
      <c r="A520">
        <v>9477</v>
      </c>
      <c r="B520">
        <v>-11.86523438</v>
      </c>
      <c r="C520">
        <v>-43.9453125</v>
      </c>
      <c r="D520" t="b">
        <f t="shared" si="24"/>
        <v>0</v>
      </c>
      <c r="F520">
        <f>G520-raw_data!$Y$2</f>
        <v>5526</v>
      </c>
      <c r="G520">
        <v>9602</v>
      </c>
      <c r="H520">
        <v>-8.7890625</v>
      </c>
      <c r="I520">
        <v>70.3125</v>
      </c>
      <c r="J520" t="str">
        <f t="shared" si="25"/>
        <v>NO</v>
      </c>
      <c r="K520" t="str">
        <f t="shared" si="26"/>
        <v>NO</v>
      </c>
    </row>
    <row r="521" spans="1:11" x14ac:dyDescent="0.25">
      <c r="A521">
        <v>9487</v>
      </c>
      <c r="B521">
        <v>-12.12890625</v>
      </c>
      <c r="C521">
        <v>-23.970171000000001</v>
      </c>
      <c r="D521" t="b">
        <f t="shared" si="24"/>
        <v>0</v>
      </c>
      <c r="F521">
        <f>G521-raw_data!$Y$2</f>
        <v>5536</v>
      </c>
      <c r="G521">
        <v>9612</v>
      </c>
      <c r="H521">
        <v>-7.91015625</v>
      </c>
      <c r="I521">
        <v>79.900566100000006</v>
      </c>
      <c r="J521" t="str">
        <f t="shared" si="25"/>
        <v>NO</v>
      </c>
      <c r="K521" t="str">
        <f t="shared" si="26"/>
        <v>NO</v>
      </c>
    </row>
    <row r="522" spans="1:11" x14ac:dyDescent="0.25">
      <c r="A522">
        <v>9498</v>
      </c>
      <c r="B522">
        <v>-12.3046875</v>
      </c>
      <c r="C522">
        <v>-17.578125</v>
      </c>
      <c r="D522" t="b">
        <f t="shared" si="24"/>
        <v>0</v>
      </c>
      <c r="F522">
        <f>G522-raw_data!$Y$2</f>
        <v>5547</v>
      </c>
      <c r="G522">
        <v>9623</v>
      </c>
      <c r="H522">
        <v>-7.03125</v>
      </c>
      <c r="I522">
        <v>87.890625</v>
      </c>
      <c r="J522" t="str">
        <f t="shared" si="25"/>
        <v>NO</v>
      </c>
      <c r="K522" t="str">
        <f t="shared" si="26"/>
        <v>NO</v>
      </c>
    </row>
    <row r="523" spans="1:11" x14ac:dyDescent="0.25">
      <c r="A523">
        <v>9508</v>
      </c>
      <c r="B523">
        <v>-12.39257813</v>
      </c>
      <c r="C523">
        <v>-8.7890625</v>
      </c>
      <c r="D523" t="b">
        <f t="shared" si="24"/>
        <v>1</v>
      </c>
      <c r="F523">
        <f>G523-raw_data!$Y$2</f>
        <v>5557</v>
      </c>
      <c r="G523">
        <v>9633</v>
      </c>
      <c r="H523">
        <v>-6.064453125</v>
      </c>
      <c r="I523">
        <v>87.890625</v>
      </c>
      <c r="J523" t="str">
        <f t="shared" si="25"/>
        <v>NO</v>
      </c>
      <c r="K523" t="str">
        <f t="shared" si="26"/>
        <v>NO</v>
      </c>
    </row>
    <row r="524" spans="1:11" x14ac:dyDescent="0.25">
      <c r="A524">
        <v>9518</v>
      </c>
      <c r="B524">
        <v>-12.39257813</v>
      </c>
      <c r="C524">
        <v>0</v>
      </c>
      <c r="D524" t="b">
        <f t="shared" si="24"/>
        <v>0</v>
      </c>
      <c r="F524">
        <f>G524-raw_data!$Y$2</f>
        <v>5568</v>
      </c>
      <c r="G524">
        <v>9644</v>
      </c>
      <c r="H524">
        <v>-5.09765625</v>
      </c>
      <c r="I524">
        <v>96.6796875</v>
      </c>
      <c r="J524" t="str">
        <f t="shared" si="25"/>
        <v>NO</v>
      </c>
      <c r="K524" t="str">
        <f t="shared" si="26"/>
        <v>NO</v>
      </c>
    </row>
    <row r="525" spans="1:11" x14ac:dyDescent="0.25">
      <c r="A525">
        <v>9529</v>
      </c>
      <c r="B525">
        <v>-12.3046875</v>
      </c>
      <c r="C525">
        <v>8.7890625</v>
      </c>
      <c r="D525" t="b">
        <f t="shared" si="24"/>
        <v>0</v>
      </c>
      <c r="F525">
        <f>G525-raw_data!$Y$2</f>
        <v>5578</v>
      </c>
      <c r="G525">
        <v>9654</v>
      </c>
      <c r="H525">
        <v>-4.04296875</v>
      </c>
      <c r="I525">
        <v>105.46875</v>
      </c>
      <c r="J525" t="str">
        <f t="shared" si="25"/>
        <v>NO</v>
      </c>
      <c r="K525" t="str">
        <f t="shared" si="26"/>
        <v>NO</v>
      </c>
    </row>
    <row r="526" spans="1:11" x14ac:dyDescent="0.25">
      <c r="A526">
        <v>9539</v>
      </c>
      <c r="B526">
        <v>-12.04101563</v>
      </c>
      <c r="C526">
        <v>23.970171000000001</v>
      </c>
      <c r="D526" t="b">
        <f t="shared" si="24"/>
        <v>0</v>
      </c>
      <c r="F526">
        <f>G526-raw_data!$Y$2</f>
        <v>5588</v>
      </c>
      <c r="G526">
        <v>9664</v>
      </c>
      <c r="H526">
        <v>-2.98828125</v>
      </c>
      <c r="I526">
        <v>95.880683899999994</v>
      </c>
      <c r="J526" t="str">
        <f t="shared" si="25"/>
        <v>NO</v>
      </c>
      <c r="K526" t="str">
        <f t="shared" si="26"/>
        <v>NO</v>
      </c>
    </row>
    <row r="527" spans="1:11" x14ac:dyDescent="0.25">
      <c r="A527">
        <v>9550</v>
      </c>
      <c r="B527">
        <v>-11.68945313</v>
      </c>
      <c r="C527">
        <v>35.15625</v>
      </c>
      <c r="D527" t="b">
        <f t="shared" si="24"/>
        <v>0</v>
      </c>
      <c r="F527">
        <f>G527-raw_data!$Y$2</f>
        <v>5599</v>
      </c>
      <c r="G527">
        <v>9675</v>
      </c>
      <c r="H527">
        <v>-1.93359375</v>
      </c>
      <c r="I527">
        <v>105.46875</v>
      </c>
      <c r="J527" t="str">
        <f t="shared" si="25"/>
        <v>NO</v>
      </c>
      <c r="K527" t="str">
        <f t="shared" si="26"/>
        <v>NO</v>
      </c>
    </row>
    <row r="528" spans="1:11" x14ac:dyDescent="0.25">
      <c r="A528">
        <v>9560</v>
      </c>
      <c r="B528">
        <v>-11.33789063</v>
      </c>
      <c r="C528">
        <v>31.960228000000001</v>
      </c>
      <c r="D528" t="b">
        <f t="shared" si="24"/>
        <v>0</v>
      </c>
      <c r="F528">
        <f>G528-raw_data!$Y$2</f>
        <v>5609</v>
      </c>
      <c r="G528">
        <v>9685</v>
      </c>
      <c r="H528">
        <v>-0.791015625</v>
      </c>
      <c r="I528">
        <v>103.8707352</v>
      </c>
      <c r="J528" t="str">
        <f t="shared" si="25"/>
        <v>NO</v>
      </c>
      <c r="K528" t="str">
        <f t="shared" si="26"/>
        <v>NO</v>
      </c>
    </row>
    <row r="529" spans="1:11" x14ac:dyDescent="0.25">
      <c r="A529">
        <v>9571</v>
      </c>
      <c r="B529">
        <v>-10.81054688</v>
      </c>
      <c r="C529">
        <v>52.734375</v>
      </c>
      <c r="D529" t="b">
        <f t="shared" si="24"/>
        <v>0</v>
      </c>
      <c r="F529">
        <f>G529-raw_data!$Y$2</f>
        <v>5620</v>
      </c>
      <c r="G529">
        <v>9696</v>
      </c>
      <c r="H529">
        <v>0.263671875</v>
      </c>
      <c r="I529">
        <v>105.46875</v>
      </c>
      <c r="J529" t="str">
        <f t="shared" si="25"/>
        <v>NO</v>
      </c>
      <c r="K529" t="str">
        <f t="shared" si="26"/>
        <v>NO</v>
      </c>
    </row>
    <row r="530" spans="1:11" x14ac:dyDescent="0.25">
      <c r="A530">
        <v>9581</v>
      </c>
      <c r="B530">
        <v>-10.1953125</v>
      </c>
      <c r="C530">
        <v>61.5234375</v>
      </c>
      <c r="D530" t="b">
        <f t="shared" si="24"/>
        <v>0</v>
      </c>
      <c r="F530">
        <f>G530-raw_data!$Y$2</f>
        <v>5630</v>
      </c>
      <c r="G530">
        <v>9706</v>
      </c>
      <c r="H530">
        <v>1.40625</v>
      </c>
      <c r="I530">
        <v>114.2578125</v>
      </c>
      <c r="J530" t="str">
        <f t="shared" si="25"/>
        <v>NO</v>
      </c>
      <c r="K530" t="str">
        <f t="shared" si="26"/>
        <v>NO</v>
      </c>
    </row>
    <row r="531" spans="1:11" x14ac:dyDescent="0.25">
      <c r="A531">
        <v>9591</v>
      </c>
      <c r="B531">
        <v>-9.4921875</v>
      </c>
      <c r="C531">
        <v>63.9204559</v>
      </c>
      <c r="D531" t="b">
        <f t="shared" si="24"/>
        <v>0</v>
      </c>
      <c r="F531">
        <f>G531-raw_data!$Y$2</f>
        <v>5640</v>
      </c>
      <c r="G531">
        <v>9716</v>
      </c>
      <c r="H531">
        <v>2.4609375</v>
      </c>
      <c r="I531">
        <v>95.880683899999994</v>
      </c>
      <c r="J531" t="str">
        <f t="shared" si="25"/>
        <v>NO</v>
      </c>
      <c r="K531" t="str">
        <f t="shared" si="26"/>
        <v>NO</v>
      </c>
    </row>
    <row r="532" spans="1:11" x14ac:dyDescent="0.25">
      <c r="A532">
        <v>9602</v>
      </c>
      <c r="B532">
        <v>-8.7890625</v>
      </c>
      <c r="C532">
        <v>70.3125</v>
      </c>
      <c r="D532" t="b">
        <f t="shared" si="24"/>
        <v>0</v>
      </c>
      <c r="F532">
        <f>G532-raw_data!$Y$2</f>
        <v>5651</v>
      </c>
      <c r="G532">
        <v>9727</v>
      </c>
      <c r="H532">
        <v>3.515625</v>
      </c>
      <c r="I532">
        <v>105.46875</v>
      </c>
      <c r="J532" t="str">
        <f t="shared" si="25"/>
        <v>NO</v>
      </c>
      <c r="K532" t="str">
        <f t="shared" si="26"/>
        <v>NO</v>
      </c>
    </row>
    <row r="533" spans="1:11" x14ac:dyDescent="0.25">
      <c r="A533">
        <v>9612</v>
      </c>
      <c r="B533">
        <v>-7.91015625</v>
      </c>
      <c r="C533">
        <v>79.900566100000006</v>
      </c>
      <c r="D533" t="b">
        <f t="shared" si="24"/>
        <v>0</v>
      </c>
      <c r="F533">
        <f>G533-raw_data!$Y$2</f>
        <v>5661</v>
      </c>
      <c r="G533">
        <v>9737</v>
      </c>
      <c r="H533">
        <v>4.482421875</v>
      </c>
      <c r="I533">
        <v>87.890625</v>
      </c>
      <c r="J533" t="str">
        <f t="shared" si="25"/>
        <v>NO</v>
      </c>
      <c r="K533" t="str">
        <f t="shared" si="26"/>
        <v>NO</v>
      </c>
    </row>
    <row r="534" spans="1:11" x14ac:dyDescent="0.25">
      <c r="A534">
        <v>9623</v>
      </c>
      <c r="B534">
        <v>-7.03125</v>
      </c>
      <c r="C534">
        <v>87.890625</v>
      </c>
      <c r="D534" t="b">
        <f t="shared" si="24"/>
        <v>0</v>
      </c>
      <c r="F534">
        <f>G534-raw_data!$Y$2</f>
        <v>5672</v>
      </c>
      <c r="G534">
        <v>9748</v>
      </c>
      <c r="H534">
        <v>5.44921875</v>
      </c>
      <c r="I534">
        <v>96.6796875</v>
      </c>
      <c r="J534" t="str">
        <f t="shared" si="25"/>
        <v>NO</v>
      </c>
      <c r="K534" t="str">
        <f t="shared" si="26"/>
        <v>NO</v>
      </c>
    </row>
    <row r="535" spans="1:11" x14ac:dyDescent="0.25">
      <c r="A535">
        <v>9633</v>
      </c>
      <c r="B535">
        <v>-6.064453125</v>
      </c>
      <c r="C535">
        <v>87.890625</v>
      </c>
      <c r="D535" t="b">
        <f t="shared" si="24"/>
        <v>0</v>
      </c>
      <c r="F535">
        <f>G535-raw_data!$Y$2</f>
        <v>5682</v>
      </c>
      <c r="G535">
        <v>9758</v>
      </c>
      <c r="H535">
        <v>6.416015625</v>
      </c>
      <c r="I535">
        <v>87.890625</v>
      </c>
      <c r="J535" t="str">
        <f t="shared" si="25"/>
        <v>NO</v>
      </c>
      <c r="K535" t="str">
        <f t="shared" si="26"/>
        <v>NO</v>
      </c>
    </row>
    <row r="536" spans="1:11" x14ac:dyDescent="0.25">
      <c r="A536">
        <v>9644</v>
      </c>
      <c r="B536">
        <v>-5.09765625</v>
      </c>
      <c r="C536">
        <v>96.6796875</v>
      </c>
      <c r="D536" t="b">
        <f t="shared" si="24"/>
        <v>0</v>
      </c>
      <c r="F536">
        <f>G536-raw_data!$Y$2</f>
        <v>5693</v>
      </c>
      <c r="G536">
        <v>9769</v>
      </c>
      <c r="H536">
        <v>7.294921875</v>
      </c>
      <c r="I536">
        <v>87.890625</v>
      </c>
      <c r="J536" t="str">
        <f t="shared" si="25"/>
        <v>NO</v>
      </c>
      <c r="K536" t="str">
        <f t="shared" si="26"/>
        <v>NO</v>
      </c>
    </row>
    <row r="537" spans="1:11" x14ac:dyDescent="0.25">
      <c r="A537">
        <v>9654</v>
      </c>
      <c r="B537">
        <v>-4.04296875</v>
      </c>
      <c r="C537">
        <v>105.46875</v>
      </c>
      <c r="D537" t="b">
        <f t="shared" si="24"/>
        <v>0</v>
      </c>
      <c r="F537">
        <f>G537-raw_data!$Y$2</f>
        <v>5703</v>
      </c>
      <c r="G537">
        <v>9779</v>
      </c>
      <c r="H537">
        <v>8.0859375</v>
      </c>
      <c r="I537">
        <v>79.1015625</v>
      </c>
      <c r="J537" t="str">
        <f t="shared" si="25"/>
        <v>NO</v>
      </c>
      <c r="K537" t="str">
        <f t="shared" si="26"/>
        <v>NO</v>
      </c>
    </row>
    <row r="538" spans="1:11" x14ac:dyDescent="0.25">
      <c r="A538">
        <v>9664</v>
      </c>
      <c r="B538">
        <v>-2.98828125</v>
      </c>
      <c r="C538">
        <v>95.880683899999994</v>
      </c>
      <c r="D538" t="b">
        <f t="shared" si="24"/>
        <v>0</v>
      </c>
      <c r="F538">
        <f>G538-raw_data!$Y$2</f>
        <v>5713</v>
      </c>
      <c r="G538">
        <v>9789</v>
      </c>
      <c r="H538">
        <v>8.876953125</v>
      </c>
      <c r="I538">
        <v>71.910514800000001</v>
      </c>
      <c r="J538" t="str">
        <f t="shared" si="25"/>
        <v>NO</v>
      </c>
      <c r="K538" t="str">
        <f t="shared" si="26"/>
        <v>NO</v>
      </c>
    </row>
    <row r="539" spans="1:11" x14ac:dyDescent="0.25">
      <c r="A539">
        <v>9675</v>
      </c>
      <c r="B539">
        <v>-1.93359375</v>
      </c>
      <c r="C539">
        <v>105.46875</v>
      </c>
      <c r="D539" t="b">
        <f t="shared" si="24"/>
        <v>0</v>
      </c>
      <c r="F539">
        <f>G539-raw_data!$Y$2</f>
        <v>5724</v>
      </c>
      <c r="G539">
        <v>9800</v>
      </c>
      <c r="H539">
        <v>9.4921875</v>
      </c>
      <c r="I539">
        <v>61.5234375</v>
      </c>
      <c r="J539" t="str">
        <f t="shared" si="25"/>
        <v>NO</v>
      </c>
      <c r="K539" t="str">
        <f t="shared" si="26"/>
        <v>NO</v>
      </c>
    </row>
    <row r="540" spans="1:11" x14ac:dyDescent="0.25">
      <c r="A540">
        <v>9685</v>
      </c>
      <c r="B540">
        <v>-0.791015625</v>
      </c>
      <c r="C540">
        <v>103.8707352</v>
      </c>
      <c r="D540" t="b">
        <f t="shared" si="24"/>
        <v>0</v>
      </c>
      <c r="F540">
        <f>G540-raw_data!$Y$2</f>
        <v>5734</v>
      </c>
      <c r="G540">
        <v>9810</v>
      </c>
      <c r="H540">
        <v>10.10742188</v>
      </c>
      <c r="I540">
        <v>55.930396999999999</v>
      </c>
      <c r="J540" t="str">
        <f t="shared" si="25"/>
        <v>NO</v>
      </c>
      <c r="K540" t="str">
        <f t="shared" si="26"/>
        <v>NO</v>
      </c>
    </row>
    <row r="541" spans="1:11" x14ac:dyDescent="0.25">
      <c r="A541">
        <v>9696</v>
      </c>
      <c r="B541">
        <v>0.263671875</v>
      </c>
      <c r="C541">
        <v>105.46875</v>
      </c>
      <c r="D541" t="b">
        <f t="shared" si="24"/>
        <v>0</v>
      </c>
      <c r="F541">
        <f>G541-raw_data!$Y$2</f>
        <v>5745</v>
      </c>
      <c r="G541">
        <v>9821</v>
      </c>
      <c r="H541">
        <v>10.63476563</v>
      </c>
      <c r="I541">
        <v>52.734375</v>
      </c>
      <c r="J541" t="str">
        <f t="shared" si="25"/>
        <v>NO</v>
      </c>
      <c r="K541" t="str">
        <f t="shared" si="26"/>
        <v>NO</v>
      </c>
    </row>
    <row r="542" spans="1:11" x14ac:dyDescent="0.25">
      <c r="A542">
        <v>9706</v>
      </c>
      <c r="B542">
        <v>1.40625</v>
      </c>
      <c r="C542">
        <v>114.2578125</v>
      </c>
      <c r="D542" t="b">
        <f t="shared" si="24"/>
        <v>0</v>
      </c>
      <c r="F542">
        <f>G542-raw_data!$Y$2</f>
        <v>5755</v>
      </c>
      <c r="G542">
        <v>9831</v>
      </c>
      <c r="H542">
        <v>10.98632813</v>
      </c>
      <c r="I542">
        <v>31.960228000000001</v>
      </c>
      <c r="J542" t="str">
        <f t="shared" si="25"/>
        <v>NO</v>
      </c>
      <c r="K542" t="str">
        <f t="shared" si="26"/>
        <v>NO</v>
      </c>
    </row>
    <row r="543" spans="1:11" x14ac:dyDescent="0.25">
      <c r="A543">
        <v>9716</v>
      </c>
      <c r="B543">
        <v>2.4609375</v>
      </c>
      <c r="C543">
        <v>95.880683899999994</v>
      </c>
      <c r="D543" t="b">
        <f t="shared" si="24"/>
        <v>0</v>
      </c>
      <c r="F543">
        <f>G543-raw_data!$Y$2</f>
        <v>5766</v>
      </c>
      <c r="G543">
        <v>9842</v>
      </c>
      <c r="H543">
        <v>11.33789063</v>
      </c>
      <c r="I543">
        <v>35.15625</v>
      </c>
      <c r="J543" t="str">
        <f t="shared" si="25"/>
        <v>NO</v>
      </c>
      <c r="K543" t="str">
        <f t="shared" si="26"/>
        <v>NO</v>
      </c>
    </row>
    <row r="544" spans="1:11" x14ac:dyDescent="0.25">
      <c r="A544">
        <v>9727</v>
      </c>
      <c r="B544">
        <v>3.515625</v>
      </c>
      <c r="C544">
        <v>105.46875</v>
      </c>
      <c r="D544" t="b">
        <f t="shared" si="24"/>
        <v>0</v>
      </c>
      <c r="F544">
        <f>G544-raw_data!$Y$2</f>
        <v>5776</v>
      </c>
      <c r="G544">
        <v>9852</v>
      </c>
      <c r="H544">
        <v>11.6015625</v>
      </c>
      <c r="I544">
        <v>26.3671875</v>
      </c>
      <c r="J544" t="str">
        <f t="shared" si="25"/>
        <v>NO</v>
      </c>
      <c r="K544" t="str">
        <f t="shared" si="26"/>
        <v>NO</v>
      </c>
    </row>
    <row r="545" spans="1:11" x14ac:dyDescent="0.25">
      <c r="A545">
        <v>9737</v>
      </c>
      <c r="B545">
        <v>4.482421875</v>
      </c>
      <c r="C545">
        <v>87.890625</v>
      </c>
      <c r="D545" t="b">
        <f t="shared" si="24"/>
        <v>0</v>
      </c>
      <c r="F545">
        <f>G545-raw_data!$Y$2</f>
        <v>5797</v>
      </c>
      <c r="G545">
        <v>9873</v>
      </c>
      <c r="H545">
        <v>11.77734375</v>
      </c>
      <c r="I545">
        <v>0</v>
      </c>
      <c r="J545" t="str">
        <f t="shared" si="25"/>
        <v>YES</v>
      </c>
      <c r="K545" t="str">
        <f t="shared" si="26"/>
        <v>NO</v>
      </c>
    </row>
    <row r="546" spans="1:11" x14ac:dyDescent="0.25">
      <c r="A546">
        <v>9748</v>
      </c>
      <c r="B546">
        <v>5.44921875</v>
      </c>
      <c r="C546">
        <v>96.6796875</v>
      </c>
      <c r="D546" t="b">
        <f t="shared" si="24"/>
        <v>0</v>
      </c>
      <c r="F546">
        <f>G546-raw_data!$Y$2</f>
        <v>5807</v>
      </c>
      <c r="G546">
        <v>9883</v>
      </c>
      <c r="H546">
        <v>11.68945313</v>
      </c>
      <c r="I546">
        <v>-7.9900570000000002</v>
      </c>
      <c r="J546" t="str">
        <f t="shared" si="25"/>
        <v>NO</v>
      </c>
      <c r="K546" t="str">
        <f t="shared" si="26"/>
        <v>NO</v>
      </c>
    </row>
    <row r="547" spans="1:11" x14ac:dyDescent="0.25">
      <c r="A547">
        <v>9758</v>
      </c>
      <c r="B547">
        <v>6.416015625</v>
      </c>
      <c r="C547">
        <v>87.890625</v>
      </c>
      <c r="D547" t="b">
        <f t="shared" si="24"/>
        <v>0</v>
      </c>
      <c r="F547">
        <f>G547-raw_data!$Y$2</f>
        <v>5818</v>
      </c>
      <c r="G547">
        <v>9894</v>
      </c>
      <c r="H547">
        <v>11.6015625</v>
      </c>
      <c r="I547">
        <v>-8.7890625</v>
      </c>
      <c r="J547" t="str">
        <f t="shared" si="25"/>
        <v>NO</v>
      </c>
      <c r="K547" t="str">
        <f t="shared" si="26"/>
        <v>NO</v>
      </c>
    </row>
    <row r="548" spans="1:11" x14ac:dyDescent="0.25">
      <c r="A548">
        <v>9769</v>
      </c>
      <c r="B548">
        <v>7.294921875</v>
      </c>
      <c r="C548">
        <v>87.890625</v>
      </c>
      <c r="D548" t="b">
        <f t="shared" si="24"/>
        <v>0</v>
      </c>
      <c r="F548">
        <f>G548-raw_data!$Y$2</f>
        <v>5828</v>
      </c>
      <c r="G548">
        <v>9904</v>
      </c>
      <c r="H548">
        <v>11.33789063</v>
      </c>
      <c r="I548">
        <v>-23.970171000000001</v>
      </c>
      <c r="J548" t="str">
        <f t="shared" si="25"/>
        <v>NO</v>
      </c>
      <c r="K548" t="str">
        <f t="shared" si="26"/>
        <v>NO</v>
      </c>
    </row>
    <row r="549" spans="1:11" x14ac:dyDescent="0.25">
      <c r="A549">
        <v>9779</v>
      </c>
      <c r="B549">
        <v>8.0859375</v>
      </c>
      <c r="C549">
        <v>79.1015625</v>
      </c>
      <c r="D549" t="b">
        <f t="shared" si="24"/>
        <v>0</v>
      </c>
      <c r="F549">
        <f>G549-raw_data!$Y$2</f>
        <v>5839</v>
      </c>
      <c r="G549">
        <v>9915</v>
      </c>
      <c r="H549">
        <v>11.07421875</v>
      </c>
      <c r="I549">
        <v>-26.3671875</v>
      </c>
      <c r="J549" t="str">
        <f t="shared" si="25"/>
        <v>NO</v>
      </c>
      <c r="K549" t="str">
        <f t="shared" si="26"/>
        <v>NO</v>
      </c>
    </row>
    <row r="550" spans="1:11" x14ac:dyDescent="0.25">
      <c r="A550">
        <v>9789</v>
      </c>
      <c r="B550">
        <v>8.876953125</v>
      </c>
      <c r="C550">
        <v>71.910514800000001</v>
      </c>
      <c r="D550" t="b">
        <f t="shared" si="24"/>
        <v>0</v>
      </c>
      <c r="F550">
        <f>G550-raw_data!$Y$2</f>
        <v>5849</v>
      </c>
      <c r="G550">
        <v>9925</v>
      </c>
      <c r="H550">
        <v>10.63476563</v>
      </c>
      <c r="I550">
        <v>-43.9453125</v>
      </c>
      <c r="J550" t="str">
        <f t="shared" si="25"/>
        <v>NO</v>
      </c>
      <c r="K550" t="str">
        <f t="shared" si="26"/>
        <v>NO</v>
      </c>
    </row>
    <row r="551" spans="1:11" x14ac:dyDescent="0.25">
      <c r="A551">
        <v>9800</v>
      </c>
      <c r="B551">
        <v>9.4921875</v>
      </c>
      <c r="C551">
        <v>61.5234375</v>
      </c>
      <c r="D551" t="b">
        <f t="shared" si="24"/>
        <v>0</v>
      </c>
      <c r="F551">
        <f>G551-raw_data!$Y$2</f>
        <v>5859</v>
      </c>
      <c r="G551">
        <v>9935</v>
      </c>
      <c r="H551">
        <v>10.10742188</v>
      </c>
      <c r="I551">
        <v>-47.9403419</v>
      </c>
      <c r="J551" t="str">
        <f t="shared" si="25"/>
        <v>NO</v>
      </c>
      <c r="K551" t="str">
        <f t="shared" si="26"/>
        <v>NO</v>
      </c>
    </row>
    <row r="552" spans="1:11" x14ac:dyDescent="0.25">
      <c r="A552">
        <v>9810</v>
      </c>
      <c r="B552">
        <v>10.10742188</v>
      </c>
      <c r="C552">
        <v>55.930396999999999</v>
      </c>
      <c r="D552" t="b">
        <f t="shared" si="24"/>
        <v>0</v>
      </c>
      <c r="F552">
        <f>G552-raw_data!$Y$2</f>
        <v>5870</v>
      </c>
      <c r="G552">
        <v>9946</v>
      </c>
      <c r="H552">
        <v>9.580078125</v>
      </c>
      <c r="I552">
        <v>-52.734375</v>
      </c>
      <c r="J552" t="str">
        <f t="shared" si="25"/>
        <v>NO</v>
      </c>
      <c r="K552" t="str">
        <f t="shared" si="26"/>
        <v>NO</v>
      </c>
    </row>
    <row r="553" spans="1:11" x14ac:dyDescent="0.25">
      <c r="A553">
        <v>9821</v>
      </c>
      <c r="B553">
        <v>10.63476563</v>
      </c>
      <c r="C553">
        <v>52.734375</v>
      </c>
      <c r="D553" t="b">
        <f t="shared" si="24"/>
        <v>0</v>
      </c>
      <c r="F553">
        <f>G553-raw_data!$Y$2</f>
        <v>5880</v>
      </c>
      <c r="G553">
        <v>9956</v>
      </c>
      <c r="H553">
        <v>8.876953125</v>
      </c>
      <c r="I553">
        <v>-63.9204559</v>
      </c>
      <c r="J553" t="str">
        <f t="shared" si="25"/>
        <v>NO</v>
      </c>
      <c r="K553" t="str">
        <f t="shared" si="26"/>
        <v>NO</v>
      </c>
    </row>
    <row r="554" spans="1:11" x14ac:dyDescent="0.25">
      <c r="A554">
        <v>9831</v>
      </c>
      <c r="B554">
        <v>10.98632813</v>
      </c>
      <c r="C554">
        <v>31.960228000000001</v>
      </c>
      <c r="D554" t="b">
        <f t="shared" si="24"/>
        <v>0</v>
      </c>
      <c r="F554">
        <f>G554-raw_data!$Y$2</f>
        <v>5891</v>
      </c>
      <c r="G554">
        <v>9967</v>
      </c>
      <c r="H554">
        <v>8.173828125</v>
      </c>
      <c r="I554">
        <v>-70.3125</v>
      </c>
      <c r="J554" t="str">
        <f t="shared" si="25"/>
        <v>NO</v>
      </c>
      <c r="K554" t="str">
        <f t="shared" si="26"/>
        <v>NO</v>
      </c>
    </row>
    <row r="555" spans="1:11" x14ac:dyDescent="0.25">
      <c r="A555">
        <v>9842</v>
      </c>
      <c r="B555">
        <v>11.33789063</v>
      </c>
      <c r="C555">
        <v>35.15625</v>
      </c>
      <c r="D555" t="b">
        <f t="shared" si="24"/>
        <v>0</v>
      </c>
      <c r="F555">
        <f>G555-raw_data!$Y$2</f>
        <v>5901</v>
      </c>
      <c r="G555">
        <v>9977</v>
      </c>
      <c r="H555">
        <v>7.3828125</v>
      </c>
      <c r="I555">
        <v>-71.910514800000001</v>
      </c>
      <c r="J555" t="str">
        <f t="shared" si="25"/>
        <v>NO</v>
      </c>
      <c r="K555" t="str">
        <f t="shared" si="26"/>
        <v>NO</v>
      </c>
    </row>
    <row r="556" spans="1:11" x14ac:dyDescent="0.25">
      <c r="A556">
        <v>9852</v>
      </c>
      <c r="B556">
        <v>11.6015625</v>
      </c>
      <c r="C556">
        <v>26.3671875</v>
      </c>
      <c r="D556" t="b">
        <f t="shared" si="24"/>
        <v>0</v>
      </c>
      <c r="F556">
        <f>G556-raw_data!$Y$2</f>
        <v>5912</v>
      </c>
      <c r="G556">
        <v>9988</v>
      </c>
      <c r="H556">
        <v>6.50390625</v>
      </c>
      <c r="I556">
        <v>-87.890625</v>
      </c>
      <c r="J556" t="str">
        <f t="shared" si="25"/>
        <v>NO</v>
      </c>
      <c r="K556" t="str">
        <f t="shared" si="26"/>
        <v>NO</v>
      </c>
    </row>
    <row r="557" spans="1:11" x14ac:dyDescent="0.25">
      <c r="A557">
        <v>9862</v>
      </c>
      <c r="B557">
        <v>11.77734375</v>
      </c>
      <c r="C557">
        <v>15.980114</v>
      </c>
      <c r="D557" t="b">
        <f t="shared" si="24"/>
        <v>1</v>
      </c>
      <c r="F557">
        <f>G557-raw_data!$Y$2</f>
        <v>5922</v>
      </c>
      <c r="G557">
        <v>9998</v>
      </c>
      <c r="H557">
        <v>5.537109375</v>
      </c>
      <c r="I557">
        <v>-96.6796875</v>
      </c>
      <c r="J557" t="str">
        <f t="shared" si="25"/>
        <v>NO</v>
      </c>
      <c r="K557" t="str">
        <f t="shared" si="26"/>
        <v>NO</v>
      </c>
    </row>
    <row r="558" spans="1:11" x14ac:dyDescent="0.25">
      <c r="A558">
        <v>9873</v>
      </c>
      <c r="B558">
        <v>11.77734375</v>
      </c>
      <c r="C558">
        <v>0</v>
      </c>
      <c r="D558" t="b">
        <f t="shared" si="24"/>
        <v>0</v>
      </c>
      <c r="F558">
        <f>G558-raw_data!$Y$2</f>
        <v>5932</v>
      </c>
      <c r="G558">
        <v>10008</v>
      </c>
      <c r="H558">
        <v>4.658203125</v>
      </c>
      <c r="I558">
        <v>-79.900566100000006</v>
      </c>
      <c r="J558" t="str">
        <f t="shared" si="25"/>
        <v>NO</v>
      </c>
      <c r="K558" t="str">
        <f t="shared" si="26"/>
        <v>NO</v>
      </c>
    </row>
    <row r="559" spans="1:11" x14ac:dyDescent="0.25">
      <c r="A559">
        <v>9883</v>
      </c>
      <c r="B559">
        <v>11.68945313</v>
      </c>
      <c r="C559">
        <v>-7.9900570000000002</v>
      </c>
      <c r="D559" t="b">
        <f t="shared" si="24"/>
        <v>0</v>
      </c>
      <c r="F559">
        <f>G559-raw_data!$Y$2</f>
        <v>5943</v>
      </c>
      <c r="G559">
        <v>10019</v>
      </c>
      <c r="H559">
        <v>3.603515625</v>
      </c>
      <c r="I559">
        <v>-105.46875</v>
      </c>
      <c r="J559" t="str">
        <f t="shared" si="25"/>
        <v>NO</v>
      </c>
      <c r="K559" t="str">
        <f t="shared" si="26"/>
        <v>NO</v>
      </c>
    </row>
    <row r="560" spans="1:11" x14ac:dyDescent="0.25">
      <c r="A560">
        <v>9894</v>
      </c>
      <c r="B560">
        <v>11.6015625</v>
      </c>
      <c r="C560">
        <v>-8.7890625</v>
      </c>
      <c r="D560" t="b">
        <f t="shared" si="24"/>
        <v>0</v>
      </c>
      <c r="F560">
        <f>G560-raw_data!$Y$2</f>
        <v>5953</v>
      </c>
      <c r="G560">
        <v>10029</v>
      </c>
      <c r="H560">
        <v>2.548828125</v>
      </c>
      <c r="I560">
        <v>-95.880683899999994</v>
      </c>
      <c r="J560" t="str">
        <f t="shared" si="25"/>
        <v>NO</v>
      </c>
      <c r="K560" t="str">
        <f t="shared" si="26"/>
        <v>NO</v>
      </c>
    </row>
    <row r="561" spans="1:11" x14ac:dyDescent="0.25">
      <c r="A561">
        <v>9904</v>
      </c>
      <c r="B561">
        <v>11.33789063</v>
      </c>
      <c r="C561">
        <v>-23.970171000000001</v>
      </c>
      <c r="D561" t="b">
        <f t="shared" si="24"/>
        <v>0</v>
      </c>
      <c r="F561">
        <f>G561-raw_data!$Y$2</f>
        <v>5964</v>
      </c>
      <c r="G561">
        <v>10040</v>
      </c>
      <c r="H561">
        <v>1.494140625</v>
      </c>
      <c r="I561">
        <v>-105.46875</v>
      </c>
      <c r="J561" t="str">
        <f t="shared" si="25"/>
        <v>NO</v>
      </c>
      <c r="K561" t="str">
        <f t="shared" si="26"/>
        <v>NO</v>
      </c>
    </row>
    <row r="562" spans="1:11" x14ac:dyDescent="0.25">
      <c r="A562">
        <v>9915</v>
      </c>
      <c r="B562">
        <v>11.07421875</v>
      </c>
      <c r="C562">
        <v>-26.3671875</v>
      </c>
      <c r="D562" t="b">
        <f t="shared" si="24"/>
        <v>0</v>
      </c>
      <c r="F562">
        <f>G562-raw_data!$Y$2</f>
        <v>5974</v>
      </c>
      <c r="G562">
        <v>10050</v>
      </c>
      <c r="H562">
        <v>0.439453125</v>
      </c>
      <c r="I562">
        <v>-95.880683899999994</v>
      </c>
      <c r="J562" t="str">
        <f t="shared" si="25"/>
        <v>NO</v>
      </c>
      <c r="K562" t="str">
        <f t="shared" si="26"/>
        <v>NO</v>
      </c>
    </row>
    <row r="563" spans="1:11" x14ac:dyDescent="0.25">
      <c r="A563">
        <v>9925</v>
      </c>
      <c r="B563">
        <v>10.63476563</v>
      </c>
      <c r="C563">
        <v>-43.9453125</v>
      </c>
      <c r="D563" t="b">
        <f t="shared" si="24"/>
        <v>0</v>
      </c>
      <c r="F563">
        <f>G563-raw_data!$Y$2</f>
        <v>5985</v>
      </c>
      <c r="G563">
        <v>10061</v>
      </c>
      <c r="H563">
        <v>-0.703125</v>
      </c>
      <c r="I563">
        <v>-114.2578125</v>
      </c>
      <c r="J563" t="str">
        <f t="shared" si="25"/>
        <v>NO</v>
      </c>
      <c r="K563" t="str">
        <f t="shared" si="26"/>
        <v>NO</v>
      </c>
    </row>
    <row r="564" spans="1:11" x14ac:dyDescent="0.25">
      <c r="A564">
        <v>9935</v>
      </c>
      <c r="B564">
        <v>10.10742188</v>
      </c>
      <c r="C564">
        <v>-47.9403419</v>
      </c>
      <c r="D564" t="b">
        <f t="shared" si="24"/>
        <v>0</v>
      </c>
      <c r="F564">
        <f>G564-raw_data!$Y$2</f>
        <v>5995</v>
      </c>
      <c r="G564">
        <v>10071</v>
      </c>
      <c r="H564">
        <v>-1.7578125</v>
      </c>
      <c r="I564">
        <v>-105.46875</v>
      </c>
      <c r="J564" t="str">
        <f t="shared" si="25"/>
        <v>NO</v>
      </c>
      <c r="K564" t="str">
        <f t="shared" si="26"/>
        <v>NO</v>
      </c>
    </row>
    <row r="565" spans="1:11" x14ac:dyDescent="0.25">
      <c r="A565">
        <v>9946</v>
      </c>
      <c r="B565">
        <v>9.580078125</v>
      </c>
      <c r="C565">
        <v>-52.734375</v>
      </c>
      <c r="D565" t="b">
        <f t="shared" si="24"/>
        <v>0</v>
      </c>
      <c r="F565">
        <f>G565-raw_data!$Y$2</f>
        <v>6005</v>
      </c>
      <c r="G565">
        <v>10081</v>
      </c>
      <c r="H565">
        <v>-2.8125</v>
      </c>
      <c r="I565">
        <v>-95.880683899999994</v>
      </c>
      <c r="J565" t="str">
        <f t="shared" si="25"/>
        <v>NO</v>
      </c>
      <c r="K565" t="str">
        <f t="shared" si="26"/>
        <v>NO</v>
      </c>
    </row>
    <row r="566" spans="1:11" x14ac:dyDescent="0.25">
      <c r="A566">
        <v>9956</v>
      </c>
      <c r="B566">
        <v>8.876953125</v>
      </c>
      <c r="C566">
        <v>-63.9204559</v>
      </c>
      <c r="D566" t="b">
        <f t="shared" si="24"/>
        <v>0</v>
      </c>
      <c r="F566">
        <f>G566-raw_data!$Y$2</f>
        <v>6016</v>
      </c>
      <c r="G566">
        <v>10092</v>
      </c>
      <c r="H566">
        <v>-3.955078125</v>
      </c>
      <c r="I566">
        <v>-114.2578125</v>
      </c>
      <c r="J566" t="str">
        <f t="shared" si="25"/>
        <v>NO</v>
      </c>
      <c r="K566" t="str">
        <f t="shared" si="26"/>
        <v>NO</v>
      </c>
    </row>
    <row r="567" spans="1:11" x14ac:dyDescent="0.25">
      <c r="A567">
        <v>9967</v>
      </c>
      <c r="B567">
        <v>8.173828125</v>
      </c>
      <c r="C567">
        <v>-70.3125</v>
      </c>
      <c r="D567" t="b">
        <f t="shared" si="24"/>
        <v>0</v>
      </c>
      <c r="F567">
        <f>G567-raw_data!$Y$2</f>
        <v>6026</v>
      </c>
      <c r="G567">
        <v>10102</v>
      </c>
      <c r="H567">
        <v>-4.921875</v>
      </c>
      <c r="I567">
        <v>-87.890625</v>
      </c>
      <c r="J567" t="str">
        <f t="shared" si="25"/>
        <v>NO</v>
      </c>
      <c r="K567" t="str">
        <f t="shared" si="26"/>
        <v>NO</v>
      </c>
    </row>
    <row r="568" spans="1:11" x14ac:dyDescent="0.25">
      <c r="A568">
        <v>9977</v>
      </c>
      <c r="B568">
        <v>7.3828125</v>
      </c>
      <c r="C568">
        <v>-71.910514800000001</v>
      </c>
      <c r="D568" t="b">
        <f t="shared" si="24"/>
        <v>0</v>
      </c>
      <c r="F568">
        <f>G568-raw_data!$Y$2</f>
        <v>6037</v>
      </c>
      <c r="G568">
        <v>10113</v>
      </c>
      <c r="H568">
        <v>-5.888671875</v>
      </c>
      <c r="I568">
        <v>-96.6796875</v>
      </c>
      <c r="J568" t="str">
        <f t="shared" si="25"/>
        <v>NO</v>
      </c>
      <c r="K568" t="str">
        <f t="shared" si="26"/>
        <v>NO</v>
      </c>
    </row>
    <row r="569" spans="1:11" x14ac:dyDescent="0.25">
      <c r="A569">
        <v>9988</v>
      </c>
      <c r="B569">
        <v>6.50390625</v>
      </c>
      <c r="C569">
        <v>-87.890625</v>
      </c>
      <c r="D569" t="b">
        <f t="shared" si="24"/>
        <v>0</v>
      </c>
      <c r="F569">
        <f>G569-raw_data!$Y$2</f>
        <v>6047</v>
      </c>
      <c r="G569">
        <v>10123</v>
      </c>
      <c r="H569">
        <v>-6.85546875</v>
      </c>
      <c r="I569">
        <v>-87.890625</v>
      </c>
      <c r="J569" t="str">
        <f t="shared" si="25"/>
        <v>NO</v>
      </c>
      <c r="K569" t="str">
        <f t="shared" si="26"/>
        <v>NO</v>
      </c>
    </row>
    <row r="570" spans="1:11" x14ac:dyDescent="0.25">
      <c r="A570">
        <v>9998</v>
      </c>
      <c r="B570">
        <v>5.537109375</v>
      </c>
      <c r="C570">
        <v>-96.6796875</v>
      </c>
      <c r="D570" t="b">
        <f t="shared" si="24"/>
        <v>0</v>
      </c>
      <c r="F570">
        <f>G570-raw_data!$Y$2</f>
        <v>6058</v>
      </c>
      <c r="G570">
        <v>10134</v>
      </c>
      <c r="H570">
        <v>-7.734375</v>
      </c>
      <c r="I570">
        <v>-87.890625</v>
      </c>
      <c r="J570" t="str">
        <f t="shared" si="25"/>
        <v>NO</v>
      </c>
      <c r="K570" t="str">
        <f t="shared" si="26"/>
        <v>NO</v>
      </c>
    </row>
    <row r="571" spans="1:11" x14ac:dyDescent="0.25">
      <c r="A571">
        <v>10008</v>
      </c>
      <c r="B571">
        <v>4.658203125</v>
      </c>
      <c r="C571">
        <v>-79.900566100000006</v>
      </c>
      <c r="D571" t="b">
        <f t="shared" si="24"/>
        <v>0</v>
      </c>
      <c r="F571">
        <f>G571-raw_data!$Y$2</f>
        <v>6068</v>
      </c>
      <c r="G571">
        <v>10144</v>
      </c>
      <c r="H571">
        <v>-8.61328125</v>
      </c>
      <c r="I571">
        <v>-87.890625</v>
      </c>
      <c r="J571" t="str">
        <f t="shared" si="25"/>
        <v>NO</v>
      </c>
      <c r="K571" t="str">
        <f t="shared" si="26"/>
        <v>NO</v>
      </c>
    </row>
    <row r="572" spans="1:11" x14ac:dyDescent="0.25">
      <c r="A572">
        <v>10019</v>
      </c>
      <c r="B572">
        <v>3.603515625</v>
      </c>
      <c r="C572">
        <v>-105.46875</v>
      </c>
      <c r="D572" t="b">
        <f t="shared" si="24"/>
        <v>0</v>
      </c>
      <c r="F572">
        <f>G572-raw_data!$Y$2</f>
        <v>6078</v>
      </c>
      <c r="G572">
        <v>10154</v>
      </c>
      <c r="H572">
        <v>-9.31640625</v>
      </c>
      <c r="I572">
        <v>-63.9204559</v>
      </c>
      <c r="J572" t="str">
        <f t="shared" si="25"/>
        <v>NO</v>
      </c>
      <c r="K572" t="str">
        <f t="shared" si="26"/>
        <v>NO</v>
      </c>
    </row>
    <row r="573" spans="1:11" x14ac:dyDescent="0.25">
      <c r="A573">
        <v>10029</v>
      </c>
      <c r="B573">
        <v>2.548828125</v>
      </c>
      <c r="C573">
        <v>-95.880683899999994</v>
      </c>
      <c r="D573" t="b">
        <f t="shared" si="24"/>
        <v>0</v>
      </c>
      <c r="F573">
        <f>G573-raw_data!$Y$2</f>
        <v>6089</v>
      </c>
      <c r="G573">
        <v>10165</v>
      </c>
      <c r="H573">
        <v>-10.01953125</v>
      </c>
      <c r="I573">
        <v>-70.3125</v>
      </c>
      <c r="J573" t="str">
        <f t="shared" si="25"/>
        <v>NO</v>
      </c>
      <c r="K573" t="str">
        <f t="shared" si="26"/>
        <v>NO</v>
      </c>
    </row>
    <row r="574" spans="1:11" x14ac:dyDescent="0.25">
      <c r="A574">
        <v>10040</v>
      </c>
      <c r="B574">
        <v>1.494140625</v>
      </c>
      <c r="C574">
        <v>-105.46875</v>
      </c>
      <c r="D574" t="b">
        <f t="shared" si="24"/>
        <v>0</v>
      </c>
      <c r="F574">
        <f>G574-raw_data!$Y$2</f>
        <v>6099</v>
      </c>
      <c r="G574">
        <v>10175</v>
      </c>
      <c r="H574">
        <v>-10.63476563</v>
      </c>
      <c r="I574">
        <v>-55.930396999999999</v>
      </c>
      <c r="J574" t="str">
        <f t="shared" si="25"/>
        <v>NO</v>
      </c>
      <c r="K574" t="str">
        <f t="shared" si="26"/>
        <v>NO</v>
      </c>
    </row>
    <row r="575" spans="1:11" x14ac:dyDescent="0.25">
      <c r="A575">
        <v>10050</v>
      </c>
      <c r="B575">
        <v>0.439453125</v>
      </c>
      <c r="C575">
        <v>-95.880683899999994</v>
      </c>
      <c r="D575" t="b">
        <f t="shared" si="24"/>
        <v>0</v>
      </c>
      <c r="F575">
        <f>G575-raw_data!$Y$2</f>
        <v>6110</v>
      </c>
      <c r="G575">
        <v>10186</v>
      </c>
      <c r="H575">
        <v>-11.16210938</v>
      </c>
      <c r="I575">
        <v>-52.734375</v>
      </c>
      <c r="J575" t="str">
        <f t="shared" si="25"/>
        <v>NO</v>
      </c>
      <c r="K575" t="str">
        <f t="shared" si="26"/>
        <v>NO</v>
      </c>
    </row>
    <row r="576" spans="1:11" x14ac:dyDescent="0.25">
      <c r="A576">
        <v>10061</v>
      </c>
      <c r="B576">
        <v>-0.703125</v>
      </c>
      <c r="C576">
        <v>-114.2578125</v>
      </c>
      <c r="D576" t="b">
        <f t="shared" si="24"/>
        <v>0</v>
      </c>
      <c r="F576">
        <f>G576-raw_data!$Y$2</f>
        <v>6120</v>
      </c>
      <c r="G576">
        <v>10196</v>
      </c>
      <c r="H576">
        <v>-11.6015625</v>
      </c>
      <c r="I576">
        <v>-39.9502831</v>
      </c>
      <c r="J576" t="str">
        <f t="shared" si="25"/>
        <v>NO</v>
      </c>
      <c r="K576" t="str">
        <f t="shared" si="26"/>
        <v>NO</v>
      </c>
    </row>
    <row r="577" spans="1:11" x14ac:dyDescent="0.25">
      <c r="A577">
        <v>10071</v>
      </c>
      <c r="B577">
        <v>-1.7578125</v>
      </c>
      <c r="C577">
        <v>-105.46875</v>
      </c>
      <c r="D577" t="b">
        <f t="shared" si="24"/>
        <v>0</v>
      </c>
      <c r="F577">
        <f>G577-raw_data!$Y$2</f>
        <v>6131</v>
      </c>
      <c r="G577">
        <v>10207</v>
      </c>
      <c r="H577">
        <v>-11.86523438</v>
      </c>
      <c r="I577">
        <v>-26.3671875</v>
      </c>
      <c r="J577" t="str">
        <f t="shared" si="25"/>
        <v>NO</v>
      </c>
      <c r="K577" t="str">
        <f t="shared" si="26"/>
        <v>NO</v>
      </c>
    </row>
    <row r="578" spans="1:11" x14ac:dyDescent="0.25">
      <c r="A578">
        <v>10081</v>
      </c>
      <c r="B578">
        <v>-2.8125</v>
      </c>
      <c r="C578">
        <v>-95.880683899999994</v>
      </c>
      <c r="D578" t="b">
        <f t="shared" si="24"/>
        <v>0</v>
      </c>
      <c r="F578">
        <f>G578-raw_data!$Y$2</f>
        <v>6141</v>
      </c>
      <c r="G578">
        <v>10217</v>
      </c>
      <c r="H578">
        <v>-12.12890625</v>
      </c>
      <c r="I578">
        <v>-26.3671875</v>
      </c>
      <c r="J578" t="str">
        <f t="shared" si="25"/>
        <v>NO</v>
      </c>
      <c r="K578" t="str">
        <f t="shared" si="26"/>
        <v>NO</v>
      </c>
    </row>
    <row r="579" spans="1:11" x14ac:dyDescent="0.25">
      <c r="A579">
        <v>10092</v>
      </c>
      <c r="B579">
        <v>-3.955078125</v>
      </c>
      <c r="C579">
        <v>-114.2578125</v>
      </c>
      <c r="D579" t="b">
        <f t="shared" ref="D579:D642" si="27">B579=B580</f>
        <v>0</v>
      </c>
      <c r="F579">
        <f>G579-raw_data!$Y$2</f>
        <v>6151</v>
      </c>
      <c r="G579">
        <v>10227</v>
      </c>
      <c r="H579">
        <v>-12.21679688</v>
      </c>
      <c r="I579">
        <v>-7.9900570000000002</v>
      </c>
      <c r="J579" t="str">
        <f t="shared" si="25"/>
        <v>NO</v>
      </c>
      <c r="K579" t="str">
        <f t="shared" si="26"/>
        <v>NO</v>
      </c>
    </row>
    <row r="580" spans="1:11" x14ac:dyDescent="0.25">
      <c r="A580">
        <v>10102</v>
      </c>
      <c r="B580">
        <v>-4.921875</v>
      </c>
      <c r="C580">
        <v>-87.890625</v>
      </c>
      <c r="D580" t="b">
        <f t="shared" si="27"/>
        <v>0</v>
      </c>
      <c r="F580">
        <f>G580-raw_data!$Y$2</f>
        <v>6162</v>
      </c>
      <c r="G580">
        <v>10238</v>
      </c>
      <c r="H580">
        <v>-12.3046875</v>
      </c>
      <c r="I580">
        <v>-8.7890625</v>
      </c>
      <c r="J580" t="str">
        <f t="shared" si="25"/>
        <v>NO</v>
      </c>
      <c r="K580" t="str">
        <f t="shared" si="26"/>
        <v>YES</v>
      </c>
    </row>
    <row r="581" spans="1:11" x14ac:dyDescent="0.25">
      <c r="A581">
        <v>10113</v>
      </c>
      <c r="B581">
        <v>-5.888671875</v>
      </c>
      <c r="C581">
        <v>-96.6796875</v>
      </c>
      <c r="D581" t="b">
        <f t="shared" si="27"/>
        <v>0</v>
      </c>
      <c r="F581">
        <f>G581-raw_data!$Y$2</f>
        <v>6172</v>
      </c>
      <c r="G581">
        <v>10248</v>
      </c>
      <c r="H581">
        <v>-12.21679688</v>
      </c>
      <c r="I581">
        <v>7.9900570000000002</v>
      </c>
      <c r="J581" t="str">
        <f t="shared" si="25"/>
        <v>NO</v>
      </c>
      <c r="K581" t="str">
        <f t="shared" si="26"/>
        <v>NO</v>
      </c>
    </row>
    <row r="582" spans="1:11" x14ac:dyDescent="0.25">
      <c r="A582">
        <v>10123</v>
      </c>
      <c r="B582">
        <v>-6.85546875</v>
      </c>
      <c r="C582">
        <v>-87.890625</v>
      </c>
      <c r="D582" t="b">
        <f t="shared" si="27"/>
        <v>0</v>
      </c>
      <c r="F582">
        <f>G582-raw_data!$Y$2</f>
        <v>6183</v>
      </c>
      <c r="G582">
        <v>10259</v>
      </c>
      <c r="H582">
        <v>-12.04101563</v>
      </c>
      <c r="I582">
        <v>17.578125</v>
      </c>
      <c r="J582" t="str">
        <f t="shared" ref="J582:J645" si="28">IF(AND(H582=MAX(H578:H586), _xlfn.STDEV.P(H578:H586)&gt;$N$2),"YES","NO")</f>
        <v>NO</v>
      </c>
      <c r="K582" t="str">
        <f t="shared" ref="K582:K645" si="29">IF(AND(H582=MIN(H578:H586), _xlfn.STDEV.P(H578:H586)&gt;$N$2),"YES","NO")</f>
        <v>NO</v>
      </c>
    </row>
    <row r="583" spans="1:11" x14ac:dyDescent="0.25">
      <c r="A583">
        <v>10134</v>
      </c>
      <c r="B583">
        <v>-7.734375</v>
      </c>
      <c r="C583">
        <v>-87.890625</v>
      </c>
      <c r="D583" t="b">
        <f t="shared" si="27"/>
        <v>0</v>
      </c>
      <c r="F583">
        <f>G583-raw_data!$Y$2</f>
        <v>6193</v>
      </c>
      <c r="G583">
        <v>10269</v>
      </c>
      <c r="H583">
        <v>-11.77734375</v>
      </c>
      <c r="I583">
        <v>26.3671875</v>
      </c>
      <c r="J583" t="str">
        <f t="shared" si="28"/>
        <v>NO</v>
      </c>
      <c r="K583" t="str">
        <f t="shared" si="29"/>
        <v>NO</v>
      </c>
    </row>
    <row r="584" spans="1:11" x14ac:dyDescent="0.25">
      <c r="A584">
        <v>10144</v>
      </c>
      <c r="B584">
        <v>-8.61328125</v>
      </c>
      <c r="C584">
        <v>-87.890625</v>
      </c>
      <c r="D584" t="b">
        <f t="shared" si="27"/>
        <v>0</v>
      </c>
      <c r="F584">
        <f>G584-raw_data!$Y$2</f>
        <v>6204</v>
      </c>
      <c r="G584">
        <v>10280</v>
      </c>
      <c r="H584">
        <v>-11.42578125</v>
      </c>
      <c r="I584">
        <v>31.960228000000001</v>
      </c>
      <c r="J584" t="str">
        <f t="shared" si="28"/>
        <v>NO</v>
      </c>
      <c r="K584" t="str">
        <f t="shared" si="29"/>
        <v>NO</v>
      </c>
    </row>
    <row r="585" spans="1:11" x14ac:dyDescent="0.25">
      <c r="A585">
        <v>10154</v>
      </c>
      <c r="B585">
        <v>-9.31640625</v>
      </c>
      <c r="C585">
        <v>-63.9204559</v>
      </c>
      <c r="D585" t="b">
        <f t="shared" si="27"/>
        <v>0</v>
      </c>
      <c r="F585">
        <f>G585-raw_data!$Y$2</f>
        <v>6214</v>
      </c>
      <c r="G585">
        <v>10290</v>
      </c>
      <c r="H585">
        <v>-10.8984375</v>
      </c>
      <c r="I585">
        <v>52.734375</v>
      </c>
      <c r="J585" t="str">
        <f t="shared" si="28"/>
        <v>NO</v>
      </c>
      <c r="K585" t="str">
        <f t="shared" si="29"/>
        <v>NO</v>
      </c>
    </row>
    <row r="586" spans="1:11" x14ac:dyDescent="0.25">
      <c r="A586">
        <v>10165</v>
      </c>
      <c r="B586">
        <v>-10.01953125</v>
      </c>
      <c r="C586">
        <v>-70.3125</v>
      </c>
      <c r="D586" t="b">
        <f t="shared" si="27"/>
        <v>0</v>
      </c>
      <c r="F586">
        <f>G586-raw_data!$Y$2</f>
        <v>6224</v>
      </c>
      <c r="G586">
        <v>10300</v>
      </c>
      <c r="H586">
        <v>-10.37109375</v>
      </c>
      <c r="I586">
        <v>47.9403419</v>
      </c>
      <c r="J586" t="str">
        <f t="shared" si="28"/>
        <v>NO</v>
      </c>
      <c r="K586" t="str">
        <f t="shared" si="29"/>
        <v>NO</v>
      </c>
    </row>
    <row r="587" spans="1:11" x14ac:dyDescent="0.25">
      <c r="A587">
        <v>10175</v>
      </c>
      <c r="B587">
        <v>-10.63476563</v>
      </c>
      <c r="C587">
        <v>-55.930396999999999</v>
      </c>
      <c r="D587" t="b">
        <f t="shared" si="27"/>
        <v>0</v>
      </c>
      <c r="F587">
        <f>G587-raw_data!$Y$2</f>
        <v>6235</v>
      </c>
      <c r="G587">
        <v>10311</v>
      </c>
      <c r="H587">
        <v>-9.66796875</v>
      </c>
      <c r="I587">
        <v>70.3125</v>
      </c>
      <c r="J587" t="str">
        <f t="shared" si="28"/>
        <v>NO</v>
      </c>
      <c r="K587" t="str">
        <f t="shared" si="29"/>
        <v>NO</v>
      </c>
    </row>
    <row r="588" spans="1:11" x14ac:dyDescent="0.25">
      <c r="A588">
        <v>10186</v>
      </c>
      <c r="B588">
        <v>-11.16210938</v>
      </c>
      <c r="C588">
        <v>-52.734375</v>
      </c>
      <c r="D588" t="b">
        <f t="shared" si="27"/>
        <v>0</v>
      </c>
      <c r="F588">
        <f>G588-raw_data!$Y$2</f>
        <v>6245</v>
      </c>
      <c r="G588">
        <v>10321</v>
      </c>
      <c r="H588">
        <v>-8.96484375</v>
      </c>
      <c r="I588">
        <v>63.9204559</v>
      </c>
      <c r="J588" t="str">
        <f t="shared" si="28"/>
        <v>NO</v>
      </c>
      <c r="K588" t="str">
        <f t="shared" si="29"/>
        <v>NO</v>
      </c>
    </row>
    <row r="589" spans="1:11" x14ac:dyDescent="0.25">
      <c r="A589">
        <v>10196</v>
      </c>
      <c r="B589">
        <v>-11.6015625</v>
      </c>
      <c r="C589">
        <v>-39.9502831</v>
      </c>
      <c r="D589" t="b">
        <f t="shared" si="27"/>
        <v>0</v>
      </c>
      <c r="F589">
        <f>G589-raw_data!$Y$2</f>
        <v>6256</v>
      </c>
      <c r="G589">
        <v>10332</v>
      </c>
      <c r="H589">
        <v>-8.173828125</v>
      </c>
      <c r="I589">
        <v>79.1015625</v>
      </c>
      <c r="J589" t="str">
        <f t="shared" si="28"/>
        <v>NO</v>
      </c>
      <c r="K589" t="str">
        <f t="shared" si="29"/>
        <v>NO</v>
      </c>
    </row>
    <row r="590" spans="1:11" x14ac:dyDescent="0.25">
      <c r="A590">
        <v>10207</v>
      </c>
      <c r="B590">
        <v>-11.86523438</v>
      </c>
      <c r="C590">
        <v>-26.3671875</v>
      </c>
      <c r="D590" t="b">
        <f t="shared" si="27"/>
        <v>0</v>
      </c>
      <c r="F590">
        <f>G590-raw_data!$Y$2</f>
        <v>6266</v>
      </c>
      <c r="G590">
        <v>10342</v>
      </c>
      <c r="H590">
        <v>-7.3828125</v>
      </c>
      <c r="I590">
        <v>79.1015625</v>
      </c>
      <c r="J590" t="str">
        <f t="shared" si="28"/>
        <v>NO</v>
      </c>
      <c r="K590" t="str">
        <f t="shared" si="29"/>
        <v>NO</v>
      </c>
    </row>
    <row r="591" spans="1:11" x14ac:dyDescent="0.25">
      <c r="A591">
        <v>10217</v>
      </c>
      <c r="B591">
        <v>-12.12890625</v>
      </c>
      <c r="C591">
        <v>-26.3671875</v>
      </c>
      <c r="D591" t="b">
        <f t="shared" si="27"/>
        <v>0</v>
      </c>
      <c r="F591">
        <f>G591-raw_data!$Y$2</f>
        <v>6276</v>
      </c>
      <c r="G591">
        <v>10352</v>
      </c>
      <c r="H591">
        <v>-6.416015625</v>
      </c>
      <c r="I591">
        <v>87.890625</v>
      </c>
      <c r="J591" t="str">
        <f t="shared" si="28"/>
        <v>NO</v>
      </c>
      <c r="K591" t="str">
        <f t="shared" si="29"/>
        <v>NO</v>
      </c>
    </row>
    <row r="592" spans="1:11" x14ac:dyDescent="0.25">
      <c r="A592">
        <v>10227</v>
      </c>
      <c r="B592">
        <v>-12.21679688</v>
      </c>
      <c r="C592">
        <v>-7.9900570000000002</v>
      </c>
      <c r="D592" t="b">
        <f t="shared" si="27"/>
        <v>0</v>
      </c>
      <c r="F592">
        <f>G592-raw_data!$Y$2</f>
        <v>6287</v>
      </c>
      <c r="G592">
        <v>10363</v>
      </c>
      <c r="H592">
        <v>-5.44921875</v>
      </c>
      <c r="I592">
        <v>96.6796875</v>
      </c>
      <c r="J592" t="str">
        <f t="shared" si="28"/>
        <v>NO</v>
      </c>
      <c r="K592" t="str">
        <f t="shared" si="29"/>
        <v>NO</v>
      </c>
    </row>
    <row r="593" spans="1:11" x14ac:dyDescent="0.25">
      <c r="A593">
        <v>10238</v>
      </c>
      <c r="B593">
        <v>-12.3046875</v>
      </c>
      <c r="C593">
        <v>-8.7890625</v>
      </c>
      <c r="D593" t="b">
        <f t="shared" si="27"/>
        <v>0</v>
      </c>
      <c r="F593">
        <f>G593-raw_data!$Y$2</f>
        <v>6297</v>
      </c>
      <c r="G593">
        <v>10373</v>
      </c>
      <c r="H593">
        <v>-4.482421875</v>
      </c>
      <c r="I593">
        <v>87.890625</v>
      </c>
      <c r="J593" t="str">
        <f t="shared" si="28"/>
        <v>NO</v>
      </c>
      <c r="K593" t="str">
        <f t="shared" si="29"/>
        <v>NO</v>
      </c>
    </row>
    <row r="594" spans="1:11" x14ac:dyDescent="0.25">
      <c r="A594">
        <v>10248</v>
      </c>
      <c r="B594">
        <v>-12.21679688</v>
      </c>
      <c r="C594">
        <v>7.9900570000000002</v>
      </c>
      <c r="D594" t="b">
        <f t="shared" si="27"/>
        <v>0</v>
      </c>
      <c r="F594">
        <f>G594-raw_data!$Y$2</f>
        <v>6308</v>
      </c>
      <c r="G594">
        <v>10384</v>
      </c>
      <c r="H594">
        <v>-3.427734375</v>
      </c>
      <c r="I594">
        <v>105.46875</v>
      </c>
      <c r="J594" t="str">
        <f t="shared" si="28"/>
        <v>NO</v>
      </c>
      <c r="K594" t="str">
        <f t="shared" si="29"/>
        <v>NO</v>
      </c>
    </row>
    <row r="595" spans="1:11" x14ac:dyDescent="0.25">
      <c r="A595">
        <v>10259</v>
      </c>
      <c r="B595">
        <v>-12.04101563</v>
      </c>
      <c r="C595">
        <v>17.578125</v>
      </c>
      <c r="D595" t="b">
        <f t="shared" si="27"/>
        <v>0</v>
      </c>
      <c r="F595">
        <f>G595-raw_data!$Y$2</f>
        <v>6318</v>
      </c>
      <c r="G595">
        <v>10394</v>
      </c>
      <c r="H595">
        <v>-2.373046875</v>
      </c>
      <c r="I595">
        <v>95.880683899999994</v>
      </c>
      <c r="J595" t="str">
        <f t="shared" si="28"/>
        <v>NO</v>
      </c>
      <c r="K595" t="str">
        <f t="shared" si="29"/>
        <v>NO</v>
      </c>
    </row>
    <row r="596" spans="1:11" x14ac:dyDescent="0.25">
      <c r="A596">
        <v>10269</v>
      </c>
      <c r="B596">
        <v>-11.77734375</v>
      </c>
      <c r="C596">
        <v>26.3671875</v>
      </c>
      <c r="D596" t="b">
        <f t="shared" si="27"/>
        <v>0</v>
      </c>
      <c r="F596">
        <f>G596-raw_data!$Y$2</f>
        <v>6329</v>
      </c>
      <c r="G596">
        <v>10405</v>
      </c>
      <c r="H596">
        <v>-1.318359375</v>
      </c>
      <c r="I596">
        <v>105.46875</v>
      </c>
      <c r="J596" t="str">
        <f t="shared" si="28"/>
        <v>NO</v>
      </c>
      <c r="K596" t="str">
        <f t="shared" si="29"/>
        <v>NO</v>
      </c>
    </row>
    <row r="597" spans="1:11" x14ac:dyDescent="0.25">
      <c r="A597">
        <v>10280</v>
      </c>
      <c r="B597">
        <v>-11.42578125</v>
      </c>
      <c r="C597">
        <v>31.960228000000001</v>
      </c>
      <c r="D597" t="b">
        <f t="shared" si="27"/>
        <v>0</v>
      </c>
      <c r="F597">
        <f>G597-raw_data!$Y$2</f>
        <v>6339</v>
      </c>
      <c r="G597">
        <v>10415</v>
      </c>
      <c r="H597">
        <v>-0.263671875</v>
      </c>
      <c r="I597">
        <v>105.46875</v>
      </c>
      <c r="J597" t="str">
        <f t="shared" si="28"/>
        <v>NO</v>
      </c>
      <c r="K597" t="str">
        <f t="shared" si="29"/>
        <v>NO</v>
      </c>
    </row>
    <row r="598" spans="1:11" x14ac:dyDescent="0.25">
      <c r="A598">
        <v>10290</v>
      </c>
      <c r="B598">
        <v>-10.8984375</v>
      </c>
      <c r="C598">
        <v>52.734375</v>
      </c>
      <c r="D598" t="b">
        <f t="shared" si="27"/>
        <v>0</v>
      </c>
      <c r="F598">
        <f>G598-raw_data!$Y$2</f>
        <v>6349</v>
      </c>
      <c r="G598">
        <v>10425</v>
      </c>
      <c r="H598">
        <v>0.87890625</v>
      </c>
      <c r="I598">
        <v>103.8707352</v>
      </c>
      <c r="J598" t="str">
        <f t="shared" si="28"/>
        <v>NO</v>
      </c>
      <c r="K598" t="str">
        <f t="shared" si="29"/>
        <v>NO</v>
      </c>
    </row>
    <row r="599" spans="1:11" x14ac:dyDescent="0.25">
      <c r="A599">
        <v>10300</v>
      </c>
      <c r="B599">
        <v>-10.37109375</v>
      </c>
      <c r="C599">
        <v>47.9403419</v>
      </c>
      <c r="D599" t="b">
        <f t="shared" si="27"/>
        <v>0</v>
      </c>
      <c r="F599">
        <f>G599-raw_data!$Y$2</f>
        <v>6360</v>
      </c>
      <c r="G599">
        <v>10436</v>
      </c>
      <c r="H599">
        <v>1.93359375</v>
      </c>
      <c r="I599">
        <v>105.46875</v>
      </c>
      <c r="J599" t="str">
        <f t="shared" si="28"/>
        <v>NO</v>
      </c>
      <c r="K599" t="str">
        <f t="shared" si="29"/>
        <v>NO</v>
      </c>
    </row>
    <row r="600" spans="1:11" x14ac:dyDescent="0.25">
      <c r="A600">
        <v>10311</v>
      </c>
      <c r="B600">
        <v>-9.66796875</v>
      </c>
      <c r="C600">
        <v>70.3125</v>
      </c>
      <c r="D600" t="b">
        <f t="shared" si="27"/>
        <v>0</v>
      </c>
      <c r="F600">
        <f>G600-raw_data!$Y$2</f>
        <v>6370</v>
      </c>
      <c r="G600">
        <v>10446</v>
      </c>
      <c r="H600">
        <v>2.98828125</v>
      </c>
      <c r="I600">
        <v>95.880683899999994</v>
      </c>
      <c r="J600" t="str">
        <f t="shared" si="28"/>
        <v>NO</v>
      </c>
      <c r="K600" t="str">
        <f t="shared" si="29"/>
        <v>NO</v>
      </c>
    </row>
    <row r="601" spans="1:11" x14ac:dyDescent="0.25">
      <c r="A601">
        <v>10321</v>
      </c>
      <c r="B601">
        <v>-8.96484375</v>
      </c>
      <c r="C601">
        <v>63.9204559</v>
      </c>
      <c r="D601" t="b">
        <f t="shared" si="27"/>
        <v>0</v>
      </c>
      <c r="F601">
        <f>G601-raw_data!$Y$2</f>
        <v>6381</v>
      </c>
      <c r="G601">
        <v>10457</v>
      </c>
      <c r="H601">
        <v>3.955078125</v>
      </c>
      <c r="I601">
        <v>96.6796875</v>
      </c>
      <c r="J601" t="str">
        <f t="shared" si="28"/>
        <v>NO</v>
      </c>
      <c r="K601" t="str">
        <f t="shared" si="29"/>
        <v>NO</v>
      </c>
    </row>
    <row r="602" spans="1:11" x14ac:dyDescent="0.25">
      <c r="A602">
        <v>10332</v>
      </c>
      <c r="B602">
        <v>-8.173828125</v>
      </c>
      <c r="C602">
        <v>79.1015625</v>
      </c>
      <c r="D602" t="b">
        <f t="shared" si="27"/>
        <v>0</v>
      </c>
      <c r="F602">
        <f>G602-raw_data!$Y$2</f>
        <v>6391</v>
      </c>
      <c r="G602">
        <v>10467</v>
      </c>
      <c r="H602">
        <v>4.921875</v>
      </c>
      <c r="I602">
        <v>87.890625</v>
      </c>
      <c r="J602" t="str">
        <f t="shared" si="28"/>
        <v>NO</v>
      </c>
      <c r="K602" t="str">
        <f t="shared" si="29"/>
        <v>NO</v>
      </c>
    </row>
    <row r="603" spans="1:11" x14ac:dyDescent="0.25">
      <c r="A603">
        <v>10342</v>
      </c>
      <c r="B603">
        <v>-7.3828125</v>
      </c>
      <c r="C603">
        <v>79.1015625</v>
      </c>
      <c r="D603" t="b">
        <f t="shared" si="27"/>
        <v>0</v>
      </c>
      <c r="F603">
        <f>G603-raw_data!$Y$2</f>
        <v>6402</v>
      </c>
      <c r="G603">
        <v>10478</v>
      </c>
      <c r="H603">
        <v>5.888671875</v>
      </c>
      <c r="I603">
        <v>96.6796875</v>
      </c>
      <c r="J603" t="str">
        <f t="shared" si="28"/>
        <v>NO</v>
      </c>
      <c r="K603" t="str">
        <f t="shared" si="29"/>
        <v>NO</v>
      </c>
    </row>
    <row r="604" spans="1:11" x14ac:dyDescent="0.25">
      <c r="A604">
        <v>10352</v>
      </c>
      <c r="B604">
        <v>-6.416015625</v>
      </c>
      <c r="C604">
        <v>87.890625</v>
      </c>
      <c r="D604" t="b">
        <f t="shared" si="27"/>
        <v>0</v>
      </c>
      <c r="F604">
        <f>G604-raw_data!$Y$2</f>
        <v>6412</v>
      </c>
      <c r="G604">
        <v>10488</v>
      </c>
      <c r="H604">
        <v>6.767578125</v>
      </c>
      <c r="I604">
        <v>87.890625</v>
      </c>
      <c r="J604" t="str">
        <f t="shared" si="28"/>
        <v>NO</v>
      </c>
      <c r="K604" t="str">
        <f t="shared" si="29"/>
        <v>NO</v>
      </c>
    </row>
    <row r="605" spans="1:11" x14ac:dyDescent="0.25">
      <c r="A605">
        <v>10363</v>
      </c>
      <c r="B605">
        <v>-5.44921875</v>
      </c>
      <c r="C605">
        <v>96.6796875</v>
      </c>
      <c r="D605" t="b">
        <f t="shared" si="27"/>
        <v>0</v>
      </c>
      <c r="F605">
        <f>G605-raw_data!$Y$2</f>
        <v>6422</v>
      </c>
      <c r="G605">
        <v>10498</v>
      </c>
      <c r="H605">
        <v>7.646484375</v>
      </c>
      <c r="I605">
        <v>79.900566100000006</v>
      </c>
      <c r="J605" t="str">
        <f t="shared" si="28"/>
        <v>NO</v>
      </c>
      <c r="K605" t="str">
        <f t="shared" si="29"/>
        <v>NO</v>
      </c>
    </row>
    <row r="606" spans="1:11" x14ac:dyDescent="0.25">
      <c r="A606">
        <v>10373</v>
      </c>
      <c r="B606">
        <v>-4.482421875</v>
      </c>
      <c r="C606">
        <v>87.890625</v>
      </c>
      <c r="D606" t="b">
        <f t="shared" si="27"/>
        <v>0</v>
      </c>
      <c r="F606">
        <f>G606-raw_data!$Y$2</f>
        <v>6433</v>
      </c>
      <c r="G606">
        <v>10509</v>
      </c>
      <c r="H606">
        <v>8.349609375</v>
      </c>
      <c r="I606">
        <v>70.3125</v>
      </c>
      <c r="J606" t="str">
        <f t="shared" si="28"/>
        <v>NO</v>
      </c>
      <c r="K606" t="str">
        <f t="shared" si="29"/>
        <v>NO</v>
      </c>
    </row>
    <row r="607" spans="1:11" x14ac:dyDescent="0.25">
      <c r="A607">
        <v>10384</v>
      </c>
      <c r="B607">
        <v>-3.427734375</v>
      </c>
      <c r="C607">
        <v>105.46875</v>
      </c>
      <c r="D607" t="b">
        <f t="shared" si="27"/>
        <v>0</v>
      </c>
      <c r="F607">
        <f>G607-raw_data!$Y$2</f>
        <v>6443</v>
      </c>
      <c r="G607">
        <v>10519</v>
      </c>
      <c r="H607">
        <v>9.052734375</v>
      </c>
      <c r="I607">
        <v>63.9204559</v>
      </c>
      <c r="J607" t="str">
        <f t="shared" si="28"/>
        <v>NO</v>
      </c>
      <c r="K607" t="str">
        <f t="shared" si="29"/>
        <v>NO</v>
      </c>
    </row>
    <row r="608" spans="1:11" x14ac:dyDescent="0.25">
      <c r="A608">
        <v>10394</v>
      </c>
      <c r="B608">
        <v>-2.373046875</v>
      </c>
      <c r="C608">
        <v>95.880683899999994</v>
      </c>
      <c r="D608" t="b">
        <f t="shared" si="27"/>
        <v>0</v>
      </c>
      <c r="F608">
        <f>G608-raw_data!$Y$2</f>
        <v>6454</v>
      </c>
      <c r="G608">
        <v>10530</v>
      </c>
      <c r="H608">
        <v>9.66796875</v>
      </c>
      <c r="I608">
        <v>61.5234375</v>
      </c>
      <c r="J608" t="str">
        <f t="shared" si="28"/>
        <v>NO</v>
      </c>
      <c r="K608" t="str">
        <f t="shared" si="29"/>
        <v>NO</v>
      </c>
    </row>
    <row r="609" spans="1:11" x14ac:dyDescent="0.25">
      <c r="A609">
        <v>10405</v>
      </c>
      <c r="B609">
        <v>-1.318359375</v>
      </c>
      <c r="C609">
        <v>105.46875</v>
      </c>
      <c r="D609" t="b">
        <f t="shared" si="27"/>
        <v>0</v>
      </c>
      <c r="F609">
        <f>G609-raw_data!$Y$2</f>
        <v>6464</v>
      </c>
      <c r="G609">
        <v>10540</v>
      </c>
      <c r="H609">
        <v>10.1953125</v>
      </c>
      <c r="I609">
        <v>47.9403419</v>
      </c>
      <c r="J609" t="str">
        <f t="shared" si="28"/>
        <v>NO</v>
      </c>
      <c r="K609" t="str">
        <f t="shared" si="29"/>
        <v>NO</v>
      </c>
    </row>
    <row r="610" spans="1:11" x14ac:dyDescent="0.25">
      <c r="A610">
        <v>10415</v>
      </c>
      <c r="B610">
        <v>-0.263671875</v>
      </c>
      <c r="C610">
        <v>105.46875</v>
      </c>
      <c r="D610" t="b">
        <f t="shared" si="27"/>
        <v>0</v>
      </c>
      <c r="F610">
        <f>G610-raw_data!$Y$2</f>
        <v>6475</v>
      </c>
      <c r="G610">
        <v>10551</v>
      </c>
      <c r="H610">
        <v>10.72265625</v>
      </c>
      <c r="I610">
        <v>52.734375</v>
      </c>
      <c r="J610" t="str">
        <f t="shared" si="28"/>
        <v>NO</v>
      </c>
      <c r="K610" t="str">
        <f t="shared" si="29"/>
        <v>NO</v>
      </c>
    </row>
    <row r="611" spans="1:11" x14ac:dyDescent="0.25">
      <c r="A611">
        <v>10425</v>
      </c>
      <c r="B611">
        <v>0.87890625</v>
      </c>
      <c r="C611">
        <v>103.8707352</v>
      </c>
      <c r="D611" t="b">
        <f t="shared" si="27"/>
        <v>0</v>
      </c>
      <c r="F611">
        <f>G611-raw_data!$Y$2</f>
        <v>6485</v>
      </c>
      <c r="G611">
        <v>10561</v>
      </c>
      <c r="H611">
        <v>10.98632813</v>
      </c>
      <c r="I611">
        <v>26.3671875</v>
      </c>
      <c r="J611" t="str">
        <f t="shared" si="28"/>
        <v>NO</v>
      </c>
      <c r="K611" t="str">
        <f t="shared" si="29"/>
        <v>NO</v>
      </c>
    </row>
    <row r="612" spans="1:11" x14ac:dyDescent="0.25">
      <c r="A612">
        <v>10436</v>
      </c>
      <c r="B612">
        <v>1.93359375</v>
      </c>
      <c r="C612">
        <v>105.46875</v>
      </c>
      <c r="D612" t="b">
        <f t="shared" si="27"/>
        <v>0</v>
      </c>
      <c r="F612">
        <f>G612-raw_data!$Y$2</f>
        <v>6495</v>
      </c>
      <c r="G612">
        <v>10571</v>
      </c>
      <c r="H612">
        <v>11.33789063</v>
      </c>
      <c r="I612">
        <v>31.960228000000001</v>
      </c>
      <c r="J612" t="str">
        <f t="shared" si="28"/>
        <v>NO</v>
      </c>
      <c r="K612" t="str">
        <f t="shared" si="29"/>
        <v>NO</v>
      </c>
    </row>
    <row r="613" spans="1:11" x14ac:dyDescent="0.25">
      <c r="A613">
        <v>10446</v>
      </c>
      <c r="B613">
        <v>2.98828125</v>
      </c>
      <c r="C613">
        <v>95.880683899999994</v>
      </c>
      <c r="D613" t="b">
        <f t="shared" si="27"/>
        <v>0</v>
      </c>
      <c r="F613">
        <f>G613-raw_data!$Y$2</f>
        <v>6506</v>
      </c>
      <c r="G613">
        <v>10582</v>
      </c>
      <c r="H613">
        <v>11.51367188</v>
      </c>
      <c r="I613">
        <v>17.578125</v>
      </c>
      <c r="J613" t="str">
        <f t="shared" si="28"/>
        <v>NO</v>
      </c>
      <c r="K613" t="str">
        <f t="shared" si="29"/>
        <v>NO</v>
      </c>
    </row>
    <row r="614" spans="1:11" x14ac:dyDescent="0.25">
      <c r="A614">
        <v>10457</v>
      </c>
      <c r="B614">
        <v>3.955078125</v>
      </c>
      <c r="C614">
        <v>96.6796875</v>
      </c>
      <c r="D614" t="b">
        <f t="shared" si="27"/>
        <v>0</v>
      </c>
      <c r="F614">
        <f>G614-raw_data!$Y$2</f>
        <v>6527</v>
      </c>
      <c r="G614">
        <v>10603</v>
      </c>
      <c r="H614">
        <v>11.6015625</v>
      </c>
      <c r="I614">
        <v>0</v>
      </c>
      <c r="J614" t="str">
        <f t="shared" si="28"/>
        <v>YES</v>
      </c>
      <c r="K614" t="str">
        <f t="shared" si="29"/>
        <v>NO</v>
      </c>
    </row>
    <row r="615" spans="1:11" x14ac:dyDescent="0.25">
      <c r="A615">
        <v>10467</v>
      </c>
      <c r="B615">
        <v>4.921875</v>
      </c>
      <c r="C615">
        <v>87.890625</v>
      </c>
      <c r="D615" t="b">
        <f t="shared" si="27"/>
        <v>0</v>
      </c>
      <c r="F615">
        <f>G615-raw_data!$Y$2</f>
        <v>6537</v>
      </c>
      <c r="G615">
        <v>10613</v>
      </c>
      <c r="H615">
        <v>11.51367188</v>
      </c>
      <c r="I615">
        <v>-7.9900570000000002</v>
      </c>
      <c r="J615" t="str">
        <f t="shared" si="28"/>
        <v>NO</v>
      </c>
      <c r="K615" t="str">
        <f t="shared" si="29"/>
        <v>NO</v>
      </c>
    </row>
    <row r="616" spans="1:11" x14ac:dyDescent="0.25">
      <c r="A616">
        <v>10478</v>
      </c>
      <c r="B616">
        <v>5.888671875</v>
      </c>
      <c r="C616">
        <v>96.6796875</v>
      </c>
      <c r="D616" t="b">
        <f t="shared" si="27"/>
        <v>0</v>
      </c>
      <c r="F616">
        <f>G616-raw_data!$Y$2</f>
        <v>6548</v>
      </c>
      <c r="G616">
        <v>10624</v>
      </c>
      <c r="H616">
        <v>11.33789063</v>
      </c>
      <c r="I616">
        <v>-17.578125</v>
      </c>
      <c r="J616" t="str">
        <f t="shared" si="28"/>
        <v>NO</v>
      </c>
      <c r="K616" t="str">
        <f t="shared" si="29"/>
        <v>NO</v>
      </c>
    </row>
    <row r="617" spans="1:11" x14ac:dyDescent="0.25">
      <c r="A617">
        <v>10488</v>
      </c>
      <c r="B617">
        <v>6.767578125</v>
      </c>
      <c r="C617">
        <v>87.890625</v>
      </c>
      <c r="D617" t="b">
        <f t="shared" si="27"/>
        <v>0</v>
      </c>
      <c r="F617">
        <f>G617-raw_data!$Y$2</f>
        <v>6558</v>
      </c>
      <c r="G617">
        <v>10634</v>
      </c>
      <c r="H617">
        <v>10.98632813</v>
      </c>
      <c r="I617">
        <v>-35.15625</v>
      </c>
      <c r="J617" t="str">
        <f t="shared" si="28"/>
        <v>NO</v>
      </c>
      <c r="K617" t="str">
        <f t="shared" si="29"/>
        <v>NO</v>
      </c>
    </row>
    <row r="618" spans="1:11" x14ac:dyDescent="0.25">
      <c r="A618">
        <v>10498</v>
      </c>
      <c r="B618">
        <v>7.646484375</v>
      </c>
      <c r="C618">
        <v>79.900566100000006</v>
      </c>
      <c r="D618" t="b">
        <f t="shared" si="27"/>
        <v>0</v>
      </c>
      <c r="F618">
        <f>G618-raw_data!$Y$2</f>
        <v>6568</v>
      </c>
      <c r="G618">
        <v>10644</v>
      </c>
      <c r="H618">
        <v>10.63476563</v>
      </c>
      <c r="I618">
        <v>-31.960228000000001</v>
      </c>
      <c r="J618" t="str">
        <f t="shared" si="28"/>
        <v>NO</v>
      </c>
      <c r="K618" t="str">
        <f t="shared" si="29"/>
        <v>NO</v>
      </c>
    </row>
    <row r="619" spans="1:11" x14ac:dyDescent="0.25">
      <c r="A619">
        <v>10509</v>
      </c>
      <c r="B619">
        <v>8.349609375</v>
      </c>
      <c r="C619">
        <v>70.3125</v>
      </c>
      <c r="D619" t="b">
        <f t="shared" si="27"/>
        <v>0</v>
      </c>
      <c r="F619">
        <f>G619-raw_data!$Y$2</f>
        <v>6579</v>
      </c>
      <c r="G619">
        <v>10655</v>
      </c>
      <c r="H619">
        <v>10.1953125</v>
      </c>
      <c r="I619">
        <v>-43.9453125</v>
      </c>
      <c r="J619" t="str">
        <f t="shared" si="28"/>
        <v>NO</v>
      </c>
      <c r="K619" t="str">
        <f t="shared" si="29"/>
        <v>NO</v>
      </c>
    </row>
    <row r="620" spans="1:11" x14ac:dyDescent="0.25">
      <c r="A620">
        <v>10519</v>
      </c>
      <c r="B620">
        <v>9.052734375</v>
      </c>
      <c r="C620">
        <v>63.9204559</v>
      </c>
      <c r="D620" t="b">
        <f t="shared" si="27"/>
        <v>0</v>
      </c>
      <c r="F620">
        <f>G620-raw_data!$Y$2</f>
        <v>6589</v>
      </c>
      <c r="G620">
        <v>10665</v>
      </c>
      <c r="H620">
        <v>9.66796875</v>
      </c>
      <c r="I620">
        <v>-47.9403419</v>
      </c>
      <c r="J620" t="str">
        <f t="shared" si="28"/>
        <v>NO</v>
      </c>
      <c r="K620" t="str">
        <f t="shared" si="29"/>
        <v>NO</v>
      </c>
    </row>
    <row r="621" spans="1:11" x14ac:dyDescent="0.25">
      <c r="A621">
        <v>10530</v>
      </c>
      <c r="B621">
        <v>9.66796875</v>
      </c>
      <c r="C621">
        <v>61.5234375</v>
      </c>
      <c r="D621" t="b">
        <f t="shared" si="27"/>
        <v>0</v>
      </c>
      <c r="F621">
        <f>G621-raw_data!$Y$2</f>
        <v>6600</v>
      </c>
      <c r="G621">
        <v>10676</v>
      </c>
      <c r="H621">
        <v>9.052734375</v>
      </c>
      <c r="I621">
        <v>-61.5234375</v>
      </c>
      <c r="J621" t="str">
        <f t="shared" si="28"/>
        <v>NO</v>
      </c>
      <c r="K621" t="str">
        <f t="shared" si="29"/>
        <v>NO</v>
      </c>
    </row>
    <row r="622" spans="1:11" x14ac:dyDescent="0.25">
      <c r="A622">
        <v>10540</v>
      </c>
      <c r="B622">
        <v>10.1953125</v>
      </c>
      <c r="C622">
        <v>47.9403419</v>
      </c>
      <c r="D622" t="b">
        <f t="shared" si="27"/>
        <v>0</v>
      </c>
      <c r="F622">
        <f>G622-raw_data!$Y$2</f>
        <v>6610</v>
      </c>
      <c r="G622">
        <v>10686</v>
      </c>
      <c r="H622">
        <v>8.349609375</v>
      </c>
      <c r="I622">
        <v>-63.9204559</v>
      </c>
      <c r="J622" t="str">
        <f t="shared" si="28"/>
        <v>NO</v>
      </c>
      <c r="K622" t="str">
        <f t="shared" si="29"/>
        <v>NO</v>
      </c>
    </row>
    <row r="623" spans="1:11" x14ac:dyDescent="0.25">
      <c r="A623">
        <v>10551</v>
      </c>
      <c r="B623">
        <v>10.72265625</v>
      </c>
      <c r="C623">
        <v>52.734375</v>
      </c>
      <c r="D623" t="b">
        <f t="shared" si="27"/>
        <v>0</v>
      </c>
      <c r="F623">
        <f>G623-raw_data!$Y$2</f>
        <v>6621</v>
      </c>
      <c r="G623">
        <v>10697</v>
      </c>
      <c r="H623">
        <v>7.646484375</v>
      </c>
      <c r="I623">
        <v>-70.3125</v>
      </c>
      <c r="J623" t="str">
        <f t="shared" si="28"/>
        <v>NO</v>
      </c>
      <c r="K623" t="str">
        <f t="shared" si="29"/>
        <v>NO</v>
      </c>
    </row>
    <row r="624" spans="1:11" x14ac:dyDescent="0.25">
      <c r="A624">
        <v>10561</v>
      </c>
      <c r="B624">
        <v>10.98632813</v>
      </c>
      <c r="C624">
        <v>26.3671875</v>
      </c>
      <c r="D624" t="b">
        <f t="shared" si="27"/>
        <v>0</v>
      </c>
      <c r="F624">
        <f>G624-raw_data!$Y$2</f>
        <v>6631</v>
      </c>
      <c r="G624">
        <v>10707</v>
      </c>
      <c r="H624">
        <v>6.767578125</v>
      </c>
      <c r="I624">
        <v>-87.890625</v>
      </c>
      <c r="J624" t="str">
        <f t="shared" si="28"/>
        <v>NO</v>
      </c>
      <c r="K624" t="str">
        <f t="shared" si="29"/>
        <v>NO</v>
      </c>
    </row>
    <row r="625" spans="1:11" x14ac:dyDescent="0.25">
      <c r="A625">
        <v>10571</v>
      </c>
      <c r="B625">
        <v>11.33789063</v>
      </c>
      <c r="C625">
        <v>31.960228000000001</v>
      </c>
      <c r="D625" t="b">
        <f t="shared" si="27"/>
        <v>0</v>
      </c>
      <c r="F625">
        <f>G625-raw_data!$Y$2</f>
        <v>6641</v>
      </c>
      <c r="G625">
        <v>10717</v>
      </c>
      <c r="H625">
        <v>5.888671875</v>
      </c>
      <c r="I625">
        <v>-79.900566100000006</v>
      </c>
      <c r="J625" t="str">
        <f t="shared" si="28"/>
        <v>NO</v>
      </c>
      <c r="K625" t="str">
        <f t="shared" si="29"/>
        <v>NO</v>
      </c>
    </row>
    <row r="626" spans="1:11" x14ac:dyDescent="0.25">
      <c r="A626">
        <v>10582</v>
      </c>
      <c r="B626">
        <v>11.51367188</v>
      </c>
      <c r="C626">
        <v>17.578125</v>
      </c>
      <c r="D626" t="b">
        <f t="shared" si="27"/>
        <v>0</v>
      </c>
      <c r="F626">
        <f>G626-raw_data!$Y$2</f>
        <v>6652</v>
      </c>
      <c r="G626">
        <v>10728</v>
      </c>
      <c r="H626">
        <v>5.009765625</v>
      </c>
      <c r="I626">
        <v>-87.890625</v>
      </c>
      <c r="J626" t="str">
        <f t="shared" si="28"/>
        <v>NO</v>
      </c>
      <c r="K626" t="str">
        <f t="shared" si="29"/>
        <v>NO</v>
      </c>
    </row>
    <row r="627" spans="1:11" x14ac:dyDescent="0.25">
      <c r="A627">
        <v>10592</v>
      </c>
      <c r="B627">
        <v>11.6015625</v>
      </c>
      <c r="C627">
        <v>7.9900570000000002</v>
      </c>
      <c r="D627" t="b">
        <f t="shared" si="27"/>
        <v>1</v>
      </c>
      <c r="F627">
        <f>G627-raw_data!$Y$2</f>
        <v>6662</v>
      </c>
      <c r="G627">
        <v>10738</v>
      </c>
      <c r="H627">
        <v>3.955078125</v>
      </c>
      <c r="I627">
        <v>-95.880683899999994</v>
      </c>
      <c r="J627" t="str">
        <f t="shared" si="28"/>
        <v>NO</v>
      </c>
      <c r="K627" t="str">
        <f t="shared" si="29"/>
        <v>NO</v>
      </c>
    </row>
    <row r="628" spans="1:11" x14ac:dyDescent="0.25">
      <c r="A628">
        <v>10603</v>
      </c>
      <c r="B628">
        <v>11.6015625</v>
      </c>
      <c r="C628">
        <v>0</v>
      </c>
      <c r="D628" t="b">
        <f t="shared" si="27"/>
        <v>0</v>
      </c>
      <c r="F628">
        <f>G628-raw_data!$Y$2</f>
        <v>6673</v>
      </c>
      <c r="G628">
        <v>10749</v>
      </c>
      <c r="H628">
        <v>2.98828125</v>
      </c>
      <c r="I628">
        <v>-96.6796875</v>
      </c>
      <c r="J628" t="str">
        <f t="shared" si="28"/>
        <v>NO</v>
      </c>
      <c r="K628" t="str">
        <f t="shared" si="29"/>
        <v>NO</v>
      </c>
    </row>
    <row r="629" spans="1:11" x14ac:dyDescent="0.25">
      <c r="A629">
        <v>10613</v>
      </c>
      <c r="B629">
        <v>11.51367188</v>
      </c>
      <c r="C629">
        <v>-7.9900570000000002</v>
      </c>
      <c r="D629" t="b">
        <f t="shared" si="27"/>
        <v>0</v>
      </c>
      <c r="F629">
        <f>G629-raw_data!$Y$2</f>
        <v>6683</v>
      </c>
      <c r="G629">
        <v>10759</v>
      </c>
      <c r="H629">
        <v>1.93359375</v>
      </c>
      <c r="I629">
        <v>-95.880683899999994</v>
      </c>
      <c r="J629" t="str">
        <f t="shared" si="28"/>
        <v>NO</v>
      </c>
      <c r="K629" t="str">
        <f t="shared" si="29"/>
        <v>NO</v>
      </c>
    </row>
    <row r="630" spans="1:11" x14ac:dyDescent="0.25">
      <c r="A630">
        <v>10624</v>
      </c>
      <c r="B630">
        <v>11.33789063</v>
      </c>
      <c r="C630">
        <v>-17.578125</v>
      </c>
      <c r="D630" t="b">
        <f t="shared" si="27"/>
        <v>0</v>
      </c>
      <c r="F630">
        <f>G630-raw_data!$Y$2</f>
        <v>6694</v>
      </c>
      <c r="G630">
        <v>10770</v>
      </c>
      <c r="H630">
        <v>0.87890625</v>
      </c>
      <c r="I630">
        <v>-105.46875</v>
      </c>
      <c r="J630" t="str">
        <f t="shared" si="28"/>
        <v>NO</v>
      </c>
      <c r="K630" t="str">
        <f t="shared" si="29"/>
        <v>NO</v>
      </c>
    </row>
    <row r="631" spans="1:11" x14ac:dyDescent="0.25">
      <c r="A631">
        <v>10634</v>
      </c>
      <c r="B631">
        <v>10.98632813</v>
      </c>
      <c r="C631">
        <v>-35.15625</v>
      </c>
      <c r="D631" t="b">
        <f t="shared" si="27"/>
        <v>0</v>
      </c>
      <c r="F631">
        <f>G631-raw_data!$Y$2</f>
        <v>6704</v>
      </c>
      <c r="G631">
        <v>10780</v>
      </c>
      <c r="H631">
        <v>-0.17578125</v>
      </c>
      <c r="I631">
        <v>-105.46875</v>
      </c>
      <c r="J631" t="str">
        <f t="shared" si="28"/>
        <v>NO</v>
      </c>
      <c r="K631" t="str">
        <f t="shared" si="29"/>
        <v>NO</v>
      </c>
    </row>
    <row r="632" spans="1:11" x14ac:dyDescent="0.25">
      <c r="A632">
        <v>10644</v>
      </c>
      <c r="B632">
        <v>10.63476563</v>
      </c>
      <c r="C632">
        <v>-31.960228000000001</v>
      </c>
      <c r="D632" t="b">
        <f t="shared" si="27"/>
        <v>0</v>
      </c>
      <c r="F632">
        <f>G632-raw_data!$Y$2</f>
        <v>6714</v>
      </c>
      <c r="G632">
        <v>10790</v>
      </c>
      <c r="H632">
        <v>-1.318359375</v>
      </c>
      <c r="I632">
        <v>-103.8707352</v>
      </c>
      <c r="J632" t="str">
        <f t="shared" si="28"/>
        <v>NO</v>
      </c>
      <c r="K632" t="str">
        <f t="shared" si="29"/>
        <v>NO</v>
      </c>
    </row>
    <row r="633" spans="1:11" x14ac:dyDescent="0.25">
      <c r="A633">
        <v>10655</v>
      </c>
      <c r="B633">
        <v>10.1953125</v>
      </c>
      <c r="C633">
        <v>-43.9453125</v>
      </c>
      <c r="D633" t="b">
        <f t="shared" si="27"/>
        <v>0</v>
      </c>
      <c r="F633">
        <f>G633-raw_data!$Y$2</f>
        <v>6725</v>
      </c>
      <c r="G633">
        <v>10801</v>
      </c>
      <c r="H633">
        <v>-2.373046875</v>
      </c>
      <c r="I633">
        <v>-105.46875</v>
      </c>
      <c r="J633" t="str">
        <f t="shared" si="28"/>
        <v>NO</v>
      </c>
      <c r="K633" t="str">
        <f t="shared" si="29"/>
        <v>NO</v>
      </c>
    </row>
    <row r="634" spans="1:11" x14ac:dyDescent="0.25">
      <c r="A634">
        <v>10665</v>
      </c>
      <c r="B634">
        <v>9.66796875</v>
      </c>
      <c r="C634">
        <v>-47.9403419</v>
      </c>
      <c r="D634" t="b">
        <f t="shared" si="27"/>
        <v>0</v>
      </c>
      <c r="F634">
        <f>G634-raw_data!$Y$2</f>
        <v>6735</v>
      </c>
      <c r="G634">
        <v>10811</v>
      </c>
      <c r="H634">
        <v>-3.427734375</v>
      </c>
      <c r="I634">
        <v>-95.880683899999994</v>
      </c>
      <c r="J634" t="str">
        <f t="shared" si="28"/>
        <v>NO</v>
      </c>
      <c r="K634" t="str">
        <f t="shared" si="29"/>
        <v>NO</v>
      </c>
    </row>
    <row r="635" spans="1:11" x14ac:dyDescent="0.25">
      <c r="A635">
        <v>10676</v>
      </c>
      <c r="B635">
        <v>9.052734375</v>
      </c>
      <c r="C635">
        <v>-61.5234375</v>
      </c>
      <c r="D635" t="b">
        <f t="shared" si="27"/>
        <v>0</v>
      </c>
      <c r="F635">
        <f>G635-raw_data!$Y$2</f>
        <v>6746</v>
      </c>
      <c r="G635">
        <v>10822</v>
      </c>
      <c r="H635">
        <v>-4.482421875</v>
      </c>
      <c r="I635">
        <v>-105.46875</v>
      </c>
      <c r="J635" t="str">
        <f t="shared" si="28"/>
        <v>NO</v>
      </c>
      <c r="K635" t="str">
        <f t="shared" si="29"/>
        <v>NO</v>
      </c>
    </row>
    <row r="636" spans="1:11" x14ac:dyDescent="0.25">
      <c r="A636">
        <v>10686</v>
      </c>
      <c r="B636">
        <v>8.349609375</v>
      </c>
      <c r="C636">
        <v>-63.9204559</v>
      </c>
      <c r="D636" t="b">
        <f t="shared" si="27"/>
        <v>0</v>
      </c>
      <c r="F636">
        <f>G636-raw_data!$Y$2</f>
        <v>6756</v>
      </c>
      <c r="G636">
        <v>10832</v>
      </c>
      <c r="H636">
        <v>-5.44921875</v>
      </c>
      <c r="I636">
        <v>-96.6796875</v>
      </c>
      <c r="J636" t="str">
        <f t="shared" si="28"/>
        <v>NO</v>
      </c>
      <c r="K636" t="str">
        <f t="shared" si="29"/>
        <v>NO</v>
      </c>
    </row>
    <row r="637" spans="1:11" x14ac:dyDescent="0.25">
      <c r="A637">
        <v>10697</v>
      </c>
      <c r="B637">
        <v>7.646484375</v>
      </c>
      <c r="C637">
        <v>-70.3125</v>
      </c>
      <c r="D637" t="b">
        <f t="shared" si="27"/>
        <v>0</v>
      </c>
      <c r="F637">
        <f>G637-raw_data!$Y$2</f>
        <v>6767</v>
      </c>
      <c r="G637">
        <v>10843</v>
      </c>
      <c r="H637">
        <v>-6.416015625</v>
      </c>
      <c r="I637">
        <v>-87.890625</v>
      </c>
      <c r="J637" t="str">
        <f t="shared" si="28"/>
        <v>NO</v>
      </c>
      <c r="K637" t="str">
        <f t="shared" si="29"/>
        <v>NO</v>
      </c>
    </row>
    <row r="638" spans="1:11" x14ac:dyDescent="0.25">
      <c r="A638">
        <v>10707</v>
      </c>
      <c r="B638">
        <v>6.767578125</v>
      </c>
      <c r="C638">
        <v>-87.890625</v>
      </c>
      <c r="D638" t="b">
        <f t="shared" si="27"/>
        <v>0</v>
      </c>
      <c r="F638">
        <f>G638-raw_data!$Y$2</f>
        <v>6777</v>
      </c>
      <c r="G638">
        <v>10853</v>
      </c>
      <c r="H638">
        <v>-7.294921875</v>
      </c>
      <c r="I638">
        <v>-87.890625</v>
      </c>
      <c r="J638" t="str">
        <f t="shared" si="28"/>
        <v>NO</v>
      </c>
      <c r="K638" t="str">
        <f t="shared" si="29"/>
        <v>NO</v>
      </c>
    </row>
    <row r="639" spans="1:11" x14ac:dyDescent="0.25">
      <c r="A639">
        <v>10717</v>
      </c>
      <c r="B639">
        <v>5.888671875</v>
      </c>
      <c r="C639">
        <v>-79.900566100000006</v>
      </c>
      <c r="D639" t="b">
        <f t="shared" si="27"/>
        <v>0</v>
      </c>
      <c r="F639">
        <f>G639-raw_data!$Y$2</f>
        <v>6787</v>
      </c>
      <c r="G639">
        <v>10863</v>
      </c>
      <c r="H639">
        <v>-8.0859375</v>
      </c>
      <c r="I639">
        <v>-71.910514800000001</v>
      </c>
      <c r="J639" t="str">
        <f t="shared" si="28"/>
        <v>NO</v>
      </c>
      <c r="K639" t="str">
        <f t="shared" si="29"/>
        <v>NO</v>
      </c>
    </row>
    <row r="640" spans="1:11" x14ac:dyDescent="0.25">
      <c r="A640">
        <v>10728</v>
      </c>
      <c r="B640">
        <v>5.009765625</v>
      </c>
      <c r="C640">
        <v>-87.890625</v>
      </c>
      <c r="D640" t="b">
        <f t="shared" si="27"/>
        <v>0</v>
      </c>
      <c r="F640">
        <f>G640-raw_data!$Y$2</f>
        <v>6798</v>
      </c>
      <c r="G640">
        <v>10874</v>
      </c>
      <c r="H640">
        <v>-8.876953125</v>
      </c>
      <c r="I640">
        <v>-79.1015625</v>
      </c>
      <c r="J640" t="str">
        <f t="shared" si="28"/>
        <v>NO</v>
      </c>
      <c r="K640" t="str">
        <f t="shared" si="29"/>
        <v>NO</v>
      </c>
    </row>
    <row r="641" spans="1:11" x14ac:dyDescent="0.25">
      <c r="A641">
        <v>10738</v>
      </c>
      <c r="B641">
        <v>3.955078125</v>
      </c>
      <c r="C641">
        <v>-95.880683899999994</v>
      </c>
      <c r="D641" t="b">
        <f t="shared" si="27"/>
        <v>0</v>
      </c>
      <c r="F641">
        <f>G641-raw_data!$Y$2</f>
        <v>6808</v>
      </c>
      <c r="G641">
        <v>10884</v>
      </c>
      <c r="H641">
        <v>-9.580078125</v>
      </c>
      <c r="I641">
        <v>-63.9204559</v>
      </c>
      <c r="J641" t="str">
        <f t="shared" si="28"/>
        <v>NO</v>
      </c>
      <c r="K641" t="str">
        <f t="shared" si="29"/>
        <v>NO</v>
      </c>
    </row>
    <row r="642" spans="1:11" x14ac:dyDescent="0.25">
      <c r="A642">
        <v>10749</v>
      </c>
      <c r="B642">
        <v>2.98828125</v>
      </c>
      <c r="C642">
        <v>-96.6796875</v>
      </c>
      <c r="D642" t="b">
        <f t="shared" si="27"/>
        <v>0</v>
      </c>
      <c r="F642">
        <f>G642-raw_data!$Y$2</f>
        <v>6819</v>
      </c>
      <c r="G642">
        <v>10895</v>
      </c>
      <c r="H642">
        <v>-10.1953125</v>
      </c>
      <c r="I642">
        <v>-61.5234375</v>
      </c>
      <c r="J642" t="str">
        <f t="shared" si="28"/>
        <v>NO</v>
      </c>
      <c r="K642" t="str">
        <f t="shared" si="29"/>
        <v>NO</v>
      </c>
    </row>
    <row r="643" spans="1:11" x14ac:dyDescent="0.25">
      <c r="A643">
        <v>10759</v>
      </c>
      <c r="B643">
        <v>1.93359375</v>
      </c>
      <c r="C643">
        <v>-95.880683899999994</v>
      </c>
      <c r="D643" t="b">
        <f t="shared" ref="D643:D706" si="30">B643=B644</f>
        <v>0</v>
      </c>
      <c r="F643">
        <f>G643-raw_data!$Y$2</f>
        <v>6829</v>
      </c>
      <c r="G643">
        <v>10905</v>
      </c>
      <c r="H643">
        <v>-10.81054688</v>
      </c>
      <c r="I643">
        <v>-61.5234375</v>
      </c>
      <c r="J643" t="str">
        <f t="shared" si="28"/>
        <v>NO</v>
      </c>
      <c r="K643" t="str">
        <f t="shared" si="29"/>
        <v>NO</v>
      </c>
    </row>
    <row r="644" spans="1:11" x14ac:dyDescent="0.25">
      <c r="A644">
        <v>10770</v>
      </c>
      <c r="B644">
        <v>0.87890625</v>
      </c>
      <c r="C644">
        <v>-105.46875</v>
      </c>
      <c r="D644" t="b">
        <f t="shared" si="30"/>
        <v>0</v>
      </c>
      <c r="F644">
        <f>G644-raw_data!$Y$2</f>
        <v>6839</v>
      </c>
      <c r="G644">
        <v>10915</v>
      </c>
      <c r="H644">
        <v>-11.25</v>
      </c>
      <c r="I644">
        <v>-39.9502831</v>
      </c>
      <c r="J644" t="str">
        <f t="shared" si="28"/>
        <v>NO</v>
      </c>
      <c r="K644" t="str">
        <f t="shared" si="29"/>
        <v>NO</v>
      </c>
    </row>
    <row r="645" spans="1:11" x14ac:dyDescent="0.25">
      <c r="A645">
        <v>10780</v>
      </c>
      <c r="B645">
        <v>-0.17578125</v>
      </c>
      <c r="C645">
        <v>-105.46875</v>
      </c>
      <c r="D645" t="b">
        <f t="shared" si="30"/>
        <v>0</v>
      </c>
      <c r="F645">
        <f>G645-raw_data!$Y$2</f>
        <v>6850</v>
      </c>
      <c r="G645">
        <v>10926</v>
      </c>
      <c r="H645">
        <v>-11.6015625</v>
      </c>
      <c r="I645">
        <v>-35.15625</v>
      </c>
      <c r="J645" t="str">
        <f t="shared" si="28"/>
        <v>NO</v>
      </c>
      <c r="K645" t="str">
        <f t="shared" si="29"/>
        <v>NO</v>
      </c>
    </row>
    <row r="646" spans="1:11" x14ac:dyDescent="0.25">
      <c r="A646">
        <v>10790</v>
      </c>
      <c r="B646">
        <v>-1.318359375</v>
      </c>
      <c r="C646">
        <v>-103.8707352</v>
      </c>
      <c r="D646" t="b">
        <f t="shared" si="30"/>
        <v>0</v>
      </c>
      <c r="F646">
        <f>G646-raw_data!$Y$2</f>
        <v>6860</v>
      </c>
      <c r="G646">
        <v>10936</v>
      </c>
      <c r="H646">
        <v>-11.86523438</v>
      </c>
      <c r="I646">
        <v>-23.970171000000001</v>
      </c>
      <c r="J646" t="str">
        <f t="shared" ref="J646:J709" si="31">IF(AND(H646=MAX(H642:H650), _xlfn.STDEV.P(H642:H650)&gt;$N$2),"YES","NO")</f>
        <v>NO</v>
      </c>
      <c r="K646" t="str">
        <f t="shared" ref="K646:K709" si="32">IF(AND(H646=MIN(H642:H650), _xlfn.STDEV.P(H642:H650)&gt;$N$2),"YES","NO")</f>
        <v>NO</v>
      </c>
    </row>
    <row r="647" spans="1:11" x14ac:dyDescent="0.25">
      <c r="A647">
        <v>10801</v>
      </c>
      <c r="B647">
        <v>-2.373046875</v>
      </c>
      <c r="C647">
        <v>-105.46875</v>
      </c>
      <c r="D647" t="b">
        <f t="shared" si="30"/>
        <v>0</v>
      </c>
      <c r="F647">
        <f>G647-raw_data!$Y$2</f>
        <v>6871</v>
      </c>
      <c r="G647">
        <v>10947</v>
      </c>
      <c r="H647">
        <v>-12.04101563</v>
      </c>
      <c r="I647">
        <v>-17.578125</v>
      </c>
      <c r="J647" t="str">
        <f t="shared" si="31"/>
        <v>NO</v>
      </c>
      <c r="K647" t="str">
        <f t="shared" si="32"/>
        <v>NO</v>
      </c>
    </row>
    <row r="648" spans="1:11" x14ac:dyDescent="0.25">
      <c r="A648">
        <v>10811</v>
      </c>
      <c r="B648">
        <v>-3.427734375</v>
      </c>
      <c r="C648">
        <v>-95.880683899999994</v>
      </c>
      <c r="D648" t="b">
        <f t="shared" si="30"/>
        <v>0</v>
      </c>
      <c r="F648">
        <f>G648-raw_data!$Y$2</f>
        <v>6892</v>
      </c>
      <c r="G648">
        <v>10968</v>
      </c>
      <c r="H648">
        <v>-12.12890625</v>
      </c>
      <c r="I648">
        <v>0</v>
      </c>
      <c r="J648" t="str">
        <f t="shared" si="31"/>
        <v>NO</v>
      </c>
      <c r="K648" t="str">
        <f t="shared" si="32"/>
        <v>YES</v>
      </c>
    </row>
    <row r="649" spans="1:11" x14ac:dyDescent="0.25">
      <c r="A649">
        <v>10822</v>
      </c>
      <c r="B649">
        <v>-4.482421875</v>
      </c>
      <c r="C649">
        <v>-105.46875</v>
      </c>
      <c r="D649" t="b">
        <f t="shared" si="30"/>
        <v>0</v>
      </c>
      <c r="F649">
        <f>G649-raw_data!$Y$2</f>
        <v>6902</v>
      </c>
      <c r="G649">
        <v>10978</v>
      </c>
      <c r="H649">
        <v>-11.953125</v>
      </c>
      <c r="I649">
        <v>17.578125</v>
      </c>
      <c r="J649" t="str">
        <f t="shared" si="31"/>
        <v>NO</v>
      </c>
      <c r="K649" t="str">
        <f t="shared" si="32"/>
        <v>NO</v>
      </c>
    </row>
    <row r="650" spans="1:11" x14ac:dyDescent="0.25">
      <c r="A650">
        <v>10832</v>
      </c>
      <c r="B650">
        <v>-5.44921875</v>
      </c>
      <c r="C650">
        <v>-96.6796875</v>
      </c>
      <c r="D650" t="b">
        <f t="shared" si="30"/>
        <v>0</v>
      </c>
      <c r="F650">
        <f>G650-raw_data!$Y$2</f>
        <v>6912</v>
      </c>
      <c r="G650">
        <v>10988</v>
      </c>
      <c r="H650">
        <v>-11.77734375</v>
      </c>
      <c r="I650">
        <v>15.980114</v>
      </c>
      <c r="J650" t="str">
        <f t="shared" si="31"/>
        <v>NO</v>
      </c>
      <c r="K650" t="str">
        <f t="shared" si="32"/>
        <v>NO</v>
      </c>
    </row>
    <row r="651" spans="1:11" x14ac:dyDescent="0.25">
      <c r="A651">
        <v>10843</v>
      </c>
      <c r="B651">
        <v>-6.416015625</v>
      </c>
      <c r="C651">
        <v>-87.890625</v>
      </c>
      <c r="D651" t="b">
        <f t="shared" si="30"/>
        <v>0</v>
      </c>
      <c r="F651">
        <f>G651-raw_data!$Y$2</f>
        <v>6923</v>
      </c>
      <c r="G651">
        <v>10999</v>
      </c>
      <c r="H651">
        <v>-11.42578125</v>
      </c>
      <c r="I651">
        <v>35.15625</v>
      </c>
      <c r="J651" t="str">
        <f t="shared" si="31"/>
        <v>NO</v>
      </c>
      <c r="K651" t="str">
        <f t="shared" si="32"/>
        <v>NO</v>
      </c>
    </row>
    <row r="652" spans="1:11" x14ac:dyDescent="0.25">
      <c r="A652">
        <v>10853</v>
      </c>
      <c r="B652">
        <v>-7.294921875</v>
      </c>
      <c r="C652">
        <v>-87.890625</v>
      </c>
      <c r="D652" t="b">
        <f t="shared" si="30"/>
        <v>0</v>
      </c>
      <c r="F652">
        <f>G652-raw_data!$Y$2</f>
        <v>6933</v>
      </c>
      <c r="G652">
        <v>11009</v>
      </c>
      <c r="H652">
        <v>-10.98632813</v>
      </c>
      <c r="I652">
        <v>39.9502831</v>
      </c>
      <c r="J652" t="str">
        <f t="shared" si="31"/>
        <v>NO</v>
      </c>
      <c r="K652" t="str">
        <f t="shared" si="32"/>
        <v>NO</v>
      </c>
    </row>
    <row r="653" spans="1:11" x14ac:dyDescent="0.25">
      <c r="A653">
        <v>10863</v>
      </c>
      <c r="B653">
        <v>-8.0859375</v>
      </c>
      <c r="C653">
        <v>-71.910514800000001</v>
      </c>
      <c r="D653" t="b">
        <f t="shared" si="30"/>
        <v>0</v>
      </c>
      <c r="F653">
        <f>G653-raw_data!$Y$2</f>
        <v>6944</v>
      </c>
      <c r="G653">
        <v>11020</v>
      </c>
      <c r="H653">
        <v>-10.546875</v>
      </c>
      <c r="I653">
        <v>43.9453125</v>
      </c>
      <c r="J653" t="str">
        <f t="shared" si="31"/>
        <v>NO</v>
      </c>
      <c r="K653" t="str">
        <f t="shared" si="32"/>
        <v>NO</v>
      </c>
    </row>
    <row r="654" spans="1:11" x14ac:dyDescent="0.25">
      <c r="A654">
        <v>10874</v>
      </c>
      <c r="B654">
        <v>-8.876953125</v>
      </c>
      <c r="C654">
        <v>-79.1015625</v>
      </c>
      <c r="D654" t="b">
        <f t="shared" si="30"/>
        <v>0</v>
      </c>
      <c r="F654">
        <f>G654-raw_data!$Y$2</f>
        <v>6954</v>
      </c>
      <c r="G654">
        <v>11030</v>
      </c>
      <c r="H654">
        <v>-9.931640625</v>
      </c>
      <c r="I654">
        <v>55.930396999999999</v>
      </c>
      <c r="J654" t="str">
        <f t="shared" si="31"/>
        <v>NO</v>
      </c>
      <c r="K654" t="str">
        <f t="shared" si="32"/>
        <v>NO</v>
      </c>
    </row>
    <row r="655" spans="1:11" x14ac:dyDescent="0.25">
      <c r="A655">
        <v>10884</v>
      </c>
      <c r="B655">
        <v>-9.580078125</v>
      </c>
      <c r="C655">
        <v>-63.9204559</v>
      </c>
      <c r="D655" t="b">
        <f t="shared" si="30"/>
        <v>0</v>
      </c>
      <c r="F655">
        <f>G655-raw_data!$Y$2</f>
        <v>6965</v>
      </c>
      <c r="G655">
        <v>11041</v>
      </c>
      <c r="H655">
        <v>-9.228515625</v>
      </c>
      <c r="I655">
        <v>70.3125</v>
      </c>
      <c r="J655" t="str">
        <f t="shared" si="31"/>
        <v>NO</v>
      </c>
      <c r="K655" t="str">
        <f t="shared" si="32"/>
        <v>NO</v>
      </c>
    </row>
    <row r="656" spans="1:11" x14ac:dyDescent="0.25">
      <c r="A656">
        <v>10895</v>
      </c>
      <c r="B656">
        <v>-10.1953125</v>
      </c>
      <c r="C656">
        <v>-61.5234375</v>
      </c>
      <c r="D656" t="b">
        <f t="shared" si="30"/>
        <v>0</v>
      </c>
      <c r="F656">
        <f>G656-raw_data!$Y$2</f>
        <v>6975</v>
      </c>
      <c r="G656">
        <v>11051</v>
      </c>
      <c r="H656">
        <v>-8.525390625</v>
      </c>
      <c r="I656">
        <v>70.3125</v>
      </c>
      <c r="J656" t="str">
        <f t="shared" si="31"/>
        <v>NO</v>
      </c>
      <c r="K656" t="str">
        <f t="shared" si="32"/>
        <v>NO</v>
      </c>
    </row>
    <row r="657" spans="1:11" x14ac:dyDescent="0.25">
      <c r="A657">
        <v>10905</v>
      </c>
      <c r="B657">
        <v>-10.81054688</v>
      </c>
      <c r="C657">
        <v>-61.5234375</v>
      </c>
      <c r="D657" t="b">
        <f t="shared" si="30"/>
        <v>0</v>
      </c>
      <c r="F657">
        <f>G657-raw_data!$Y$2</f>
        <v>6985</v>
      </c>
      <c r="G657">
        <v>11061</v>
      </c>
      <c r="H657">
        <v>-7.734375</v>
      </c>
      <c r="I657">
        <v>71.910514800000001</v>
      </c>
      <c r="J657" t="str">
        <f t="shared" si="31"/>
        <v>NO</v>
      </c>
      <c r="K657" t="str">
        <f t="shared" si="32"/>
        <v>NO</v>
      </c>
    </row>
    <row r="658" spans="1:11" x14ac:dyDescent="0.25">
      <c r="A658">
        <v>10915</v>
      </c>
      <c r="B658">
        <v>-11.25</v>
      </c>
      <c r="C658">
        <v>-39.9502831</v>
      </c>
      <c r="D658" t="b">
        <f t="shared" si="30"/>
        <v>0</v>
      </c>
      <c r="F658">
        <f>G658-raw_data!$Y$2</f>
        <v>6996</v>
      </c>
      <c r="G658">
        <v>11072</v>
      </c>
      <c r="H658">
        <v>-6.85546875</v>
      </c>
      <c r="I658">
        <v>87.890625</v>
      </c>
      <c r="J658" t="str">
        <f t="shared" si="31"/>
        <v>NO</v>
      </c>
      <c r="K658" t="str">
        <f t="shared" si="32"/>
        <v>NO</v>
      </c>
    </row>
    <row r="659" spans="1:11" x14ac:dyDescent="0.25">
      <c r="A659">
        <v>10926</v>
      </c>
      <c r="B659">
        <v>-11.6015625</v>
      </c>
      <c r="C659">
        <v>-35.15625</v>
      </c>
      <c r="D659" t="b">
        <f t="shared" si="30"/>
        <v>0</v>
      </c>
      <c r="F659">
        <f>G659-raw_data!$Y$2</f>
        <v>7006</v>
      </c>
      <c r="G659">
        <v>11082</v>
      </c>
      <c r="H659">
        <v>-5.80078125</v>
      </c>
      <c r="I659">
        <v>95.880683899999994</v>
      </c>
      <c r="J659" t="str">
        <f t="shared" si="31"/>
        <v>NO</v>
      </c>
      <c r="K659" t="str">
        <f t="shared" si="32"/>
        <v>NO</v>
      </c>
    </row>
    <row r="660" spans="1:11" x14ac:dyDescent="0.25">
      <c r="A660">
        <v>10936</v>
      </c>
      <c r="B660">
        <v>-11.86523438</v>
      </c>
      <c r="C660">
        <v>-23.970171000000001</v>
      </c>
      <c r="D660" t="b">
        <f t="shared" si="30"/>
        <v>0</v>
      </c>
      <c r="F660">
        <f>G660-raw_data!$Y$2</f>
        <v>7017</v>
      </c>
      <c r="G660">
        <v>11093</v>
      </c>
      <c r="H660">
        <v>-4.921875</v>
      </c>
      <c r="I660">
        <v>87.890625</v>
      </c>
      <c r="J660" t="str">
        <f t="shared" si="31"/>
        <v>NO</v>
      </c>
      <c r="K660" t="str">
        <f t="shared" si="32"/>
        <v>NO</v>
      </c>
    </row>
    <row r="661" spans="1:11" x14ac:dyDescent="0.25">
      <c r="A661">
        <v>10947</v>
      </c>
      <c r="B661">
        <v>-12.04101563</v>
      </c>
      <c r="C661">
        <v>-17.578125</v>
      </c>
      <c r="D661" t="b">
        <f t="shared" si="30"/>
        <v>0</v>
      </c>
      <c r="F661">
        <f>G661-raw_data!$Y$2</f>
        <v>7027</v>
      </c>
      <c r="G661">
        <v>11103</v>
      </c>
      <c r="H661">
        <v>-3.8671875</v>
      </c>
      <c r="I661">
        <v>95.880683899999994</v>
      </c>
      <c r="J661" t="str">
        <f t="shared" si="31"/>
        <v>NO</v>
      </c>
      <c r="K661" t="str">
        <f t="shared" si="32"/>
        <v>NO</v>
      </c>
    </row>
    <row r="662" spans="1:11" x14ac:dyDescent="0.25">
      <c r="A662">
        <v>10957</v>
      </c>
      <c r="B662">
        <v>-12.12890625</v>
      </c>
      <c r="C662">
        <v>-7.9900570000000002</v>
      </c>
      <c r="D662" t="b">
        <f t="shared" si="30"/>
        <v>1</v>
      </c>
      <c r="F662">
        <f>G662-raw_data!$Y$2</f>
        <v>7038</v>
      </c>
      <c r="G662">
        <v>11114</v>
      </c>
      <c r="H662">
        <v>-2.900390625</v>
      </c>
      <c r="I662">
        <v>96.6796875</v>
      </c>
      <c r="J662" t="str">
        <f t="shared" si="31"/>
        <v>NO</v>
      </c>
      <c r="K662" t="str">
        <f t="shared" si="32"/>
        <v>NO</v>
      </c>
    </row>
    <row r="663" spans="1:11" x14ac:dyDescent="0.25">
      <c r="A663">
        <v>10968</v>
      </c>
      <c r="B663">
        <v>-12.12890625</v>
      </c>
      <c r="C663">
        <v>0</v>
      </c>
      <c r="D663" t="b">
        <f t="shared" si="30"/>
        <v>0</v>
      </c>
      <c r="F663">
        <f>G663-raw_data!$Y$2</f>
        <v>7048</v>
      </c>
      <c r="G663">
        <v>11124</v>
      </c>
      <c r="H663">
        <v>-1.845703125</v>
      </c>
      <c r="I663">
        <v>105.46875</v>
      </c>
      <c r="J663" t="str">
        <f t="shared" si="31"/>
        <v>NO</v>
      </c>
      <c r="K663" t="str">
        <f t="shared" si="32"/>
        <v>NO</v>
      </c>
    </row>
    <row r="664" spans="1:11" x14ac:dyDescent="0.25">
      <c r="A664">
        <v>10978</v>
      </c>
      <c r="B664">
        <v>-11.953125</v>
      </c>
      <c r="C664">
        <v>17.578125</v>
      </c>
      <c r="D664" t="b">
        <f t="shared" si="30"/>
        <v>0</v>
      </c>
      <c r="F664">
        <f>G664-raw_data!$Y$2</f>
        <v>7058</v>
      </c>
      <c r="G664">
        <v>11134</v>
      </c>
      <c r="H664">
        <v>-0.791015625</v>
      </c>
      <c r="I664">
        <v>95.880683899999994</v>
      </c>
      <c r="J664" t="str">
        <f t="shared" si="31"/>
        <v>NO</v>
      </c>
      <c r="K664" t="str">
        <f t="shared" si="32"/>
        <v>NO</v>
      </c>
    </row>
    <row r="665" spans="1:11" x14ac:dyDescent="0.25">
      <c r="A665">
        <v>10988</v>
      </c>
      <c r="B665">
        <v>-11.77734375</v>
      </c>
      <c r="C665">
        <v>15.980114</v>
      </c>
      <c r="D665" t="b">
        <f t="shared" si="30"/>
        <v>0</v>
      </c>
      <c r="F665">
        <f>G665-raw_data!$Y$2</f>
        <v>7069</v>
      </c>
      <c r="G665">
        <v>11145</v>
      </c>
      <c r="H665">
        <v>0.3515625</v>
      </c>
      <c r="I665">
        <v>114.2578125</v>
      </c>
      <c r="J665" t="str">
        <f t="shared" si="31"/>
        <v>NO</v>
      </c>
      <c r="K665" t="str">
        <f t="shared" si="32"/>
        <v>NO</v>
      </c>
    </row>
    <row r="666" spans="1:11" x14ac:dyDescent="0.25">
      <c r="A666">
        <v>10999</v>
      </c>
      <c r="B666">
        <v>-11.42578125</v>
      </c>
      <c r="C666">
        <v>35.15625</v>
      </c>
      <c r="D666" t="b">
        <f t="shared" si="30"/>
        <v>0</v>
      </c>
      <c r="F666">
        <f>G666-raw_data!$Y$2</f>
        <v>7079</v>
      </c>
      <c r="G666">
        <v>11155</v>
      </c>
      <c r="H666">
        <v>1.40625</v>
      </c>
      <c r="I666">
        <v>95.880683899999994</v>
      </c>
      <c r="J666" t="str">
        <f t="shared" si="31"/>
        <v>NO</v>
      </c>
      <c r="K666" t="str">
        <f t="shared" si="32"/>
        <v>NO</v>
      </c>
    </row>
    <row r="667" spans="1:11" x14ac:dyDescent="0.25">
      <c r="A667">
        <v>11009</v>
      </c>
      <c r="B667">
        <v>-10.98632813</v>
      </c>
      <c r="C667">
        <v>39.9502831</v>
      </c>
      <c r="D667" t="b">
        <f t="shared" si="30"/>
        <v>0</v>
      </c>
      <c r="F667">
        <f>G667-raw_data!$Y$2</f>
        <v>7090</v>
      </c>
      <c r="G667">
        <v>11166</v>
      </c>
      <c r="H667">
        <v>2.4609375</v>
      </c>
      <c r="I667">
        <v>105.46875</v>
      </c>
      <c r="J667" t="str">
        <f t="shared" si="31"/>
        <v>NO</v>
      </c>
      <c r="K667" t="str">
        <f t="shared" si="32"/>
        <v>NO</v>
      </c>
    </row>
    <row r="668" spans="1:11" x14ac:dyDescent="0.25">
      <c r="A668">
        <v>11020</v>
      </c>
      <c r="B668">
        <v>-10.546875</v>
      </c>
      <c r="C668">
        <v>43.9453125</v>
      </c>
      <c r="D668" t="b">
        <f t="shared" si="30"/>
        <v>0</v>
      </c>
      <c r="F668">
        <f>G668-raw_data!$Y$2</f>
        <v>7100</v>
      </c>
      <c r="G668">
        <v>11176</v>
      </c>
      <c r="H668">
        <v>3.427734375</v>
      </c>
      <c r="I668">
        <v>87.890625</v>
      </c>
      <c r="J668" t="str">
        <f t="shared" si="31"/>
        <v>NO</v>
      </c>
      <c r="K668" t="str">
        <f t="shared" si="32"/>
        <v>NO</v>
      </c>
    </row>
    <row r="669" spans="1:11" x14ac:dyDescent="0.25">
      <c r="A669">
        <v>11030</v>
      </c>
      <c r="B669">
        <v>-9.931640625</v>
      </c>
      <c r="C669">
        <v>55.930396999999999</v>
      </c>
      <c r="D669" t="b">
        <f t="shared" si="30"/>
        <v>0</v>
      </c>
      <c r="F669">
        <f>G669-raw_data!$Y$2</f>
        <v>7111</v>
      </c>
      <c r="G669">
        <v>11187</v>
      </c>
      <c r="H669">
        <v>4.482421875</v>
      </c>
      <c r="I669">
        <v>105.46875</v>
      </c>
      <c r="J669" t="str">
        <f t="shared" si="31"/>
        <v>NO</v>
      </c>
      <c r="K669" t="str">
        <f t="shared" si="32"/>
        <v>NO</v>
      </c>
    </row>
    <row r="670" spans="1:11" x14ac:dyDescent="0.25">
      <c r="A670">
        <v>11041</v>
      </c>
      <c r="B670">
        <v>-9.228515625</v>
      </c>
      <c r="C670">
        <v>70.3125</v>
      </c>
      <c r="D670" t="b">
        <f t="shared" si="30"/>
        <v>0</v>
      </c>
      <c r="F670">
        <f>G670-raw_data!$Y$2</f>
        <v>7121</v>
      </c>
      <c r="G670">
        <v>11197</v>
      </c>
      <c r="H670">
        <v>5.361328125</v>
      </c>
      <c r="I670">
        <v>87.890625</v>
      </c>
      <c r="J670" t="str">
        <f t="shared" si="31"/>
        <v>NO</v>
      </c>
      <c r="K670" t="str">
        <f t="shared" si="32"/>
        <v>NO</v>
      </c>
    </row>
    <row r="671" spans="1:11" x14ac:dyDescent="0.25">
      <c r="A671">
        <v>11051</v>
      </c>
      <c r="B671">
        <v>-8.525390625</v>
      </c>
      <c r="C671">
        <v>70.3125</v>
      </c>
      <c r="D671" t="b">
        <f t="shared" si="30"/>
        <v>0</v>
      </c>
      <c r="F671">
        <f>G671-raw_data!$Y$2</f>
        <v>7131</v>
      </c>
      <c r="G671">
        <v>11207</v>
      </c>
      <c r="H671">
        <v>6.240234375</v>
      </c>
      <c r="I671">
        <v>79.900566100000006</v>
      </c>
      <c r="J671" t="str">
        <f t="shared" si="31"/>
        <v>NO</v>
      </c>
      <c r="K671" t="str">
        <f t="shared" si="32"/>
        <v>NO</v>
      </c>
    </row>
    <row r="672" spans="1:11" x14ac:dyDescent="0.25">
      <c r="A672">
        <v>11061</v>
      </c>
      <c r="B672">
        <v>-7.734375</v>
      </c>
      <c r="C672">
        <v>71.910514800000001</v>
      </c>
      <c r="D672" t="b">
        <f t="shared" si="30"/>
        <v>0</v>
      </c>
      <c r="F672">
        <f>G672-raw_data!$Y$2</f>
        <v>7142</v>
      </c>
      <c r="G672">
        <v>11218</v>
      </c>
      <c r="H672">
        <v>7.119140625</v>
      </c>
      <c r="I672">
        <v>87.890625</v>
      </c>
      <c r="J672" t="str">
        <f t="shared" si="31"/>
        <v>NO</v>
      </c>
      <c r="K672" t="str">
        <f t="shared" si="32"/>
        <v>NO</v>
      </c>
    </row>
    <row r="673" spans="1:11" x14ac:dyDescent="0.25">
      <c r="A673">
        <v>11072</v>
      </c>
      <c r="B673">
        <v>-6.85546875</v>
      </c>
      <c r="C673">
        <v>87.890625</v>
      </c>
      <c r="D673" t="b">
        <f t="shared" si="30"/>
        <v>0</v>
      </c>
      <c r="F673">
        <f>G673-raw_data!$Y$2</f>
        <v>7152</v>
      </c>
      <c r="G673">
        <v>11228</v>
      </c>
      <c r="H673">
        <v>7.91015625</v>
      </c>
      <c r="I673">
        <v>71.910514800000001</v>
      </c>
      <c r="J673" t="str">
        <f t="shared" si="31"/>
        <v>NO</v>
      </c>
      <c r="K673" t="str">
        <f t="shared" si="32"/>
        <v>NO</v>
      </c>
    </row>
    <row r="674" spans="1:11" x14ac:dyDescent="0.25">
      <c r="A674">
        <v>11082</v>
      </c>
      <c r="B674">
        <v>-5.80078125</v>
      </c>
      <c r="C674">
        <v>95.880683899999994</v>
      </c>
      <c r="D674" t="b">
        <f t="shared" si="30"/>
        <v>0</v>
      </c>
      <c r="F674">
        <f>G674-raw_data!$Y$2</f>
        <v>7163</v>
      </c>
      <c r="G674">
        <v>11239</v>
      </c>
      <c r="H674">
        <v>8.61328125</v>
      </c>
      <c r="I674">
        <v>70.3125</v>
      </c>
      <c r="J674" t="str">
        <f t="shared" si="31"/>
        <v>NO</v>
      </c>
      <c r="K674" t="str">
        <f t="shared" si="32"/>
        <v>NO</v>
      </c>
    </row>
    <row r="675" spans="1:11" x14ac:dyDescent="0.25">
      <c r="A675">
        <v>11093</v>
      </c>
      <c r="B675">
        <v>-4.921875</v>
      </c>
      <c r="C675">
        <v>87.890625</v>
      </c>
      <c r="D675" t="b">
        <f t="shared" si="30"/>
        <v>0</v>
      </c>
      <c r="F675">
        <f>G675-raw_data!$Y$2</f>
        <v>7173</v>
      </c>
      <c r="G675">
        <v>11249</v>
      </c>
      <c r="H675">
        <v>9.31640625</v>
      </c>
      <c r="I675">
        <v>63.9204559</v>
      </c>
      <c r="J675" t="str">
        <f t="shared" si="31"/>
        <v>NO</v>
      </c>
      <c r="K675" t="str">
        <f t="shared" si="32"/>
        <v>NO</v>
      </c>
    </row>
    <row r="676" spans="1:11" x14ac:dyDescent="0.25">
      <c r="A676">
        <v>11103</v>
      </c>
      <c r="B676">
        <v>-3.8671875</v>
      </c>
      <c r="C676">
        <v>95.880683899999994</v>
      </c>
      <c r="D676" t="b">
        <f t="shared" si="30"/>
        <v>0</v>
      </c>
      <c r="F676">
        <f>G676-raw_data!$Y$2</f>
        <v>7184</v>
      </c>
      <c r="G676">
        <v>11260</v>
      </c>
      <c r="H676">
        <v>9.84375</v>
      </c>
      <c r="I676">
        <v>52.734375</v>
      </c>
      <c r="J676" t="str">
        <f t="shared" si="31"/>
        <v>NO</v>
      </c>
      <c r="K676" t="str">
        <f t="shared" si="32"/>
        <v>NO</v>
      </c>
    </row>
    <row r="677" spans="1:11" x14ac:dyDescent="0.25">
      <c r="A677">
        <v>11114</v>
      </c>
      <c r="B677">
        <v>-2.900390625</v>
      </c>
      <c r="C677">
        <v>96.6796875</v>
      </c>
      <c r="D677" t="b">
        <f t="shared" si="30"/>
        <v>0</v>
      </c>
      <c r="F677">
        <f>G677-raw_data!$Y$2</f>
        <v>7194</v>
      </c>
      <c r="G677">
        <v>11270</v>
      </c>
      <c r="H677">
        <v>10.37109375</v>
      </c>
      <c r="I677">
        <v>52.734375</v>
      </c>
      <c r="J677" t="str">
        <f t="shared" si="31"/>
        <v>NO</v>
      </c>
      <c r="K677" t="str">
        <f t="shared" si="32"/>
        <v>NO</v>
      </c>
    </row>
    <row r="678" spans="1:11" x14ac:dyDescent="0.25">
      <c r="A678">
        <v>11124</v>
      </c>
      <c r="B678">
        <v>-1.845703125</v>
      </c>
      <c r="C678">
        <v>105.46875</v>
      </c>
      <c r="D678" t="b">
        <f t="shared" si="30"/>
        <v>0</v>
      </c>
      <c r="F678">
        <f>G678-raw_data!$Y$2</f>
        <v>7204</v>
      </c>
      <c r="G678">
        <v>11280</v>
      </c>
      <c r="H678">
        <v>10.81054688</v>
      </c>
      <c r="I678">
        <v>39.9502831</v>
      </c>
      <c r="J678" t="str">
        <f t="shared" si="31"/>
        <v>NO</v>
      </c>
      <c r="K678" t="str">
        <f t="shared" si="32"/>
        <v>NO</v>
      </c>
    </row>
    <row r="679" spans="1:11" x14ac:dyDescent="0.25">
      <c r="A679">
        <v>11134</v>
      </c>
      <c r="B679">
        <v>-0.791015625</v>
      </c>
      <c r="C679">
        <v>95.880683899999994</v>
      </c>
      <c r="D679" t="b">
        <f t="shared" si="30"/>
        <v>0</v>
      </c>
      <c r="F679">
        <f>G679-raw_data!$Y$2</f>
        <v>7215</v>
      </c>
      <c r="G679">
        <v>11291</v>
      </c>
      <c r="H679">
        <v>11.07421875</v>
      </c>
      <c r="I679">
        <v>26.3671875</v>
      </c>
      <c r="J679" t="str">
        <f t="shared" si="31"/>
        <v>NO</v>
      </c>
      <c r="K679" t="str">
        <f t="shared" si="32"/>
        <v>NO</v>
      </c>
    </row>
    <row r="680" spans="1:11" x14ac:dyDescent="0.25">
      <c r="A680">
        <v>11145</v>
      </c>
      <c r="B680">
        <v>0.3515625</v>
      </c>
      <c r="C680">
        <v>114.2578125</v>
      </c>
      <c r="D680" t="b">
        <f t="shared" si="30"/>
        <v>0</v>
      </c>
      <c r="F680">
        <f>G680-raw_data!$Y$2</f>
        <v>7225</v>
      </c>
      <c r="G680">
        <v>11301</v>
      </c>
      <c r="H680">
        <v>11.33789063</v>
      </c>
      <c r="I680">
        <v>23.970171000000001</v>
      </c>
      <c r="J680" t="str">
        <f t="shared" si="31"/>
        <v>NO</v>
      </c>
      <c r="K680" t="str">
        <f t="shared" si="32"/>
        <v>NO</v>
      </c>
    </row>
    <row r="681" spans="1:11" x14ac:dyDescent="0.25">
      <c r="A681">
        <v>11155</v>
      </c>
      <c r="B681">
        <v>1.40625</v>
      </c>
      <c r="C681">
        <v>95.880683899999994</v>
      </c>
      <c r="D681" t="b">
        <f t="shared" si="30"/>
        <v>0</v>
      </c>
      <c r="F681">
        <f>G681-raw_data!$Y$2</f>
        <v>7236</v>
      </c>
      <c r="G681">
        <v>11312</v>
      </c>
      <c r="H681">
        <v>11.42578125</v>
      </c>
      <c r="I681">
        <v>8.7890625</v>
      </c>
      <c r="J681" t="str">
        <f t="shared" si="31"/>
        <v>NO</v>
      </c>
      <c r="K681" t="str">
        <f t="shared" si="32"/>
        <v>NO</v>
      </c>
    </row>
    <row r="682" spans="1:11" x14ac:dyDescent="0.25">
      <c r="A682">
        <v>11166</v>
      </c>
      <c r="B682">
        <v>2.4609375</v>
      </c>
      <c r="C682">
        <v>105.46875</v>
      </c>
      <c r="D682" t="b">
        <f t="shared" si="30"/>
        <v>0</v>
      </c>
      <c r="F682">
        <f>G682-raw_data!$Y$2</f>
        <v>7246</v>
      </c>
      <c r="G682">
        <v>11322</v>
      </c>
      <c r="H682">
        <v>11.51367188</v>
      </c>
      <c r="I682">
        <v>7.9900570000000002</v>
      </c>
      <c r="J682" t="str">
        <f t="shared" si="31"/>
        <v>YES</v>
      </c>
      <c r="K682" t="str">
        <f t="shared" si="32"/>
        <v>NO</v>
      </c>
    </row>
    <row r="683" spans="1:11" x14ac:dyDescent="0.25">
      <c r="A683">
        <v>11176</v>
      </c>
      <c r="B683">
        <v>3.427734375</v>
      </c>
      <c r="C683">
        <v>87.890625</v>
      </c>
      <c r="D683" t="b">
        <f t="shared" si="30"/>
        <v>0</v>
      </c>
      <c r="F683">
        <f>G683-raw_data!$Y$2</f>
        <v>7257</v>
      </c>
      <c r="G683">
        <v>11333</v>
      </c>
      <c r="H683">
        <v>11.42578125</v>
      </c>
      <c r="I683">
        <v>-8.7890625</v>
      </c>
      <c r="J683" t="str">
        <f t="shared" si="31"/>
        <v>NO</v>
      </c>
      <c r="K683" t="str">
        <f t="shared" si="32"/>
        <v>NO</v>
      </c>
    </row>
    <row r="684" spans="1:11" x14ac:dyDescent="0.25">
      <c r="A684">
        <v>11187</v>
      </c>
      <c r="B684">
        <v>4.482421875</v>
      </c>
      <c r="C684">
        <v>105.46875</v>
      </c>
      <c r="D684" t="b">
        <f t="shared" si="30"/>
        <v>0</v>
      </c>
      <c r="F684">
        <f>G684-raw_data!$Y$2</f>
        <v>7267</v>
      </c>
      <c r="G684">
        <v>11343</v>
      </c>
      <c r="H684">
        <v>11.33789063</v>
      </c>
      <c r="I684">
        <v>-8.7890625</v>
      </c>
      <c r="J684" t="str">
        <f t="shared" si="31"/>
        <v>NO</v>
      </c>
      <c r="K684" t="str">
        <f t="shared" si="32"/>
        <v>NO</v>
      </c>
    </row>
    <row r="685" spans="1:11" x14ac:dyDescent="0.25">
      <c r="A685">
        <v>11197</v>
      </c>
      <c r="B685">
        <v>5.361328125</v>
      </c>
      <c r="C685">
        <v>87.890625</v>
      </c>
      <c r="D685" t="b">
        <f t="shared" si="30"/>
        <v>0</v>
      </c>
      <c r="F685">
        <f>G685-raw_data!$Y$2</f>
        <v>7277</v>
      </c>
      <c r="G685">
        <v>11353</v>
      </c>
      <c r="H685">
        <v>11.07421875</v>
      </c>
      <c r="I685">
        <v>-23.970171000000001</v>
      </c>
      <c r="J685" t="str">
        <f t="shared" si="31"/>
        <v>NO</v>
      </c>
      <c r="K685" t="str">
        <f t="shared" si="32"/>
        <v>NO</v>
      </c>
    </row>
    <row r="686" spans="1:11" x14ac:dyDescent="0.25">
      <c r="A686">
        <v>11207</v>
      </c>
      <c r="B686">
        <v>6.240234375</v>
      </c>
      <c r="C686">
        <v>79.900566100000006</v>
      </c>
      <c r="D686" t="b">
        <f t="shared" si="30"/>
        <v>0</v>
      </c>
      <c r="F686">
        <f>G686-raw_data!$Y$2</f>
        <v>7288</v>
      </c>
      <c r="G686">
        <v>11364</v>
      </c>
      <c r="H686">
        <v>10.81054688</v>
      </c>
      <c r="I686">
        <v>-26.3671875</v>
      </c>
      <c r="J686" t="str">
        <f t="shared" si="31"/>
        <v>NO</v>
      </c>
      <c r="K686" t="str">
        <f t="shared" si="32"/>
        <v>NO</v>
      </c>
    </row>
    <row r="687" spans="1:11" x14ac:dyDescent="0.25">
      <c r="A687">
        <v>11218</v>
      </c>
      <c r="B687">
        <v>7.119140625</v>
      </c>
      <c r="C687">
        <v>87.890625</v>
      </c>
      <c r="D687" t="b">
        <f t="shared" si="30"/>
        <v>0</v>
      </c>
      <c r="F687">
        <f>G687-raw_data!$Y$2</f>
        <v>7298</v>
      </c>
      <c r="G687">
        <v>11374</v>
      </c>
      <c r="H687">
        <v>10.37109375</v>
      </c>
      <c r="I687">
        <v>-39.9502831</v>
      </c>
      <c r="J687" t="str">
        <f t="shared" si="31"/>
        <v>NO</v>
      </c>
      <c r="K687" t="str">
        <f t="shared" si="32"/>
        <v>NO</v>
      </c>
    </row>
    <row r="688" spans="1:11" x14ac:dyDescent="0.25">
      <c r="A688">
        <v>11228</v>
      </c>
      <c r="B688">
        <v>7.91015625</v>
      </c>
      <c r="C688">
        <v>71.910514800000001</v>
      </c>
      <c r="D688" t="b">
        <f t="shared" si="30"/>
        <v>0</v>
      </c>
      <c r="F688">
        <f>G688-raw_data!$Y$2</f>
        <v>7309</v>
      </c>
      <c r="G688">
        <v>11385</v>
      </c>
      <c r="H688">
        <v>9.84375</v>
      </c>
      <c r="I688">
        <v>-52.734375</v>
      </c>
      <c r="J688" t="str">
        <f t="shared" si="31"/>
        <v>NO</v>
      </c>
      <c r="K688" t="str">
        <f t="shared" si="32"/>
        <v>NO</v>
      </c>
    </row>
    <row r="689" spans="1:11" x14ac:dyDescent="0.25">
      <c r="A689">
        <v>11239</v>
      </c>
      <c r="B689">
        <v>8.61328125</v>
      </c>
      <c r="C689">
        <v>70.3125</v>
      </c>
      <c r="D689" t="b">
        <f t="shared" si="30"/>
        <v>0</v>
      </c>
      <c r="F689">
        <f>G689-raw_data!$Y$2</f>
        <v>7319</v>
      </c>
      <c r="G689">
        <v>11395</v>
      </c>
      <c r="H689">
        <v>9.31640625</v>
      </c>
      <c r="I689">
        <v>-52.734375</v>
      </c>
      <c r="J689" t="str">
        <f t="shared" si="31"/>
        <v>NO</v>
      </c>
      <c r="K689" t="str">
        <f t="shared" si="32"/>
        <v>NO</v>
      </c>
    </row>
    <row r="690" spans="1:11" x14ac:dyDescent="0.25">
      <c r="A690">
        <v>11249</v>
      </c>
      <c r="B690">
        <v>9.31640625</v>
      </c>
      <c r="C690">
        <v>63.9204559</v>
      </c>
      <c r="D690" t="b">
        <f t="shared" si="30"/>
        <v>0</v>
      </c>
      <c r="F690">
        <f>G690-raw_data!$Y$2</f>
        <v>7330</v>
      </c>
      <c r="G690">
        <v>11406</v>
      </c>
      <c r="H690">
        <v>8.701171875</v>
      </c>
      <c r="I690">
        <v>-55.930396999999999</v>
      </c>
      <c r="J690" t="str">
        <f t="shared" si="31"/>
        <v>NO</v>
      </c>
      <c r="K690" t="str">
        <f t="shared" si="32"/>
        <v>NO</v>
      </c>
    </row>
    <row r="691" spans="1:11" x14ac:dyDescent="0.25">
      <c r="A691">
        <v>11260</v>
      </c>
      <c r="B691">
        <v>9.84375</v>
      </c>
      <c r="C691">
        <v>52.734375</v>
      </c>
      <c r="D691" t="b">
        <f t="shared" si="30"/>
        <v>0</v>
      </c>
      <c r="F691">
        <f>G691-raw_data!$Y$2</f>
        <v>7340</v>
      </c>
      <c r="G691">
        <v>11416</v>
      </c>
      <c r="H691">
        <v>7.91015625</v>
      </c>
      <c r="I691">
        <v>-79.1015625</v>
      </c>
      <c r="J691" t="str">
        <f t="shared" si="31"/>
        <v>NO</v>
      </c>
      <c r="K691" t="str">
        <f t="shared" si="32"/>
        <v>NO</v>
      </c>
    </row>
    <row r="692" spans="1:11" x14ac:dyDescent="0.25">
      <c r="A692">
        <v>11270</v>
      </c>
      <c r="B692">
        <v>10.37109375</v>
      </c>
      <c r="C692">
        <v>52.734375</v>
      </c>
      <c r="D692" t="b">
        <f t="shared" si="30"/>
        <v>0</v>
      </c>
      <c r="F692">
        <f>G692-raw_data!$Y$2</f>
        <v>7350</v>
      </c>
      <c r="G692">
        <v>11426</v>
      </c>
      <c r="H692">
        <v>7.119140625</v>
      </c>
      <c r="I692">
        <v>-71.910514800000001</v>
      </c>
      <c r="J692" t="str">
        <f t="shared" si="31"/>
        <v>NO</v>
      </c>
      <c r="K692" t="str">
        <f t="shared" si="32"/>
        <v>NO</v>
      </c>
    </row>
    <row r="693" spans="1:11" x14ac:dyDescent="0.25">
      <c r="A693">
        <v>11280</v>
      </c>
      <c r="B693">
        <v>10.81054688</v>
      </c>
      <c r="C693">
        <v>39.9502831</v>
      </c>
      <c r="D693" t="b">
        <f t="shared" si="30"/>
        <v>0</v>
      </c>
      <c r="F693">
        <f>G693-raw_data!$Y$2</f>
        <v>7361</v>
      </c>
      <c r="G693">
        <v>11437</v>
      </c>
      <c r="H693">
        <v>6.328125</v>
      </c>
      <c r="I693">
        <v>-79.1015625</v>
      </c>
      <c r="J693" t="str">
        <f t="shared" si="31"/>
        <v>NO</v>
      </c>
      <c r="K693" t="str">
        <f t="shared" si="32"/>
        <v>NO</v>
      </c>
    </row>
    <row r="694" spans="1:11" x14ac:dyDescent="0.25">
      <c r="A694">
        <v>11291</v>
      </c>
      <c r="B694">
        <v>11.07421875</v>
      </c>
      <c r="C694">
        <v>26.3671875</v>
      </c>
      <c r="D694" t="b">
        <f t="shared" si="30"/>
        <v>0</v>
      </c>
      <c r="F694">
        <f>G694-raw_data!$Y$2</f>
        <v>7371</v>
      </c>
      <c r="G694">
        <v>11447</v>
      </c>
      <c r="H694">
        <v>5.361328125</v>
      </c>
      <c r="I694">
        <v>-87.890625</v>
      </c>
      <c r="J694" t="str">
        <f t="shared" si="31"/>
        <v>NO</v>
      </c>
      <c r="K694" t="str">
        <f t="shared" si="32"/>
        <v>NO</v>
      </c>
    </row>
    <row r="695" spans="1:11" x14ac:dyDescent="0.25">
      <c r="A695">
        <v>11301</v>
      </c>
      <c r="B695">
        <v>11.33789063</v>
      </c>
      <c r="C695">
        <v>23.970171000000001</v>
      </c>
      <c r="D695" t="b">
        <f t="shared" si="30"/>
        <v>0</v>
      </c>
      <c r="F695">
        <f>G695-raw_data!$Y$2</f>
        <v>7382</v>
      </c>
      <c r="G695">
        <v>11458</v>
      </c>
      <c r="H695">
        <v>4.482421875</v>
      </c>
      <c r="I695">
        <v>-87.890625</v>
      </c>
      <c r="J695" t="str">
        <f t="shared" si="31"/>
        <v>NO</v>
      </c>
      <c r="K695" t="str">
        <f t="shared" si="32"/>
        <v>NO</v>
      </c>
    </row>
    <row r="696" spans="1:11" x14ac:dyDescent="0.25">
      <c r="A696">
        <v>11312</v>
      </c>
      <c r="B696">
        <v>11.42578125</v>
      </c>
      <c r="C696">
        <v>8.7890625</v>
      </c>
      <c r="D696" t="b">
        <f t="shared" si="30"/>
        <v>0</v>
      </c>
      <c r="F696">
        <f>G696-raw_data!$Y$2</f>
        <v>7392</v>
      </c>
      <c r="G696">
        <v>11468</v>
      </c>
      <c r="H696">
        <v>3.515625</v>
      </c>
      <c r="I696">
        <v>-96.6796875</v>
      </c>
      <c r="J696" t="str">
        <f t="shared" si="31"/>
        <v>NO</v>
      </c>
      <c r="K696" t="str">
        <f t="shared" si="32"/>
        <v>NO</v>
      </c>
    </row>
    <row r="697" spans="1:11" x14ac:dyDescent="0.25">
      <c r="A697">
        <v>11322</v>
      </c>
      <c r="B697">
        <v>11.51367188</v>
      </c>
      <c r="C697">
        <v>7.9900570000000002</v>
      </c>
      <c r="D697" t="b">
        <f t="shared" si="30"/>
        <v>0</v>
      </c>
      <c r="F697">
        <f>G697-raw_data!$Y$2</f>
        <v>7402</v>
      </c>
      <c r="G697">
        <v>11478</v>
      </c>
      <c r="H697">
        <v>2.4609375</v>
      </c>
      <c r="I697">
        <v>-95.880683899999994</v>
      </c>
      <c r="J697" t="str">
        <f t="shared" si="31"/>
        <v>NO</v>
      </c>
      <c r="K697" t="str">
        <f t="shared" si="32"/>
        <v>NO</v>
      </c>
    </row>
    <row r="698" spans="1:11" x14ac:dyDescent="0.25">
      <c r="A698">
        <v>11333</v>
      </c>
      <c r="B698">
        <v>11.42578125</v>
      </c>
      <c r="C698">
        <v>-8.7890625</v>
      </c>
      <c r="D698" t="b">
        <f t="shared" si="30"/>
        <v>0</v>
      </c>
      <c r="F698">
        <f>G698-raw_data!$Y$2</f>
        <v>7413</v>
      </c>
      <c r="G698">
        <v>11489</v>
      </c>
      <c r="H698">
        <v>1.40625</v>
      </c>
      <c r="I698">
        <v>-105.46875</v>
      </c>
      <c r="J698" t="str">
        <f t="shared" si="31"/>
        <v>NO</v>
      </c>
      <c r="K698" t="str">
        <f t="shared" si="32"/>
        <v>NO</v>
      </c>
    </row>
    <row r="699" spans="1:11" x14ac:dyDescent="0.25">
      <c r="A699">
        <v>11343</v>
      </c>
      <c r="B699">
        <v>11.33789063</v>
      </c>
      <c r="C699">
        <v>-8.7890625</v>
      </c>
      <c r="D699" t="b">
        <f t="shared" si="30"/>
        <v>0</v>
      </c>
      <c r="F699">
        <f>G699-raw_data!$Y$2</f>
        <v>7423</v>
      </c>
      <c r="G699">
        <v>11499</v>
      </c>
      <c r="H699">
        <v>0.439453125</v>
      </c>
      <c r="I699">
        <v>-87.890625</v>
      </c>
      <c r="J699" t="str">
        <f t="shared" si="31"/>
        <v>NO</v>
      </c>
      <c r="K699" t="str">
        <f t="shared" si="32"/>
        <v>NO</v>
      </c>
    </row>
    <row r="700" spans="1:11" x14ac:dyDescent="0.25">
      <c r="A700">
        <v>11353</v>
      </c>
      <c r="B700">
        <v>11.07421875</v>
      </c>
      <c r="C700">
        <v>-23.970171000000001</v>
      </c>
      <c r="D700" t="b">
        <f t="shared" si="30"/>
        <v>0</v>
      </c>
      <c r="F700">
        <f>G700-raw_data!$Y$2</f>
        <v>7434</v>
      </c>
      <c r="G700">
        <v>11510</v>
      </c>
      <c r="H700">
        <v>-0.703125</v>
      </c>
      <c r="I700">
        <v>-114.2578125</v>
      </c>
      <c r="J700" t="str">
        <f t="shared" si="31"/>
        <v>NO</v>
      </c>
      <c r="K700" t="str">
        <f t="shared" si="32"/>
        <v>NO</v>
      </c>
    </row>
    <row r="701" spans="1:11" x14ac:dyDescent="0.25">
      <c r="A701">
        <v>11364</v>
      </c>
      <c r="B701">
        <v>10.81054688</v>
      </c>
      <c r="C701">
        <v>-26.3671875</v>
      </c>
      <c r="D701" t="b">
        <f t="shared" si="30"/>
        <v>0</v>
      </c>
      <c r="F701">
        <f>G701-raw_data!$Y$2</f>
        <v>7444</v>
      </c>
      <c r="G701">
        <v>11520</v>
      </c>
      <c r="H701">
        <v>-1.7578125</v>
      </c>
      <c r="I701">
        <v>-95.880683899999994</v>
      </c>
      <c r="J701" t="str">
        <f t="shared" si="31"/>
        <v>NO</v>
      </c>
      <c r="K701" t="str">
        <f t="shared" si="32"/>
        <v>NO</v>
      </c>
    </row>
    <row r="702" spans="1:11" x14ac:dyDescent="0.25">
      <c r="A702">
        <v>11374</v>
      </c>
      <c r="B702">
        <v>10.37109375</v>
      </c>
      <c r="C702">
        <v>-39.9502831</v>
      </c>
      <c r="D702" t="b">
        <f t="shared" si="30"/>
        <v>0</v>
      </c>
      <c r="F702">
        <f>G702-raw_data!$Y$2</f>
        <v>7455</v>
      </c>
      <c r="G702">
        <v>11531</v>
      </c>
      <c r="H702">
        <v>-2.8125</v>
      </c>
      <c r="I702">
        <v>-105.46875</v>
      </c>
      <c r="J702" t="str">
        <f t="shared" si="31"/>
        <v>NO</v>
      </c>
      <c r="K702" t="str">
        <f t="shared" si="32"/>
        <v>NO</v>
      </c>
    </row>
    <row r="703" spans="1:11" x14ac:dyDescent="0.25">
      <c r="A703">
        <v>11385</v>
      </c>
      <c r="B703">
        <v>9.84375</v>
      </c>
      <c r="C703">
        <v>-52.734375</v>
      </c>
      <c r="D703" t="b">
        <f t="shared" si="30"/>
        <v>0</v>
      </c>
      <c r="F703">
        <f>G703-raw_data!$Y$2</f>
        <v>7465</v>
      </c>
      <c r="G703">
        <v>11541</v>
      </c>
      <c r="H703">
        <v>-3.779296875</v>
      </c>
      <c r="I703">
        <v>-96.6796875</v>
      </c>
      <c r="J703" t="str">
        <f t="shared" si="31"/>
        <v>NO</v>
      </c>
      <c r="K703" t="str">
        <f t="shared" si="32"/>
        <v>NO</v>
      </c>
    </row>
    <row r="704" spans="1:11" x14ac:dyDescent="0.25">
      <c r="A704">
        <v>11395</v>
      </c>
      <c r="B704">
        <v>9.31640625</v>
      </c>
      <c r="C704">
        <v>-52.734375</v>
      </c>
      <c r="D704" t="b">
        <f t="shared" si="30"/>
        <v>0</v>
      </c>
      <c r="F704">
        <f>G704-raw_data!$Y$2</f>
        <v>7475</v>
      </c>
      <c r="G704">
        <v>11551</v>
      </c>
      <c r="H704">
        <v>-4.833984375</v>
      </c>
      <c r="I704">
        <v>-95.880683899999994</v>
      </c>
      <c r="J704" t="str">
        <f t="shared" si="31"/>
        <v>NO</v>
      </c>
      <c r="K704" t="str">
        <f t="shared" si="32"/>
        <v>NO</v>
      </c>
    </row>
    <row r="705" spans="1:11" x14ac:dyDescent="0.25">
      <c r="A705">
        <v>11406</v>
      </c>
      <c r="B705">
        <v>8.701171875</v>
      </c>
      <c r="C705">
        <v>-55.930396999999999</v>
      </c>
      <c r="D705" t="b">
        <f t="shared" si="30"/>
        <v>0</v>
      </c>
      <c r="F705">
        <f>G705-raw_data!$Y$2</f>
        <v>7486</v>
      </c>
      <c r="G705">
        <v>11562</v>
      </c>
      <c r="H705">
        <v>-5.80078125</v>
      </c>
      <c r="I705">
        <v>-96.6796875</v>
      </c>
      <c r="J705" t="str">
        <f t="shared" si="31"/>
        <v>NO</v>
      </c>
      <c r="K705" t="str">
        <f t="shared" si="32"/>
        <v>NO</v>
      </c>
    </row>
    <row r="706" spans="1:11" x14ac:dyDescent="0.25">
      <c r="A706">
        <v>11416</v>
      </c>
      <c r="B706">
        <v>7.91015625</v>
      </c>
      <c r="C706">
        <v>-79.1015625</v>
      </c>
      <c r="D706" t="b">
        <f t="shared" si="30"/>
        <v>0</v>
      </c>
      <c r="F706">
        <f>G706-raw_data!$Y$2</f>
        <v>7496</v>
      </c>
      <c r="G706">
        <v>11572</v>
      </c>
      <c r="H706">
        <v>-6.6796875</v>
      </c>
      <c r="I706">
        <v>-79.900566100000006</v>
      </c>
      <c r="J706" t="str">
        <f t="shared" si="31"/>
        <v>NO</v>
      </c>
      <c r="K706" t="str">
        <f t="shared" si="32"/>
        <v>NO</v>
      </c>
    </row>
    <row r="707" spans="1:11" x14ac:dyDescent="0.25">
      <c r="A707">
        <v>11426</v>
      </c>
      <c r="B707">
        <v>7.119140625</v>
      </c>
      <c r="C707">
        <v>-71.910514800000001</v>
      </c>
      <c r="D707" t="b">
        <f t="shared" ref="D707:D770" si="33">B707=B708</f>
        <v>0</v>
      </c>
      <c r="F707">
        <f>G707-raw_data!$Y$2</f>
        <v>7507</v>
      </c>
      <c r="G707">
        <v>11583</v>
      </c>
      <c r="H707">
        <v>-7.55859375</v>
      </c>
      <c r="I707">
        <v>-87.890625</v>
      </c>
      <c r="J707" t="str">
        <f t="shared" si="31"/>
        <v>NO</v>
      </c>
      <c r="K707" t="str">
        <f t="shared" si="32"/>
        <v>NO</v>
      </c>
    </row>
    <row r="708" spans="1:11" x14ac:dyDescent="0.25">
      <c r="A708">
        <v>11437</v>
      </c>
      <c r="B708">
        <v>6.328125</v>
      </c>
      <c r="C708">
        <v>-79.1015625</v>
      </c>
      <c r="D708" t="b">
        <f t="shared" si="33"/>
        <v>0</v>
      </c>
      <c r="F708">
        <f>G708-raw_data!$Y$2</f>
        <v>7517</v>
      </c>
      <c r="G708">
        <v>11593</v>
      </c>
      <c r="H708">
        <v>-8.349609375</v>
      </c>
      <c r="I708">
        <v>-71.910514800000001</v>
      </c>
      <c r="J708" t="str">
        <f t="shared" si="31"/>
        <v>NO</v>
      </c>
      <c r="K708" t="str">
        <f t="shared" si="32"/>
        <v>NO</v>
      </c>
    </row>
    <row r="709" spans="1:11" x14ac:dyDescent="0.25">
      <c r="A709">
        <v>11447</v>
      </c>
      <c r="B709">
        <v>5.361328125</v>
      </c>
      <c r="C709">
        <v>-87.890625</v>
      </c>
      <c r="D709" t="b">
        <f t="shared" si="33"/>
        <v>0</v>
      </c>
      <c r="F709">
        <f>G709-raw_data!$Y$2</f>
        <v>7528</v>
      </c>
      <c r="G709">
        <v>11604</v>
      </c>
      <c r="H709">
        <v>-9.140625</v>
      </c>
      <c r="I709">
        <v>-79.1015625</v>
      </c>
      <c r="J709" t="str">
        <f t="shared" si="31"/>
        <v>NO</v>
      </c>
      <c r="K709" t="str">
        <f t="shared" si="32"/>
        <v>NO</v>
      </c>
    </row>
    <row r="710" spans="1:11" x14ac:dyDescent="0.25">
      <c r="A710">
        <v>11458</v>
      </c>
      <c r="B710">
        <v>4.482421875</v>
      </c>
      <c r="C710">
        <v>-87.890625</v>
      </c>
      <c r="D710" t="b">
        <f t="shared" si="33"/>
        <v>0</v>
      </c>
      <c r="F710">
        <f>G710-raw_data!$Y$2</f>
        <v>7538</v>
      </c>
      <c r="G710">
        <v>11614</v>
      </c>
      <c r="H710">
        <v>-9.755859375</v>
      </c>
      <c r="I710">
        <v>-61.5234375</v>
      </c>
      <c r="J710" t="str">
        <f t="shared" ref="J710:J773" si="34">IF(AND(H710=MAX(H706:H714), _xlfn.STDEV.P(H706:H714)&gt;$N$2),"YES","NO")</f>
        <v>NO</v>
      </c>
      <c r="K710" t="str">
        <f t="shared" ref="K710:K773" si="35">IF(AND(H710=MIN(H706:H714), _xlfn.STDEV.P(H706:H714)&gt;$N$2),"YES","NO")</f>
        <v>NO</v>
      </c>
    </row>
    <row r="711" spans="1:11" x14ac:dyDescent="0.25">
      <c r="A711">
        <v>11468</v>
      </c>
      <c r="B711">
        <v>3.515625</v>
      </c>
      <c r="C711">
        <v>-96.6796875</v>
      </c>
      <c r="D711" t="b">
        <f t="shared" si="33"/>
        <v>0</v>
      </c>
      <c r="F711">
        <f>G711-raw_data!$Y$2</f>
        <v>7548</v>
      </c>
      <c r="G711">
        <v>11624</v>
      </c>
      <c r="H711">
        <v>-10.37109375</v>
      </c>
      <c r="I711">
        <v>-55.930396999999999</v>
      </c>
      <c r="J711" t="str">
        <f t="shared" si="34"/>
        <v>NO</v>
      </c>
      <c r="K711" t="str">
        <f t="shared" si="35"/>
        <v>NO</v>
      </c>
    </row>
    <row r="712" spans="1:11" x14ac:dyDescent="0.25">
      <c r="A712">
        <v>11478</v>
      </c>
      <c r="B712">
        <v>2.4609375</v>
      </c>
      <c r="C712">
        <v>-95.880683899999994</v>
      </c>
      <c r="D712" t="b">
        <f t="shared" si="33"/>
        <v>0</v>
      </c>
      <c r="F712">
        <f>G712-raw_data!$Y$2</f>
        <v>7559</v>
      </c>
      <c r="G712">
        <v>11635</v>
      </c>
      <c r="H712">
        <v>-10.8984375</v>
      </c>
      <c r="I712">
        <v>-52.734375</v>
      </c>
      <c r="J712" t="str">
        <f t="shared" si="34"/>
        <v>NO</v>
      </c>
      <c r="K712" t="str">
        <f t="shared" si="35"/>
        <v>NO</v>
      </c>
    </row>
    <row r="713" spans="1:11" x14ac:dyDescent="0.25">
      <c r="A713">
        <v>11489</v>
      </c>
      <c r="B713">
        <v>1.40625</v>
      </c>
      <c r="C713">
        <v>-105.46875</v>
      </c>
      <c r="D713" t="b">
        <f t="shared" si="33"/>
        <v>0</v>
      </c>
      <c r="F713">
        <f>G713-raw_data!$Y$2</f>
        <v>7569</v>
      </c>
      <c r="G713">
        <v>11645</v>
      </c>
      <c r="H713">
        <v>-11.33789063</v>
      </c>
      <c r="I713">
        <v>-39.9502831</v>
      </c>
      <c r="J713" t="str">
        <f t="shared" si="34"/>
        <v>NO</v>
      </c>
      <c r="K713" t="str">
        <f t="shared" si="35"/>
        <v>NO</v>
      </c>
    </row>
    <row r="714" spans="1:11" x14ac:dyDescent="0.25">
      <c r="A714">
        <v>11499</v>
      </c>
      <c r="B714">
        <v>0.439453125</v>
      </c>
      <c r="C714">
        <v>-87.890625</v>
      </c>
      <c r="D714" t="b">
        <f t="shared" si="33"/>
        <v>0</v>
      </c>
      <c r="F714">
        <f>G714-raw_data!$Y$2</f>
        <v>7580</v>
      </c>
      <c r="G714">
        <v>11656</v>
      </c>
      <c r="H714">
        <v>-11.6015625</v>
      </c>
      <c r="I714">
        <v>-26.3671875</v>
      </c>
      <c r="J714" t="str">
        <f t="shared" si="34"/>
        <v>NO</v>
      </c>
      <c r="K714" t="str">
        <f t="shared" si="35"/>
        <v>NO</v>
      </c>
    </row>
    <row r="715" spans="1:11" x14ac:dyDescent="0.25">
      <c r="A715">
        <v>11510</v>
      </c>
      <c r="B715">
        <v>-0.703125</v>
      </c>
      <c r="C715">
        <v>-114.2578125</v>
      </c>
      <c r="D715" t="b">
        <f t="shared" si="33"/>
        <v>0</v>
      </c>
      <c r="F715">
        <f>G715-raw_data!$Y$2</f>
        <v>7590</v>
      </c>
      <c r="G715">
        <v>11666</v>
      </c>
      <c r="H715">
        <v>-11.86523438</v>
      </c>
      <c r="I715">
        <v>-23.970171000000001</v>
      </c>
      <c r="J715" t="str">
        <f t="shared" si="34"/>
        <v>NO</v>
      </c>
      <c r="K715" t="str">
        <f t="shared" si="35"/>
        <v>NO</v>
      </c>
    </row>
    <row r="716" spans="1:11" x14ac:dyDescent="0.25">
      <c r="A716">
        <v>11520</v>
      </c>
      <c r="B716">
        <v>-1.7578125</v>
      </c>
      <c r="C716">
        <v>-95.880683899999994</v>
      </c>
      <c r="D716" t="b">
        <f t="shared" si="33"/>
        <v>0</v>
      </c>
      <c r="F716">
        <f>G716-raw_data!$Y$2</f>
        <v>7621</v>
      </c>
      <c r="G716">
        <v>11697</v>
      </c>
      <c r="H716">
        <v>-11.953125</v>
      </c>
      <c r="I716">
        <v>0</v>
      </c>
      <c r="J716" t="str">
        <f t="shared" si="34"/>
        <v>NO</v>
      </c>
      <c r="K716" t="str">
        <f t="shared" si="35"/>
        <v>YES</v>
      </c>
    </row>
    <row r="717" spans="1:11" x14ac:dyDescent="0.25">
      <c r="A717">
        <v>11531</v>
      </c>
      <c r="B717">
        <v>-2.8125</v>
      </c>
      <c r="C717">
        <v>-105.46875</v>
      </c>
      <c r="D717" t="b">
        <f t="shared" si="33"/>
        <v>0</v>
      </c>
      <c r="F717">
        <f>G717-raw_data!$Y$2</f>
        <v>7632</v>
      </c>
      <c r="G717">
        <v>11708</v>
      </c>
      <c r="H717">
        <v>-11.77734375</v>
      </c>
      <c r="I717">
        <v>17.578125</v>
      </c>
      <c r="J717" t="str">
        <f t="shared" si="34"/>
        <v>NO</v>
      </c>
      <c r="K717" t="str">
        <f t="shared" si="35"/>
        <v>NO</v>
      </c>
    </row>
    <row r="718" spans="1:11" x14ac:dyDescent="0.25">
      <c r="A718">
        <v>11541</v>
      </c>
      <c r="B718">
        <v>-3.779296875</v>
      </c>
      <c r="C718">
        <v>-96.6796875</v>
      </c>
      <c r="D718" t="b">
        <f t="shared" si="33"/>
        <v>0</v>
      </c>
      <c r="F718">
        <f>G718-raw_data!$Y$2</f>
        <v>7642</v>
      </c>
      <c r="G718">
        <v>11718</v>
      </c>
      <c r="H718">
        <v>-11.42578125</v>
      </c>
      <c r="I718">
        <v>31.960228000000001</v>
      </c>
      <c r="J718" t="str">
        <f t="shared" si="34"/>
        <v>NO</v>
      </c>
      <c r="K718" t="str">
        <f t="shared" si="35"/>
        <v>NO</v>
      </c>
    </row>
    <row r="719" spans="1:11" x14ac:dyDescent="0.25">
      <c r="A719">
        <v>11551</v>
      </c>
      <c r="B719">
        <v>-4.833984375</v>
      </c>
      <c r="C719">
        <v>-95.880683899999994</v>
      </c>
      <c r="D719" t="b">
        <f t="shared" si="33"/>
        <v>0</v>
      </c>
      <c r="F719">
        <f>G719-raw_data!$Y$2</f>
        <v>7653</v>
      </c>
      <c r="G719">
        <v>11729</v>
      </c>
      <c r="H719">
        <v>-11.16210938</v>
      </c>
      <c r="I719">
        <v>26.3671875</v>
      </c>
      <c r="J719" t="str">
        <f t="shared" si="34"/>
        <v>NO</v>
      </c>
      <c r="K719" t="str">
        <f t="shared" si="35"/>
        <v>NO</v>
      </c>
    </row>
    <row r="720" spans="1:11" x14ac:dyDescent="0.25">
      <c r="A720">
        <v>11562</v>
      </c>
      <c r="B720">
        <v>-5.80078125</v>
      </c>
      <c r="C720">
        <v>-96.6796875</v>
      </c>
      <c r="D720" t="b">
        <f t="shared" si="33"/>
        <v>0</v>
      </c>
      <c r="F720">
        <f>G720-raw_data!$Y$2</f>
        <v>7663</v>
      </c>
      <c r="G720">
        <v>11739</v>
      </c>
      <c r="H720">
        <v>-10.63476563</v>
      </c>
      <c r="I720">
        <v>47.9403419</v>
      </c>
      <c r="J720" t="str">
        <f t="shared" si="34"/>
        <v>NO</v>
      </c>
      <c r="K720" t="str">
        <f t="shared" si="35"/>
        <v>NO</v>
      </c>
    </row>
    <row r="721" spans="1:11" x14ac:dyDescent="0.25">
      <c r="A721">
        <v>11572</v>
      </c>
      <c r="B721">
        <v>-6.6796875</v>
      </c>
      <c r="C721">
        <v>-79.900566100000006</v>
      </c>
      <c r="D721" t="b">
        <f t="shared" si="33"/>
        <v>0</v>
      </c>
      <c r="F721">
        <f>G721-raw_data!$Y$2</f>
        <v>7674</v>
      </c>
      <c r="G721">
        <v>11750</v>
      </c>
      <c r="H721">
        <v>-10.10742188</v>
      </c>
      <c r="I721">
        <v>52.734375</v>
      </c>
      <c r="J721" t="str">
        <f t="shared" si="34"/>
        <v>NO</v>
      </c>
      <c r="K721" t="str">
        <f t="shared" si="35"/>
        <v>NO</v>
      </c>
    </row>
    <row r="722" spans="1:11" x14ac:dyDescent="0.25">
      <c r="A722">
        <v>11583</v>
      </c>
      <c r="B722">
        <v>-7.55859375</v>
      </c>
      <c r="C722">
        <v>-87.890625</v>
      </c>
      <c r="D722" t="b">
        <f t="shared" si="33"/>
        <v>0</v>
      </c>
      <c r="F722">
        <f>G722-raw_data!$Y$2</f>
        <v>7684</v>
      </c>
      <c r="G722">
        <v>11760</v>
      </c>
      <c r="H722">
        <v>-9.4921875</v>
      </c>
      <c r="I722">
        <v>61.5234375</v>
      </c>
      <c r="J722" t="str">
        <f t="shared" si="34"/>
        <v>NO</v>
      </c>
      <c r="K722" t="str">
        <f t="shared" si="35"/>
        <v>NO</v>
      </c>
    </row>
    <row r="723" spans="1:11" x14ac:dyDescent="0.25">
      <c r="A723">
        <v>11593</v>
      </c>
      <c r="B723">
        <v>-8.349609375</v>
      </c>
      <c r="C723">
        <v>-71.910514800000001</v>
      </c>
      <c r="D723" t="b">
        <f t="shared" si="33"/>
        <v>0</v>
      </c>
      <c r="F723">
        <f>G723-raw_data!$Y$2</f>
        <v>7694</v>
      </c>
      <c r="G723">
        <v>11770</v>
      </c>
      <c r="H723">
        <v>-8.7890625</v>
      </c>
      <c r="I723">
        <v>63.9204559</v>
      </c>
      <c r="J723" t="str">
        <f t="shared" si="34"/>
        <v>NO</v>
      </c>
      <c r="K723" t="str">
        <f t="shared" si="35"/>
        <v>NO</v>
      </c>
    </row>
    <row r="724" spans="1:11" x14ac:dyDescent="0.25">
      <c r="A724">
        <v>11604</v>
      </c>
      <c r="B724">
        <v>-9.140625</v>
      </c>
      <c r="C724">
        <v>-79.1015625</v>
      </c>
      <c r="D724" t="b">
        <f t="shared" si="33"/>
        <v>0</v>
      </c>
      <c r="F724">
        <f>G724-raw_data!$Y$2</f>
        <v>7705</v>
      </c>
      <c r="G724">
        <v>11781</v>
      </c>
      <c r="H724">
        <v>-7.998046875</v>
      </c>
      <c r="I724">
        <v>79.1015625</v>
      </c>
      <c r="J724" t="str">
        <f t="shared" si="34"/>
        <v>NO</v>
      </c>
      <c r="K724" t="str">
        <f t="shared" si="35"/>
        <v>NO</v>
      </c>
    </row>
    <row r="725" spans="1:11" x14ac:dyDescent="0.25">
      <c r="A725">
        <v>11614</v>
      </c>
      <c r="B725">
        <v>-9.755859375</v>
      </c>
      <c r="C725">
        <v>-61.5234375</v>
      </c>
      <c r="D725" t="b">
        <f t="shared" si="33"/>
        <v>0</v>
      </c>
      <c r="F725">
        <f>G725-raw_data!$Y$2</f>
        <v>7715</v>
      </c>
      <c r="G725">
        <v>11791</v>
      </c>
      <c r="H725">
        <v>-7.20703125</v>
      </c>
      <c r="I725">
        <v>71.910514800000001</v>
      </c>
      <c r="J725" t="str">
        <f t="shared" si="34"/>
        <v>NO</v>
      </c>
      <c r="K725" t="str">
        <f t="shared" si="35"/>
        <v>NO</v>
      </c>
    </row>
    <row r="726" spans="1:11" x14ac:dyDescent="0.25">
      <c r="A726">
        <v>11624</v>
      </c>
      <c r="B726">
        <v>-10.37109375</v>
      </c>
      <c r="C726">
        <v>-55.930396999999999</v>
      </c>
      <c r="D726" t="b">
        <f t="shared" si="33"/>
        <v>0</v>
      </c>
      <c r="F726">
        <f>G726-raw_data!$Y$2</f>
        <v>7726</v>
      </c>
      <c r="G726">
        <v>11802</v>
      </c>
      <c r="H726">
        <v>-6.328125</v>
      </c>
      <c r="I726">
        <v>87.890625</v>
      </c>
      <c r="J726" t="str">
        <f t="shared" si="34"/>
        <v>NO</v>
      </c>
      <c r="K726" t="str">
        <f t="shared" si="35"/>
        <v>NO</v>
      </c>
    </row>
    <row r="727" spans="1:11" x14ac:dyDescent="0.25">
      <c r="A727">
        <v>11635</v>
      </c>
      <c r="B727">
        <v>-10.8984375</v>
      </c>
      <c r="C727">
        <v>-52.734375</v>
      </c>
      <c r="D727" t="b">
        <f t="shared" si="33"/>
        <v>0</v>
      </c>
      <c r="F727">
        <f>G727-raw_data!$Y$2</f>
        <v>7736</v>
      </c>
      <c r="G727">
        <v>11812</v>
      </c>
      <c r="H727">
        <v>-5.361328125</v>
      </c>
      <c r="I727">
        <v>87.890625</v>
      </c>
      <c r="J727" t="str">
        <f t="shared" si="34"/>
        <v>NO</v>
      </c>
      <c r="K727" t="str">
        <f t="shared" si="35"/>
        <v>NO</v>
      </c>
    </row>
    <row r="728" spans="1:11" x14ac:dyDescent="0.25">
      <c r="A728">
        <v>11645</v>
      </c>
      <c r="B728">
        <v>-11.33789063</v>
      </c>
      <c r="C728">
        <v>-39.9502831</v>
      </c>
      <c r="D728" t="b">
        <f t="shared" si="33"/>
        <v>0</v>
      </c>
      <c r="F728">
        <f>G728-raw_data!$Y$2</f>
        <v>7747</v>
      </c>
      <c r="G728">
        <v>11823</v>
      </c>
      <c r="H728">
        <v>-4.39453125</v>
      </c>
      <c r="I728">
        <v>96.6796875</v>
      </c>
      <c r="J728" t="str">
        <f t="shared" si="34"/>
        <v>NO</v>
      </c>
      <c r="K728" t="str">
        <f t="shared" si="35"/>
        <v>NO</v>
      </c>
    </row>
    <row r="729" spans="1:11" x14ac:dyDescent="0.25">
      <c r="A729">
        <v>11656</v>
      </c>
      <c r="B729">
        <v>-11.6015625</v>
      </c>
      <c r="C729">
        <v>-26.3671875</v>
      </c>
      <c r="D729" t="b">
        <f t="shared" si="33"/>
        <v>0</v>
      </c>
      <c r="F729">
        <f>G729-raw_data!$Y$2</f>
        <v>7757</v>
      </c>
      <c r="G729">
        <v>11833</v>
      </c>
      <c r="H729">
        <v>-3.33984375</v>
      </c>
      <c r="I729">
        <v>105.46875</v>
      </c>
      <c r="J729" t="str">
        <f t="shared" si="34"/>
        <v>NO</v>
      </c>
      <c r="K729" t="str">
        <f t="shared" si="35"/>
        <v>NO</v>
      </c>
    </row>
    <row r="730" spans="1:11" x14ac:dyDescent="0.25">
      <c r="A730">
        <v>11666</v>
      </c>
      <c r="B730">
        <v>-11.86523438</v>
      </c>
      <c r="C730">
        <v>-23.970171000000001</v>
      </c>
      <c r="D730" t="b">
        <f t="shared" si="33"/>
        <v>0</v>
      </c>
      <c r="F730">
        <f>G730-raw_data!$Y$2</f>
        <v>7767</v>
      </c>
      <c r="G730">
        <v>11843</v>
      </c>
      <c r="H730">
        <v>-2.373046875</v>
      </c>
      <c r="I730">
        <v>87.890625</v>
      </c>
      <c r="J730" t="str">
        <f t="shared" si="34"/>
        <v>NO</v>
      </c>
      <c r="K730" t="str">
        <f t="shared" si="35"/>
        <v>NO</v>
      </c>
    </row>
    <row r="731" spans="1:11" x14ac:dyDescent="0.25">
      <c r="A731">
        <v>11677</v>
      </c>
      <c r="B731">
        <v>-11.953125</v>
      </c>
      <c r="C731">
        <v>-8.7890625</v>
      </c>
      <c r="D731" t="b">
        <f t="shared" si="33"/>
        <v>1</v>
      </c>
      <c r="F731">
        <f>G731-raw_data!$Y$2</f>
        <v>7778</v>
      </c>
      <c r="G731">
        <v>11854</v>
      </c>
      <c r="H731">
        <v>-1.318359375</v>
      </c>
      <c r="I731">
        <v>105.46875</v>
      </c>
      <c r="J731" t="str">
        <f t="shared" si="34"/>
        <v>NO</v>
      </c>
      <c r="K731" t="str">
        <f t="shared" si="35"/>
        <v>NO</v>
      </c>
    </row>
    <row r="732" spans="1:11" x14ac:dyDescent="0.25">
      <c r="A732">
        <v>11687</v>
      </c>
      <c r="B732">
        <v>-11.953125</v>
      </c>
      <c r="C732">
        <v>0</v>
      </c>
      <c r="D732" t="b">
        <f t="shared" si="33"/>
        <v>1</v>
      </c>
      <c r="F732">
        <f>G732-raw_data!$Y$2</f>
        <v>7788</v>
      </c>
      <c r="G732">
        <v>11864</v>
      </c>
      <c r="H732">
        <v>-0.263671875</v>
      </c>
      <c r="I732">
        <v>95.880683899999994</v>
      </c>
      <c r="J732" t="str">
        <f t="shared" si="34"/>
        <v>NO</v>
      </c>
      <c r="K732" t="str">
        <f t="shared" si="35"/>
        <v>NO</v>
      </c>
    </row>
    <row r="733" spans="1:11" x14ac:dyDescent="0.25">
      <c r="A733">
        <v>11697</v>
      </c>
      <c r="B733">
        <v>-11.953125</v>
      </c>
      <c r="C733">
        <v>0</v>
      </c>
      <c r="D733" t="b">
        <f t="shared" si="33"/>
        <v>0</v>
      </c>
      <c r="F733">
        <f>G733-raw_data!$Y$2</f>
        <v>7799</v>
      </c>
      <c r="G733">
        <v>11875</v>
      </c>
      <c r="H733">
        <v>0.791015625</v>
      </c>
      <c r="I733">
        <v>105.46875</v>
      </c>
      <c r="J733" t="str">
        <f t="shared" si="34"/>
        <v>NO</v>
      </c>
      <c r="K733" t="str">
        <f t="shared" si="35"/>
        <v>NO</v>
      </c>
    </row>
    <row r="734" spans="1:11" x14ac:dyDescent="0.25">
      <c r="A734">
        <v>11708</v>
      </c>
      <c r="B734">
        <v>-11.77734375</v>
      </c>
      <c r="C734">
        <v>17.578125</v>
      </c>
      <c r="D734" t="b">
        <f t="shared" si="33"/>
        <v>0</v>
      </c>
      <c r="F734">
        <f>G734-raw_data!$Y$2</f>
        <v>7809</v>
      </c>
      <c r="G734">
        <v>11885</v>
      </c>
      <c r="H734">
        <v>1.845703125</v>
      </c>
      <c r="I734">
        <v>95.880683899999994</v>
      </c>
      <c r="J734" t="str">
        <f t="shared" si="34"/>
        <v>NO</v>
      </c>
      <c r="K734" t="str">
        <f t="shared" si="35"/>
        <v>NO</v>
      </c>
    </row>
    <row r="735" spans="1:11" x14ac:dyDescent="0.25">
      <c r="A735">
        <v>11718</v>
      </c>
      <c r="B735">
        <v>-11.42578125</v>
      </c>
      <c r="C735">
        <v>31.960228000000001</v>
      </c>
      <c r="D735" t="b">
        <f t="shared" si="33"/>
        <v>0</v>
      </c>
      <c r="F735">
        <f>G735-raw_data!$Y$2</f>
        <v>7820</v>
      </c>
      <c r="G735">
        <v>11896</v>
      </c>
      <c r="H735">
        <v>2.900390625</v>
      </c>
      <c r="I735">
        <v>105.46875</v>
      </c>
      <c r="J735" t="str">
        <f t="shared" si="34"/>
        <v>NO</v>
      </c>
      <c r="K735" t="str">
        <f t="shared" si="35"/>
        <v>NO</v>
      </c>
    </row>
    <row r="736" spans="1:11" x14ac:dyDescent="0.25">
      <c r="A736">
        <v>11729</v>
      </c>
      <c r="B736">
        <v>-11.16210938</v>
      </c>
      <c r="C736">
        <v>26.3671875</v>
      </c>
      <c r="D736" t="b">
        <f t="shared" si="33"/>
        <v>0</v>
      </c>
      <c r="F736">
        <f>G736-raw_data!$Y$2</f>
        <v>7830</v>
      </c>
      <c r="G736">
        <v>11906</v>
      </c>
      <c r="H736">
        <v>3.8671875</v>
      </c>
      <c r="I736">
        <v>96.6796875</v>
      </c>
      <c r="J736" t="str">
        <f t="shared" si="34"/>
        <v>NO</v>
      </c>
      <c r="K736" t="str">
        <f t="shared" si="35"/>
        <v>NO</v>
      </c>
    </row>
    <row r="737" spans="1:11" x14ac:dyDescent="0.25">
      <c r="A737">
        <v>11739</v>
      </c>
      <c r="B737">
        <v>-10.63476563</v>
      </c>
      <c r="C737">
        <v>47.9403419</v>
      </c>
      <c r="D737" t="b">
        <f t="shared" si="33"/>
        <v>0</v>
      </c>
      <c r="F737">
        <f>G737-raw_data!$Y$2</f>
        <v>7840</v>
      </c>
      <c r="G737">
        <v>11916</v>
      </c>
      <c r="H737">
        <v>4.833984375</v>
      </c>
      <c r="I737">
        <v>87.890625</v>
      </c>
      <c r="J737" t="str">
        <f t="shared" si="34"/>
        <v>NO</v>
      </c>
      <c r="K737" t="str">
        <f t="shared" si="35"/>
        <v>NO</v>
      </c>
    </row>
    <row r="738" spans="1:11" x14ac:dyDescent="0.25">
      <c r="A738">
        <v>11750</v>
      </c>
      <c r="B738">
        <v>-10.10742188</v>
      </c>
      <c r="C738">
        <v>52.734375</v>
      </c>
      <c r="D738" t="b">
        <f t="shared" si="33"/>
        <v>0</v>
      </c>
      <c r="F738">
        <f>G738-raw_data!$Y$2</f>
        <v>7851</v>
      </c>
      <c r="G738">
        <v>11927</v>
      </c>
      <c r="H738">
        <v>5.712890625</v>
      </c>
      <c r="I738">
        <v>87.890625</v>
      </c>
      <c r="J738" t="str">
        <f t="shared" si="34"/>
        <v>NO</v>
      </c>
      <c r="K738" t="str">
        <f t="shared" si="35"/>
        <v>NO</v>
      </c>
    </row>
    <row r="739" spans="1:11" x14ac:dyDescent="0.25">
      <c r="A739">
        <v>11760</v>
      </c>
      <c r="B739">
        <v>-9.4921875</v>
      </c>
      <c r="C739">
        <v>61.5234375</v>
      </c>
      <c r="D739" t="b">
        <f t="shared" si="33"/>
        <v>0</v>
      </c>
      <c r="F739">
        <f>G739-raw_data!$Y$2</f>
        <v>7861</v>
      </c>
      <c r="G739">
        <v>11937</v>
      </c>
      <c r="H739">
        <v>6.591796875</v>
      </c>
      <c r="I739">
        <v>79.900566100000006</v>
      </c>
      <c r="J739" t="str">
        <f t="shared" si="34"/>
        <v>NO</v>
      </c>
      <c r="K739" t="str">
        <f t="shared" si="35"/>
        <v>NO</v>
      </c>
    </row>
    <row r="740" spans="1:11" x14ac:dyDescent="0.25">
      <c r="A740">
        <v>11770</v>
      </c>
      <c r="B740">
        <v>-8.7890625</v>
      </c>
      <c r="C740">
        <v>63.9204559</v>
      </c>
      <c r="D740" t="b">
        <f t="shared" si="33"/>
        <v>0</v>
      </c>
      <c r="F740">
        <f>G740-raw_data!$Y$2</f>
        <v>7872</v>
      </c>
      <c r="G740">
        <v>11948</v>
      </c>
      <c r="H740">
        <v>7.3828125</v>
      </c>
      <c r="I740">
        <v>79.1015625</v>
      </c>
      <c r="J740" t="str">
        <f t="shared" si="34"/>
        <v>NO</v>
      </c>
      <c r="K740" t="str">
        <f t="shared" si="35"/>
        <v>NO</v>
      </c>
    </row>
    <row r="741" spans="1:11" x14ac:dyDescent="0.25">
      <c r="A741">
        <v>11781</v>
      </c>
      <c r="B741">
        <v>-7.998046875</v>
      </c>
      <c r="C741">
        <v>79.1015625</v>
      </c>
      <c r="D741" t="b">
        <f t="shared" si="33"/>
        <v>0</v>
      </c>
      <c r="F741">
        <f>G741-raw_data!$Y$2</f>
        <v>7882</v>
      </c>
      <c r="G741">
        <v>11958</v>
      </c>
      <c r="H741">
        <v>8.173828125</v>
      </c>
      <c r="I741">
        <v>79.1015625</v>
      </c>
      <c r="J741" t="str">
        <f t="shared" si="34"/>
        <v>NO</v>
      </c>
      <c r="K741" t="str">
        <f t="shared" si="35"/>
        <v>NO</v>
      </c>
    </row>
    <row r="742" spans="1:11" x14ac:dyDescent="0.25">
      <c r="A742">
        <v>11791</v>
      </c>
      <c r="B742">
        <v>-7.20703125</v>
      </c>
      <c r="C742">
        <v>71.910514800000001</v>
      </c>
      <c r="D742" t="b">
        <f t="shared" si="33"/>
        <v>0</v>
      </c>
      <c r="F742">
        <f>G742-raw_data!$Y$2</f>
        <v>7893</v>
      </c>
      <c r="G742">
        <v>11969</v>
      </c>
      <c r="H742">
        <v>8.7890625</v>
      </c>
      <c r="I742">
        <v>55.930396999999999</v>
      </c>
      <c r="J742" t="str">
        <f t="shared" si="34"/>
        <v>NO</v>
      </c>
      <c r="K742" t="str">
        <f t="shared" si="35"/>
        <v>NO</v>
      </c>
    </row>
    <row r="743" spans="1:11" x14ac:dyDescent="0.25">
      <c r="A743">
        <v>11802</v>
      </c>
      <c r="B743">
        <v>-6.328125</v>
      </c>
      <c r="C743">
        <v>87.890625</v>
      </c>
      <c r="D743" t="b">
        <f t="shared" si="33"/>
        <v>0</v>
      </c>
      <c r="F743">
        <f>G743-raw_data!$Y$2</f>
        <v>7903</v>
      </c>
      <c r="G743">
        <v>11979</v>
      </c>
      <c r="H743">
        <v>9.404296875</v>
      </c>
      <c r="I743">
        <v>61.5234375</v>
      </c>
      <c r="J743" t="str">
        <f t="shared" si="34"/>
        <v>NO</v>
      </c>
      <c r="K743" t="str">
        <f t="shared" si="35"/>
        <v>NO</v>
      </c>
    </row>
    <row r="744" spans="1:11" x14ac:dyDescent="0.25">
      <c r="A744">
        <v>11812</v>
      </c>
      <c r="B744">
        <v>-5.361328125</v>
      </c>
      <c r="C744">
        <v>87.890625</v>
      </c>
      <c r="D744" t="b">
        <f t="shared" si="33"/>
        <v>0</v>
      </c>
      <c r="F744">
        <f>G744-raw_data!$Y$2</f>
        <v>7913</v>
      </c>
      <c r="G744">
        <v>11989</v>
      </c>
      <c r="H744">
        <v>9.931640625</v>
      </c>
      <c r="I744">
        <v>47.9403419</v>
      </c>
      <c r="J744" t="str">
        <f t="shared" si="34"/>
        <v>NO</v>
      </c>
      <c r="K744" t="str">
        <f t="shared" si="35"/>
        <v>NO</v>
      </c>
    </row>
    <row r="745" spans="1:11" x14ac:dyDescent="0.25">
      <c r="A745">
        <v>11823</v>
      </c>
      <c r="B745">
        <v>-4.39453125</v>
      </c>
      <c r="C745">
        <v>96.6796875</v>
      </c>
      <c r="D745" t="b">
        <f t="shared" si="33"/>
        <v>0</v>
      </c>
      <c r="F745">
        <f>G745-raw_data!$Y$2</f>
        <v>7924</v>
      </c>
      <c r="G745">
        <v>12000</v>
      </c>
      <c r="H745">
        <v>10.37109375</v>
      </c>
      <c r="I745">
        <v>43.9453125</v>
      </c>
      <c r="J745" t="str">
        <f t="shared" si="34"/>
        <v>NO</v>
      </c>
      <c r="K745" t="str">
        <f t="shared" si="35"/>
        <v>NO</v>
      </c>
    </row>
    <row r="746" spans="1:11" x14ac:dyDescent="0.25">
      <c r="A746">
        <v>11833</v>
      </c>
      <c r="B746">
        <v>-3.33984375</v>
      </c>
      <c r="C746">
        <v>105.46875</v>
      </c>
      <c r="D746" t="b">
        <f t="shared" si="33"/>
        <v>0</v>
      </c>
      <c r="F746">
        <f>G746-raw_data!$Y$2</f>
        <v>7934</v>
      </c>
      <c r="G746">
        <v>12010</v>
      </c>
      <c r="H746">
        <v>10.72265625</v>
      </c>
      <c r="I746">
        <v>31.960228000000001</v>
      </c>
      <c r="J746" t="str">
        <f t="shared" si="34"/>
        <v>NO</v>
      </c>
      <c r="K746" t="str">
        <f t="shared" si="35"/>
        <v>NO</v>
      </c>
    </row>
    <row r="747" spans="1:11" x14ac:dyDescent="0.25">
      <c r="A747">
        <v>11843</v>
      </c>
      <c r="B747">
        <v>-2.373046875</v>
      </c>
      <c r="C747">
        <v>87.890625</v>
      </c>
      <c r="D747" t="b">
        <f t="shared" si="33"/>
        <v>0</v>
      </c>
      <c r="F747">
        <f>G747-raw_data!$Y$2</f>
        <v>7945</v>
      </c>
      <c r="G747">
        <v>12021</v>
      </c>
      <c r="H747">
        <v>10.98632813</v>
      </c>
      <c r="I747">
        <v>26.3671875</v>
      </c>
      <c r="J747" t="str">
        <f t="shared" si="34"/>
        <v>NO</v>
      </c>
      <c r="K747" t="str">
        <f t="shared" si="35"/>
        <v>NO</v>
      </c>
    </row>
    <row r="748" spans="1:11" x14ac:dyDescent="0.25">
      <c r="A748">
        <v>11854</v>
      </c>
      <c r="B748">
        <v>-1.318359375</v>
      </c>
      <c r="C748">
        <v>105.46875</v>
      </c>
      <c r="D748" t="b">
        <f t="shared" si="33"/>
        <v>0</v>
      </c>
      <c r="F748">
        <f>G748-raw_data!$Y$2</f>
        <v>7986</v>
      </c>
      <c r="G748">
        <v>12062</v>
      </c>
      <c r="H748">
        <v>11.25</v>
      </c>
      <c r="I748">
        <v>0</v>
      </c>
      <c r="J748" t="str">
        <f t="shared" si="34"/>
        <v>YES</v>
      </c>
      <c r="K748" t="str">
        <f t="shared" si="35"/>
        <v>NO</v>
      </c>
    </row>
    <row r="749" spans="1:11" x14ac:dyDescent="0.25">
      <c r="A749">
        <v>11864</v>
      </c>
      <c r="B749">
        <v>-0.263671875</v>
      </c>
      <c r="C749">
        <v>95.880683899999994</v>
      </c>
      <c r="D749" t="b">
        <f t="shared" si="33"/>
        <v>0</v>
      </c>
      <c r="F749">
        <f>G749-raw_data!$Y$2</f>
        <v>7997</v>
      </c>
      <c r="G749">
        <v>12073</v>
      </c>
      <c r="H749">
        <v>10.98632813</v>
      </c>
      <c r="I749">
        <v>-26.3671875</v>
      </c>
      <c r="J749" t="str">
        <f t="shared" si="34"/>
        <v>NO</v>
      </c>
      <c r="K749" t="str">
        <f t="shared" si="35"/>
        <v>NO</v>
      </c>
    </row>
    <row r="750" spans="1:11" x14ac:dyDescent="0.25">
      <c r="A750">
        <v>11875</v>
      </c>
      <c r="B750">
        <v>0.791015625</v>
      </c>
      <c r="C750">
        <v>105.46875</v>
      </c>
      <c r="D750" t="b">
        <f t="shared" si="33"/>
        <v>0</v>
      </c>
      <c r="F750">
        <f>G750-raw_data!$Y$2</f>
        <v>8007</v>
      </c>
      <c r="G750">
        <v>12083</v>
      </c>
      <c r="H750">
        <v>10.81054688</v>
      </c>
      <c r="I750">
        <v>-15.980114</v>
      </c>
      <c r="J750" t="str">
        <f t="shared" si="34"/>
        <v>NO</v>
      </c>
      <c r="K750" t="str">
        <f t="shared" si="35"/>
        <v>NO</v>
      </c>
    </row>
    <row r="751" spans="1:11" x14ac:dyDescent="0.25">
      <c r="A751">
        <v>11885</v>
      </c>
      <c r="B751">
        <v>1.845703125</v>
      </c>
      <c r="C751">
        <v>95.880683899999994</v>
      </c>
      <c r="D751" t="b">
        <f t="shared" si="33"/>
        <v>0</v>
      </c>
      <c r="F751">
        <f>G751-raw_data!$Y$2</f>
        <v>8018</v>
      </c>
      <c r="G751">
        <v>12094</v>
      </c>
      <c r="H751">
        <v>10.37109375</v>
      </c>
      <c r="I751">
        <v>-43.9453125</v>
      </c>
      <c r="J751" t="str">
        <f t="shared" si="34"/>
        <v>NO</v>
      </c>
      <c r="K751" t="str">
        <f t="shared" si="35"/>
        <v>NO</v>
      </c>
    </row>
    <row r="752" spans="1:11" x14ac:dyDescent="0.25">
      <c r="A752">
        <v>11896</v>
      </c>
      <c r="B752">
        <v>2.900390625</v>
      </c>
      <c r="C752">
        <v>105.46875</v>
      </c>
      <c r="D752" t="b">
        <f t="shared" si="33"/>
        <v>0</v>
      </c>
      <c r="F752">
        <f>G752-raw_data!$Y$2</f>
        <v>8028</v>
      </c>
      <c r="G752">
        <v>12104</v>
      </c>
      <c r="H752">
        <v>9.931640625</v>
      </c>
      <c r="I752">
        <v>-43.9453125</v>
      </c>
      <c r="J752" t="str">
        <f t="shared" si="34"/>
        <v>NO</v>
      </c>
      <c r="K752" t="str">
        <f t="shared" si="35"/>
        <v>NO</v>
      </c>
    </row>
    <row r="753" spans="1:11" x14ac:dyDescent="0.25">
      <c r="A753">
        <v>11906</v>
      </c>
      <c r="B753">
        <v>3.8671875</v>
      </c>
      <c r="C753">
        <v>96.6796875</v>
      </c>
      <c r="D753" t="b">
        <f t="shared" si="33"/>
        <v>0</v>
      </c>
      <c r="F753">
        <f>G753-raw_data!$Y$2</f>
        <v>8038</v>
      </c>
      <c r="G753">
        <v>12114</v>
      </c>
      <c r="H753">
        <v>9.4921875</v>
      </c>
      <c r="I753">
        <v>-39.9502831</v>
      </c>
      <c r="J753" t="str">
        <f t="shared" si="34"/>
        <v>NO</v>
      </c>
      <c r="K753" t="str">
        <f t="shared" si="35"/>
        <v>NO</v>
      </c>
    </row>
    <row r="754" spans="1:11" x14ac:dyDescent="0.25">
      <c r="A754">
        <v>11916</v>
      </c>
      <c r="B754">
        <v>4.833984375</v>
      </c>
      <c r="C754">
        <v>87.890625</v>
      </c>
      <c r="D754" t="b">
        <f t="shared" si="33"/>
        <v>0</v>
      </c>
      <c r="F754">
        <f>G754-raw_data!$Y$2</f>
        <v>8049</v>
      </c>
      <c r="G754">
        <v>12125</v>
      </c>
      <c r="H754">
        <v>8.876953125</v>
      </c>
      <c r="I754">
        <v>-61.5234375</v>
      </c>
      <c r="J754" t="str">
        <f t="shared" si="34"/>
        <v>NO</v>
      </c>
      <c r="K754" t="str">
        <f t="shared" si="35"/>
        <v>NO</v>
      </c>
    </row>
    <row r="755" spans="1:11" x14ac:dyDescent="0.25">
      <c r="A755">
        <v>11927</v>
      </c>
      <c r="B755">
        <v>5.712890625</v>
      </c>
      <c r="C755">
        <v>87.890625</v>
      </c>
      <c r="D755" t="b">
        <f t="shared" si="33"/>
        <v>0</v>
      </c>
      <c r="F755">
        <f>G755-raw_data!$Y$2</f>
        <v>8059</v>
      </c>
      <c r="G755">
        <v>12135</v>
      </c>
      <c r="H755">
        <v>8.173828125</v>
      </c>
      <c r="I755">
        <v>-63.9204559</v>
      </c>
      <c r="J755" t="str">
        <f t="shared" si="34"/>
        <v>NO</v>
      </c>
      <c r="K755" t="str">
        <f t="shared" si="35"/>
        <v>NO</v>
      </c>
    </row>
    <row r="756" spans="1:11" x14ac:dyDescent="0.25">
      <c r="A756">
        <v>11937</v>
      </c>
      <c r="B756">
        <v>6.591796875</v>
      </c>
      <c r="C756">
        <v>79.900566100000006</v>
      </c>
      <c r="D756" t="b">
        <f t="shared" si="33"/>
        <v>0</v>
      </c>
      <c r="F756">
        <f>G756-raw_data!$Y$2</f>
        <v>8070</v>
      </c>
      <c r="G756">
        <v>12146</v>
      </c>
      <c r="H756">
        <v>7.470703125</v>
      </c>
      <c r="I756">
        <v>-70.3125</v>
      </c>
      <c r="J756" t="str">
        <f t="shared" si="34"/>
        <v>NO</v>
      </c>
      <c r="K756" t="str">
        <f t="shared" si="35"/>
        <v>NO</v>
      </c>
    </row>
    <row r="757" spans="1:11" x14ac:dyDescent="0.25">
      <c r="A757">
        <v>11948</v>
      </c>
      <c r="B757">
        <v>7.3828125</v>
      </c>
      <c r="C757">
        <v>79.1015625</v>
      </c>
      <c r="D757" t="b">
        <f t="shared" si="33"/>
        <v>0</v>
      </c>
      <c r="F757">
        <f>G757-raw_data!$Y$2</f>
        <v>8080</v>
      </c>
      <c r="G757">
        <v>12156</v>
      </c>
      <c r="H757">
        <v>6.591796875</v>
      </c>
      <c r="I757">
        <v>-79.900566100000006</v>
      </c>
      <c r="J757" t="str">
        <f t="shared" si="34"/>
        <v>NO</v>
      </c>
      <c r="K757" t="str">
        <f t="shared" si="35"/>
        <v>NO</v>
      </c>
    </row>
    <row r="758" spans="1:11" x14ac:dyDescent="0.25">
      <c r="A758">
        <v>11958</v>
      </c>
      <c r="B758">
        <v>8.173828125</v>
      </c>
      <c r="C758">
        <v>79.1015625</v>
      </c>
      <c r="D758" t="b">
        <f t="shared" si="33"/>
        <v>0</v>
      </c>
      <c r="F758">
        <f>G758-raw_data!$Y$2</f>
        <v>8091</v>
      </c>
      <c r="G758">
        <v>12167</v>
      </c>
      <c r="H758">
        <v>5.80078125</v>
      </c>
      <c r="I758">
        <v>-79.1015625</v>
      </c>
      <c r="J758" t="str">
        <f t="shared" si="34"/>
        <v>NO</v>
      </c>
      <c r="K758" t="str">
        <f t="shared" si="35"/>
        <v>NO</v>
      </c>
    </row>
    <row r="759" spans="1:11" x14ac:dyDescent="0.25">
      <c r="A759">
        <v>11969</v>
      </c>
      <c r="B759">
        <v>8.7890625</v>
      </c>
      <c r="C759">
        <v>55.930396999999999</v>
      </c>
      <c r="D759" t="b">
        <f t="shared" si="33"/>
        <v>0</v>
      </c>
      <c r="F759">
        <f>G759-raw_data!$Y$2</f>
        <v>8101</v>
      </c>
      <c r="G759">
        <v>12177</v>
      </c>
      <c r="H759">
        <v>4.833984375</v>
      </c>
      <c r="I759">
        <v>-96.6796875</v>
      </c>
      <c r="J759" t="str">
        <f t="shared" si="34"/>
        <v>NO</v>
      </c>
      <c r="K759" t="str">
        <f t="shared" si="35"/>
        <v>NO</v>
      </c>
    </row>
    <row r="760" spans="1:11" x14ac:dyDescent="0.25">
      <c r="A760">
        <v>11979</v>
      </c>
      <c r="B760">
        <v>9.404296875</v>
      </c>
      <c r="C760">
        <v>61.5234375</v>
      </c>
      <c r="D760" t="b">
        <f t="shared" si="33"/>
        <v>0</v>
      </c>
      <c r="F760">
        <f>G760-raw_data!$Y$2</f>
        <v>8111</v>
      </c>
      <c r="G760">
        <v>12187</v>
      </c>
      <c r="H760">
        <v>3.8671875</v>
      </c>
      <c r="I760">
        <v>-87.890625</v>
      </c>
      <c r="J760" t="str">
        <f t="shared" si="34"/>
        <v>NO</v>
      </c>
      <c r="K760" t="str">
        <f t="shared" si="35"/>
        <v>NO</v>
      </c>
    </row>
    <row r="761" spans="1:11" x14ac:dyDescent="0.25">
      <c r="A761">
        <v>11989</v>
      </c>
      <c r="B761">
        <v>9.931640625</v>
      </c>
      <c r="C761">
        <v>47.9403419</v>
      </c>
      <c r="D761" t="b">
        <f t="shared" si="33"/>
        <v>0</v>
      </c>
      <c r="F761">
        <f>G761-raw_data!$Y$2</f>
        <v>8122</v>
      </c>
      <c r="G761">
        <v>12198</v>
      </c>
      <c r="H761">
        <v>2.900390625</v>
      </c>
      <c r="I761">
        <v>-96.6796875</v>
      </c>
      <c r="J761" t="str">
        <f t="shared" si="34"/>
        <v>NO</v>
      </c>
      <c r="K761" t="str">
        <f t="shared" si="35"/>
        <v>NO</v>
      </c>
    </row>
    <row r="762" spans="1:11" x14ac:dyDescent="0.25">
      <c r="A762">
        <v>12000</v>
      </c>
      <c r="B762">
        <v>10.37109375</v>
      </c>
      <c r="C762">
        <v>43.9453125</v>
      </c>
      <c r="D762" t="b">
        <f t="shared" si="33"/>
        <v>0</v>
      </c>
      <c r="F762">
        <f>G762-raw_data!$Y$2</f>
        <v>8132</v>
      </c>
      <c r="G762">
        <v>12208</v>
      </c>
      <c r="H762">
        <v>1.93359375</v>
      </c>
      <c r="I762">
        <v>-87.890625</v>
      </c>
      <c r="J762" t="str">
        <f t="shared" si="34"/>
        <v>NO</v>
      </c>
      <c r="K762" t="str">
        <f t="shared" si="35"/>
        <v>NO</v>
      </c>
    </row>
    <row r="763" spans="1:11" x14ac:dyDescent="0.25">
      <c r="A763">
        <v>12010</v>
      </c>
      <c r="B763">
        <v>10.72265625</v>
      </c>
      <c r="C763">
        <v>31.960228000000001</v>
      </c>
      <c r="D763" t="b">
        <f t="shared" si="33"/>
        <v>0</v>
      </c>
      <c r="F763">
        <f>G763-raw_data!$Y$2</f>
        <v>8143</v>
      </c>
      <c r="G763">
        <v>12219</v>
      </c>
      <c r="H763">
        <v>0.87890625</v>
      </c>
      <c r="I763">
        <v>-105.46875</v>
      </c>
      <c r="J763" t="str">
        <f t="shared" si="34"/>
        <v>NO</v>
      </c>
      <c r="K763" t="str">
        <f t="shared" si="35"/>
        <v>NO</v>
      </c>
    </row>
    <row r="764" spans="1:11" x14ac:dyDescent="0.25">
      <c r="A764">
        <v>12021</v>
      </c>
      <c r="B764">
        <v>10.98632813</v>
      </c>
      <c r="C764">
        <v>26.3671875</v>
      </c>
      <c r="D764" t="b">
        <f t="shared" si="33"/>
        <v>0</v>
      </c>
      <c r="F764">
        <f>G764-raw_data!$Y$2</f>
        <v>8153</v>
      </c>
      <c r="G764">
        <v>12229</v>
      </c>
      <c r="H764">
        <v>-0.17578125</v>
      </c>
      <c r="I764">
        <v>-95.880683899999994</v>
      </c>
      <c r="J764" t="str">
        <f t="shared" si="34"/>
        <v>NO</v>
      </c>
      <c r="K764" t="str">
        <f t="shared" si="35"/>
        <v>NO</v>
      </c>
    </row>
    <row r="765" spans="1:11" x14ac:dyDescent="0.25">
      <c r="A765">
        <v>12031</v>
      </c>
      <c r="B765">
        <v>11.25</v>
      </c>
      <c r="C765">
        <v>26.3671875</v>
      </c>
      <c r="D765" t="b">
        <f t="shared" si="33"/>
        <v>1</v>
      </c>
      <c r="F765">
        <f>G765-raw_data!$Y$2</f>
        <v>8164</v>
      </c>
      <c r="G765">
        <v>12240</v>
      </c>
      <c r="H765">
        <v>-1.23046875</v>
      </c>
      <c r="I765">
        <v>-105.46875</v>
      </c>
      <c r="J765" t="str">
        <f t="shared" si="34"/>
        <v>NO</v>
      </c>
      <c r="K765" t="str">
        <f t="shared" si="35"/>
        <v>NO</v>
      </c>
    </row>
    <row r="766" spans="1:11" x14ac:dyDescent="0.25">
      <c r="A766">
        <v>12041</v>
      </c>
      <c r="B766">
        <v>11.25</v>
      </c>
      <c r="C766">
        <v>0</v>
      </c>
      <c r="D766" t="b">
        <f t="shared" si="33"/>
        <v>1</v>
      </c>
      <c r="F766">
        <f>G766-raw_data!$Y$2</f>
        <v>8174</v>
      </c>
      <c r="G766">
        <v>12250</v>
      </c>
      <c r="H766">
        <v>-2.28515625</v>
      </c>
      <c r="I766">
        <v>-105.46875</v>
      </c>
      <c r="J766" t="str">
        <f t="shared" si="34"/>
        <v>NO</v>
      </c>
      <c r="K766" t="str">
        <f t="shared" si="35"/>
        <v>NO</v>
      </c>
    </row>
    <row r="767" spans="1:11" x14ac:dyDescent="0.25">
      <c r="A767">
        <v>12052</v>
      </c>
      <c r="B767">
        <v>11.25</v>
      </c>
      <c r="C767">
        <v>0</v>
      </c>
      <c r="D767" t="b">
        <f t="shared" si="33"/>
        <v>1</v>
      </c>
      <c r="F767">
        <f>G767-raw_data!$Y$2</f>
        <v>8184</v>
      </c>
      <c r="G767">
        <v>12260</v>
      </c>
      <c r="H767">
        <v>-3.251953125</v>
      </c>
      <c r="I767">
        <v>-87.890625</v>
      </c>
      <c r="J767" t="str">
        <f t="shared" si="34"/>
        <v>NO</v>
      </c>
      <c r="K767" t="str">
        <f t="shared" si="35"/>
        <v>NO</v>
      </c>
    </row>
    <row r="768" spans="1:11" x14ac:dyDescent="0.25">
      <c r="A768">
        <v>12062</v>
      </c>
      <c r="B768">
        <v>11.25</v>
      </c>
      <c r="C768">
        <v>0</v>
      </c>
      <c r="D768" t="b">
        <f t="shared" si="33"/>
        <v>0</v>
      </c>
      <c r="F768">
        <f>G768-raw_data!$Y$2</f>
        <v>8195</v>
      </c>
      <c r="G768">
        <v>12271</v>
      </c>
      <c r="H768">
        <v>-4.306640625</v>
      </c>
      <c r="I768">
        <v>-105.46875</v>
      </c>
      <c r="J768" t="str">
        <f t="shared" si="34"/>
        <v>NO</v>
      </c>
      <c r="K768" t="str">
        <f t="shared" si="35"/>
        <v>NO</v>
      </c>
    </row>
    <row r="769" spans="1:11" x14ac:dyDescent="0.25">
      <c r="A769">
        <v>12073</v>
      </c>
      <c r="B769">
        <v>10.98632813</v>
      </c>
      <c r="C769">
        <v>-26.3671875</v>
      </c>
      <c r="D769" t="b">
        <f t="shared" si="33"/>
        <v>0</v>
      </c>
      <c r="F769">
        <f>G769-raw_data!$Y$2</f>
        <v>8205</v>
      </c>
      <c r="G769">
        <v>12281</v>
      </c>
      <c r="H769">
        <v>-5.2734375</v>
      </c>
      <c r="I769">
        <v>-87.890625</v>
      </c>
      <c r="J769" t="str">
        <f t="shared" si="34"/>
        <v>NO</v>
      </c>
      <c r="K769" t="str">
        <f t="shared" si="35"/>
        <v>NO</v>
      </c>
    </row>
    <row r="770" spans="1:11" x14ac:dyDescent="0.25">
      <c r="A770">
        <v>12083</v>
      </c>
      <c r="B770">
        <v>10.81054688</v>
      </c>
      <c r="C770">
        <v>-15.980114</v>
      </c>
      <c r="D770" t="b">
        <f t="shared" si="33"/>
        <v>0</v>
      </c>
      <c r="F770">
        <f>G770-raw_data!$Y$2</f>
        <v>8216</v>
      </c>
      <c r="G770">
        <v>12292</v>
      </c>
      <c r="H770">
        <v>-6.15234375</v>
      </c>
      <c r="I770">
        <v>-87.890625</v>
      </c>
      <c r="J770" t="str">
        <f t="shared" si="34"/>
        <v>NO</v>
      </c>
      <c r="K770" t="str">
        <f t="shared" si="35"/>
        <v>NO</v>
      </c>
    </row>
    <row r="771" spans="1:11" x14ac:dyDescent="0.25">
      <c r="A771">
        <v>12094</v>
      </c>
      <c r="B771">
        <v>10.37109375</v>
      </c>
      <c r="C771">
        <v>-43.9453125</v>
      </c>
      <c r="D771" t="b">
        <f t="shared" ref="D771:D834" si="36">B771=B772</f>
        <v>0</v>
      </c>
      <c r="F771">
        <f>G771-raw_data!$Y$2</f>
        <v>8226</v>
      </c>
      <c r="G771">
        <v>12302</v>
      </c>
      <c r="H771">
        <v>-7.03125</v>
      </c>
      <c r="I771">
        <v>-79.900566100000006</v>
      </c>
      <c r="J771" t="str">
        <f t="shared" si="34"/>
        <v>NO</v>
      </c>
      <c r="K771" t="str">
        <f t="shared" si="35"/>
        <v>NO</v>
      </c>
    </row>
    <row r="772" spans="1:11" x14ac:dyDescent="0.25">
      <c r="A772">
        <v>12104</v>
      </c>
      <c r="B772">
        <v>9.931640625</v>
      </c>
      <c r="C772">
        <v>-43.9453125</v>
      </c>
      <c r="D772" t="b">
        <f t="shared" si="36"/>
        <v>0</v>
      </c>
      <c r="F772">
        <f>G772-raw_data!$Y$2</f>
        <v>8237</v>
      </c>
      <c r="G772">
        <v>12313</v>
      </c>
      <c r="H772">
        <v>-7.822265625</v>
      </c>
      <c r="I772">
        <v>-79.1015625</v>
      </c>
      <c r="J772" t="str">
        <f t="shared" si="34"/>
        <v>NO</v>
      </c>
      <c r="K772" t="str">
        <f t="shared" si="35"/>
        <v>NO</v>
      </c>
    </row>
    <row r="773" spans="1:11" x14ac:dyDescent="0.25">
      <c r="A773">
        <v>12114</v>
      </c>
      <c r="B773">
        <v>9.4921875</v>
      </c>
      <c r="C773">
        <v>-39.9502831</v>
      </c>
      <c r="D773" t="b">
        <f t="shared" si="36"/>
        <v>0</v>
      </c>
      <c r="F773">
        <f>G773-raw_data!$Y$2</f>
        <v>8247</v>
      </c>
      <c r="G773">
        <v>12323</v>
      </c>
      <c r="H773">
        <v>-8.61328125</v>
      </c>
      <c r="I773">
        <v>-79.1015625</v>
      </c>
      <c r="J773" t="str">
        <f t="shared" si="34"/>
        <v>NO</v>
      </c>
      <c r="K773" t="str">
        <f t="shared" si="35"/>
        <v>NO</v>
      </c>
    </row>
    <row r="774" spans="1:11" x14ac:dyDescent="0.25">
      <c r="A774">
        <v>12125</v>
      </c>
      <c r="B774">
        <v>8.876953125</v>
      </c>
      <c r="C774">
        <v>-61.5234375</v>
      </c>
      <c r="D774" t="b">
        <f t="shared" si="36"/>
        <v>0</v>
      </c>
      <c r="F774">
        <f>G774-raw_data!$Y$2</f>
        <v>8257</v>
      </c>
      <c r="G774">
        <v>12333</v>
      </c>
      <c r="H774">
        <v>-9.31640625</v>
      </c>
      <c r="I774">
        <v>-63.9204559</v>
      </c>
      <c r="J774" t="str">
        <f t="shared" ref="J774:J837" si="37">IF(AND(H774=MAX(H770:H778), _xlfn.STDEV.P(H770:H778)&gt;$N$2),"YES","NO")</f>
        <v>NO</v>
      </c>
      <c r="K774" t="str">
        <f t="shared" ref="K774:K837" si="38">IF(AND(H774=MIN(H770:H778), _xlfn.STDEV.P(H770:H778)&gt;$N$2),"YES","NO")</f>
        <v>NO</v>
      </c>
    </row>
    <row r="775" spans="1:11" x14ac:dyDescent="0.25">
      <c r="A775">
        <v>12135</v>
      </c>
      <c r="B775">
        <v>8.173828125</v>
      </c>
      <c r="C775">
        <v>-63.9204559</v>
      </c>
      <c r="D775" t="b">
        <f t="shared" si="36"/>
        <v>0</v>
      </c>
      <c r="F775">
        <f>G775-raw_data!$Y$2</f>
        <v>8268</v>
      </c>
      <c r="G775">
        <v>12344</v>
      </c>
      <c r="H775">
        <v>-9.931640625</v>
      </c>
      <c r="I775">
        <v>-61.5234375</v>
      </c>
      <c r="J775" t="str">
        <f t="shared" si="37"/>
        <v>NO</v>
      </c>
      <c r="K775" t="str">
        <f t="shared" si="38"/>
        <v>NO</v>
      </c>
    </row>
    <row r="776" spans="1:11" x14ac:dyDescent="0.25">
      <c r="A776">
        <v>12146</v>
      </c>
      <c r="B776">
        <v>7.470703125</v>
      </c>
      <c r="C776">
        <v>-70.3125</v>
      </c>
      <c r="D776" t="b">
        <f t="shared" si="36"/>
        <v>0</v>
      </c>
      <c r="F776">
        <f>G776-raw_data!$Y$2</f>
        <v>8278</v>
      </c>
      <c r="G776">
        <v>12354</v>
      </c>
      <c r="H776">
        <v>-10.45898438</v>
      </c>
      <c r="I776">
        <v>-47.9403419</v>
      </c>
      <c r="J776" t="str">
        <f t="shared" si="37"/>
        <v>NO</v>
      </c>
      <c r="K776" t="str">
        <f t="shared" si="38"/>
        <v>NO</v>
      </c>
    </row>
    <row r="777" spans="1:11" x14ac:dyDescent="0.25">
      <c r="A777">
        <v>12156</v>
      </c>
      <c r="B777">
        <v>6.591796875</v>
      </c>
      <c r="C777">
        <v>-79.900566100000006</v>
      </c>
      <c r="D777" t="b">
        <f t="shared" si="36"/>
        <v>0</v>
      </c>
      <c r="F777">
        <f>G777-raw_data!$Y$2</f>
        <v>8289</v>
      </c>
      <c r="G777">
        <v>12365</v>
      </c>
      <c r="H777">
        <v>-10.8984375</v>
      </c>
      <c r="I777">
        <v>-43.9453125</v>
      </c>
      <c r="J777" t="str">
        <f t="shared" si="37"/>
        <v>NO</v>
      </c>
      <c r="K777" t="str">
        <f t="shared" si="38"/>
        <v>NO</v>
      </c>
    </row>
    <row r="778" spans="1:11" x14ac:dyDescent="0.25">
      <c r="A778">
        <v>12167</v>
      </c>
      <c r="B778">
        <v>5.80078125</v>
      </c>
      <c r="C778">
        <v>-79.1015625</v>
      </c>
      <c r="D778" t="b">
        <f t="shared" si="36"/>
        <v>0</v>
      </c>
      <c r="F778">
        <f>G778-raw_data!$Y$2</f>
        <v>8299</v>
      </c>
      <c r="G778">
        <v>12375</v>
      </c>
      <c r="H778">
        <v>-11.25</v>
      </c>
      <c r="I778">
        <v>-31.960228000000001</v>
      </c>
      <c r="J778" t="str">
        <f t="shared" si="37"/>
        <v>NO</v>
      </c>
      <c r="K778" t="str">
        <f t="shared" si="38"/>
        <v>NO</v>
      </c>
    </row>
    <row r="779" spans="1:11" x14ac:dyDescent="0.25">
      <c r="A779">
        <v>12177</v>
      </c>
      <c r="B779">
        <v>4.833984375</v>
      </c>
      <c r="C779">
        <v>-96.6796875</v>
      </c>
      <c r="D779" t="b">
        <f t="shared" si="36"/>
        <v>0</v>
      </c>
      <c r="F779">
        <f>G779-raw_data!$Y$2</f>
        <v>8310</v>
      </c>
      <c r="G779">
        <v>12386</v>
      </c>
      <c r="H779">
        <v>-11.51367188</v>
      </c>
      <c r="I779">
        <v>-26.3671875</v>
      </c>
      <c r="J779" t="str">
        <f t="shared" si="37"/>
        <v>NO</v>
      </c>
      <c r="K779" t="str">
        <f t="shared" si="38"/>
        <v>NO</v>
      </c>
    </row>
    <row r="780" spans="1:11" x14ac:dyDescent="0.25">
      <c r="A780">
        <v>12187</v>
      </c>
      <c r="B780">
        <v>3.8671875</v>
      </c>
      <c r="C780">
        <v>-87.890625</v>
      </c>
      <c r="D780" t="b">
        <f t="shared" si="36"/>
        <v>0</v>
      </c>
      <c r="F780">
        <f>G780-raw_data!$Y$2</f>
        <v>8320</v>
      </c>
      <c r="G780">
        <v>12396</v>
      </c>
      <c r="H780">
        <v>-11.68945313</v>
      </c>
      <c r="I780">
        <v>-17.578125</v>
      </c>
      <c r="J780" t="str">
        <f t="shared" si="37"/>
        <v>NO</v>
      </c>
      <c r="K780" t="str">
        <f t="shared" si="38"/>
        <v>NO</v>
      </c>
    </row>
    <row r="781" spans="1:11" x14ac:dyDescent="0.25">
      <c r="A781">
        <v>12198</v>
      </c>
      <c r="B781">
        <v>2.900390625</v>
      </c>
      <c r="C781">
        <v>-96.6796875</v>
      </c>
      <c r="D781" t="b">
        <f t="shared" si="36"/>
        <v>0</v>
      </c>
      <c r="F781">
        <f>G781-raw_data!$Y$2</f>
        <v>8341</v>
      </c>
      <c r="G781">
        <v>12417</v>
      </c>
      <c r="H781">
        <v>-11.77734375</v>
      </c>
      <c r="I781">
        <v>0</v>
      </c>
      <c r="J781" t="str">
        <f t="shared" si="37"/>
        <v>NO</v>
      </c>
      <c r="K781" t="str">
        <f t="shared" si="38"/>
        <v>YES</v>
      </c>
    </row>
    <row r="782" spans="1:11" x14ac:dyDescent="0.25">
      <c r="A782">
        <v>12208</v>
      </c>
      <c r="B782">
        <v>1.93359375</v>
      </c>
      <c r="C782">
        <v>-87.890625</v>
      </c>
      <c r="D782" t="b">
        <f t="shared" si="36"/>
        <v>0</v>
      </c>
      <c r="F782">
        <f>G782-raw_data!$Y$2</f>
        <v>8351</v>
      </c>
      <c r="G782">
        <v>12427</v>
      </c>
      <c r="H782">
        <v>-11.6015625</v>
      </c>
      <c r="I782">
        <v>15.980114</v>
      </c>
      <c r="J782" t="str">
        <f t="shared" si="37"/>
        <v>NO</v>
      </c>
      <c r="K782" t="str">
        <f t="shared" si="38"/>
        <v>NO</v>
      </c>
    </row>
    <row r="783" spans="1:11" x14ac:dyDescent="0.25">
      <c r="A783">
        <v>12219</v>
      </c>
      <c r="B783">
        <v>0.87890625</v>
      </c>
      <c r="C783">
        <v>-105.46875</v>
      </c>
      <c r="D783" t="b">
        <f t="shared" si="36"/>
        <v>0</v>
      </c>
      <c r="F783">
        <f>G783-raw_data!$Y$2</f>
        <v>8362</v>
      </c>
      <c r="G783">
        <v>12438</v>
      </c>
      <c r="H783">
        <v>-11.42578125</v>
      </c>
      <c r="I783">
        <v>17.578125</v>
      </c>
      <c r="J783" t="str">
        <f t="shared" si="37"/>
        <v>NO</v>
      </c>
      <c r="K783" t="str">
        <f t="shared" si="38"/>
        <v>NO</v>
      </c>
    </row>
    <row r="784" spans="1:11" x14ac:dyDescent="0.25">
      <c r="A784">
        <v>12229</v>
      </c>
      <c r="B784">
        <v>-0.17578125</v>
      </c>
      <c r="C784">
        <v>-95.880683899999994</v>
      </c>
      <c r="D784" t="b">
        <f t="shared" si="36"/>
        <v>0</v>
      </c>
      <c r="F784">
        <f>G784-raw_data!$Y$2</f>
        <v>8372</v>
      </c>
      <c r="G784">
        <v>12448</v>
      </c>
      <c r="H784">
        <v>-11.07421875</v>
      </c>
      <c r="I784">
        <v>31.960228000000001</v>
      </c>
      <c r="J784" t="str">
        <f t="shared" si="37"/>
        <v>NO</v>
      </c>
      <c r="K784" t="str">
        <f t="shared" si="38"/>
        <v>NO</v>
      </c>
    </row>
    <row r="785" spans="1:11" x14ac:dyDescent="0.25">
      <c r="A785">
        <v>12240</v>
      </c>
      <c r="B785">
        <v>-1.23046875</v>
      </c>
      <c r="C785">
        <v>-105.46875</v>
      </c>
      <c r="D785" t="b">
        <f t="shared" si="36"/>
        <v>0</v>
      </c>
      <c r="F785">
        <f>G785-raw_data!$Y$2</f>
        <v>8383</v>
      </c>
      <c r="G785">
        <v>12459</v>
      </c>
      <c r="H785">
        <v>-10.63476563</v>
      </c>
      <c r="I785">
        <v>43.9453125</v>
      </c>
      <c r="J785" t="str">
        <f t="shared" si="37"/>
        <v>NO</v>
      </c>
      <c r="K785" t="str">
        <f t="shared" si="38"/>
        <v>NO</v>
      </c>
    </row>
    <row r="786" spans="1:11" x14ac:dyDescent="0.25">
      <c r="A786">
        <v>12250</v>
      </c>
      <c r="B786">
        <v>-2.28515625</v>
      </c>
      <c r="C786">
        <v>-105.46875</v>
      </c>
      <c r="D786" t="b">
        <f t="shared" si="36"/>
        <v>0</v>
      </c>
      <c r="F786">
        <f>G786-raw_data!$Y$2</f>
        <v>8393</v>
      </c>
      <c r="G786">
        <v>12469</v>
      </c>
      <c r="H786">
        <v>-10.1953125</v>
      </c>
      <c r="I786">
        <v>43.9453125</v>
      </c>
      <c r="J786" t="str">
        <f t="shared" si="37"/>
        <v>NO</v>
      </c>
      <c r="K786" t="str">
        <f t="shared" si="38"/>
        <v>NO</v>
      </c>
    </row>
    <row r="787" spans="1:11" x14ac:dyDescent="0.25">
      <c r="A787">
        <v>12260</v>
      </c>
      <c r="B787">
        <v>-3.251953125</v>
      </c>
      <c r="C787">
        <v>-87.890625</v>
      </c>
      <c r="D787" t="b">
        <f t="shared" si="36"/>
        <v>0</v>
      </c>
      <c r="F787">
        <f>G787-raw_data!$Y$2</f>
        <v>8403</v>
      </c>
      <c r="G787">
        <v>12479</v>
      </c>
      <c r="H787">
        <v>-9.580078125</v>
      </c>
      <c r="I787">
        <v>55.930396999999999</v>
      </c>
      <c r="J787" t="str">
        <f t="shared" si="37"/>
        <v>NO</v>
      </c>
      <c r="K787" t="str">
        <f t="shared" si="38"/>
        <v>NO</v>
      </c>
    </row>
    <row r="788" spans="1:11" x14ac:dyDescent="0.25">
      <c r="A788">
        <v>12271</v>
      </c>
      <c r="B788">
        <v>-4.306640625</v>
      </c>
      <c r="C788">
        <v>-105.46875</v>
      </c>
      <c r="D788" t="b">
        <f t="shared" si="36"/>
        <v>0</v>
      </c>
      <c r="F788">
        <f>G788-raw_data!$Y$2</f>
        <v>8414</v>
      </c>
      <c r="G788">
        <v>12490</v>
      </c>
      <c r="H788">
        <v>-8.96484375</v>
      </c>
      <c r="I788">
        <v>61.5234375</v>
      </c>
      <c r="J788" t="str">
        <f t="shared" si="37"/>
        <v>NO</v>
      </c>
      <c r="K788" t="str">
        <f t="shared" si="38"/>
        <v>NO</v>
      </c>
    </row>
    <row r="789" spans="1:11" x14ac:dyDescent="0.25">
      <c r="A789">
        <v>12281</v>
      </c>
      <c r="B789">
        <v>-5.2734375</v>
      </c>
      <c r="C789">
        <v>-87.890625</v>
      </c>
      <c r="D789" t="b">
        <f t="shared" si="36"/>
        <v>0</v>
      </c>
      <c r="F789">
        <f>G789-raw_data!$Y$2</f>
        <v>8424</v>
      </c>
      <c r="G789">
        <v>12500</v>
      </c>
      <c r="H789">
        <v>-8.26171875</v>
      </c>
      <c r="I789">
        <v>63.9204559</v>
      </c>
      <c r="J789" t="str">
        <f t="shared" si="37"/>
        <v>NO</v>
      </c>
      <c r="K789" t="str">
        <f t="shared" si="38"/>
        <v>NO</v>
      </c>
    </row>
    <row r="790" spans="1:11" x14ac:dyDescent="0.25">
      <c r="A790">
        <v>12292</v>
      </c>
      <c r="B790">
        <v>-6.15234375</v>
      </c>
      <c r="C790">
        <v>-87.890625</v>
      </c>
      <c r="D790" t="b">
        <f t="shared" si="36"/>
        <v>0</v>
      </c>
      <c r="F790">
        <f>G790-raw_data!$Y$2</f>
        <v>8435</v>
      </c>
      <c r="G790">
        <v>12511</v>
      </c>
      <c r="H790">
        <v>-7.470703125</v>
      </c>
      <c r="I790">
        <v>79.1015625</v>
      </c>
      <c r="J790" t="str">
        <f t="shared" si="37"/>
        <v>NO</v>
      </c>
      <c r="K790" t="str">
        <f t="shared" si="38"/>
        <v>NO</v>
      </c>
    </row>
    <row r="791" spans="1:11" x14ac:dyDescent="0.25">
      <c r="A791">
        <v>12302</v>
      </c>
      <c r="B791">
        <v>-7.03125</v>
      </c>
      <c r="C791">
        <v>-79.900566100000006</v>
      </c>
      <c r="D791" t="b">
        <f t="shared" si="36"/>
        <v>0</v>
      </c>
      <c r="F791">
        <f>G791-raw_data!$Y$2</f>
        <v>8445</v>
      </c>
      <c r="G791">
        <v>12521</v>
      </c>
      <c r="H791">
        <v>-6.591796875</v>
      </c>
      <c r="I791">
        <v>87.890625</v>
      </c>
      <c r="J791" t="str">
        <f t="shared" si="37"/>
        <v>NO</v>
      </c>
      <c r="K791" t="str">
        <f t="shared" si="38"/>
        <v>NO</v>
      </c>
    </row>
    <row r="792" spans="1:11" x14ac:dyDescent="0.25">
      <c r="A792">
        <v>12313</v>
      </c>
      <c r="B792">
        <v>-7.822265625</v>
      </c>
      <c r="C792">
        <v>-79.1015625</v>
      </c>
      <c r="D792" t="b">
        <f t="shared" si="36"/>
        <v>0</v>
      </c>
      <c r="F792">
        <f>G792-raw_data!$Y$2</f>
        <v>8456</v>
      </c>
      <c r="G792">
        <v>12532</v>
      </c>
      <c r="H792">
        <v>-5.712890625</v>
      </c>
      <c r="I792">
        <v>79.900566100000006</v>
      </c>
      <c r="J792" t="str">
        <f t="shared" si="37"/>
        <v>NO</v>
      </c>
      <c r="K792" t="str">
        <f t="shared" si="38"/>
        <v>NO</v>
      </c>
    </row>
    <row r="793" spans="1:11" x14ac:dyDescent="0.25">
      <c r="A793">
        <v>12323</v>
      </c>
      <c r="B793">
        <v>-8.61328125</v>
      </c>
      <c r="C793">
        <v>-79.1015625</v>
      </c>
      <c r="D793" t="b">
        <f t="shared" si="36"/>
        <v>0</v>
      </c>
      <c r="F793">
        <f>G793-raw_data!$Y$2</f>
        <v>8466</v>
      </c>
      <c r="G793">
        <v>12542</v>
      </c>
      <c r="H793">
        <v>-4.74609375</v>
      </c>
      <c r="I793">
        <v>96.6796875</v>
      </c>
      <c r="J793" t="str">
        <f t="shared" si="37"/>
        <v>NO</v>
      </c>
      <c r="K793" t="str">
        <f t="shared" si="38"/>
        <v>NO</v>
      </c>
    </row>
    <row r="794" spans="1:11" x14ac:dyDescent="0.25">
      <c r="A794">
        <v>12333</v>
      </c>
      <c r="B794">
        <v>-9.31640625</v>
      </c>
      <c r="C794">
        <v>-63.9204559</v>
      </c>
      <c r="D794" t="b">
        <f t="shared" si="36"/>
        <v>0</v>
      </c>
      <c r="F794">
        <f>G794-raw_data!$Y$2</f>
        <v>8476</v>
      </c>
      <c r="G794">
        <v>12552</v>
      </c>
      <c r="H794">
        <v>-3.779296875</v>
      </c>
      <c r="I794">
        <v>87.890625</v>
      </c>
      <c r="J794" t="str">
        <f t="shared" si="37"/>
        <v>NO</v>
      </c>
      <c r="K794" t="str">
        <f t="shared" si="38"/>
        <v>NO</v>
      </c>
    </row>
    <row r="795" spans="1:11" x14ac:dyDescent="0.25">
      <c r="A795">
        <v>12344</v>
      </c>
      <c r="B795">
        <v>-9.931640625</v>
      </c>
      <c r="C795">
        <v>-61.5234375</v>
      </c>
      <c r="D795" t="b">
        <f t="shared" si="36"/>
        <v>0</v>
      </c>
      <c r="F795">
        <f>G795-raw_data!$Y$2</f>
        <v>8487</v>
      </c>
      <c r="G795">
        <v>12563</v>
      </c>
      <c r="H795">
        <v>-2.724609375</v>
      </c>
      <c r="I795">
        <v>105.46875</v>
      </c>
      <c r="J795" t="str">
        <f t="shared" si="37"/>
        <v>NO</v>
      </c>
      <c r="K795" t="str">
        <f t="shared" si="38"/>
        <v>NO</v>
      </c>
    </row>
    <row r="796" spans="1:11" x14ac:dyDescent="0.25">
      <c r="A796">
        <v>12354</v>
      </c>
      <c r="B796">
        <v>-10.45898438</v>
      </c>
      <c r="C796">
        <v>-47.9403419</v>
      </c>
      <c r="D796" t="b">
        <f t="shared" si="36"/>
        <v>0</v>
      </c>
      <c r="F796">
        <f>G796-raw_data!$Y$2</f>
        <v>8497</v>
      </c>
      <c r="G796">
        <v>12573</v>
      </c>
      <c r="H796">
        <v>-1.7578125</v>
      </c>
      <c r="I796">
        <v>87.890625</v>
      </c>
      <c r="J796" t="str">
        <f t="shared" si="37"/>
        <v>NO</v>
      </c>
      <c r="K796" t="str">
        <f t="shared" si="38"/>
        <v>NO</v>
      </c>
    </row>
    <row r="797" spans="1:11" x14ac:dyDescent="0.25">
      <c r="A797">
        <v>12365</v>
      </c>
      <c r="B797">
        <v>-10.8984375</v>
      </c>
      <c r="C797">
        <v>-43.9453125</v>
      </c>
      <c r="D797" t="b">
        <f t="shared" si="36"/>
        <v>0</v>
      </c>
      <c r="F797">
        <f>G797-raw_data!$Y$2</f>
        <v>8508</v>
      </c>
      <c r="G797">
        <v>12584</v>
      </c>
      <c r="H797">
        <v>-0.703125</v>
      </c>
      <c r="I797">
        <v>105.46875</v>
      </c>
      <c r="J797" t="str">
        <f t="shared" si="37"/>
        <v>NO</v>
      </c>
      <c r="K797" t="str">
        <f t="shared" si="38"/>
        <v>NO</v>
      </c>
    </row>
    <row r="798" spans="1:11" x14ac:dyDescent="0.25">
      <c r="A798">
        <v>12375</v>
      </c>
      <c r="B798">
        <v>-11.25</v>
      </c>
      <c r="C798">
        <v>-31.960228000000001</v>
      </c>
      <c r="D798" t="b">
        <f t="shared" si="36"/>
        <v>0</v>
      </c>
      <c r="F798">
        <f>G798-raw_data!$Y$2</f>
        <v>8518</v>
      </c>
      <c r="G798">
        <v>12594</v>
      </c>
      <c r="H798">
        <v>0.3515625</v>
      </c>
      <c r="I798">
        <v>105.46875</v>
      </c>
      <c r="J798" t="str">
        <f t="shared" si="37"/>
        <v>NO</v>
      </c>
      <c r="K798" t="str">
        <f t="shared" si="38"/>
        <v>NO</v>
      </c>
    </row>
    <row r="799" spans="1:11" x14ac:dyDescent="0.25">
      <c r="A799">
        <v>12386</v>
      </c>
      <c r="B799">
        <v>-11.51367188</v>
      </c>
      <c r="C799">
        <v>-26.3671875</v>
      </c>
      <c r="D799" t="b">
        <f t="shared" si="36"/>
        <v>0</v>
      </c>
      <c r="F799">
        <f>G799-raw_data!$Y$2</f>
        <v>8528</v>
      </c>
      <c r="G799">
        <v>12604</v>
      </c>
      <c r="H799">
        <v>1.318359375</v>
      </c>
      <c r="I799">
        <v>87.890625</v>
      </c>
      <c r="J799" t="str">
        <f t="shared" si="37"/>
        <v>NO</v>
      </c>
      <c r="K799" t="str">
        <f t="shared" si="38"/>
        <v>NO</v>
      </c>
    </row>
    <row r="800" spans="1:11" x14ac:dyDescent="0.25">
      <c r="A800">
        <v>12396</v>
      </c>
      <c r="B800">
        <v>-11.68945313</v>
      </c>
      <c r="C800">
        <v>-17.578125</v>
      </c>
      <c r="D800" t="b">
        <f t="shared" si="36"/>
        <v>0</v>
      </c>
      <c r="F800">
        <f>G800-raw_data!$Y$2</f>
        <v>8539</v>
      </c>
      <c r="G800">
        <v>12615</v>
      </c>
      <c r="H800">
        <v>2.373046875</v>
      </c>
      <c r="I800">
        <v>105.46875</v>
      </c>
      <c r="J800" t="str">
        <f t="shared" si="37"/>
        <v>NO</v>
      </c>
      <c r="K800" t="str">
        <f t="shared" si="38"/>
        <v>NO</v>
      </c>
    </row>
    <row r="801" spans="1:11" x14ac:dyDescent="0.25">
      <c r="A801">
        <v>12406</v>
      </c>
      <c r="B801">
        <v>-11.77734375</v>
      </c>
      <c r="C801">
        <v>-7.9900570000000002</v>
      </c>
      <c r="D801" t="b">
        <f t="shared" si="36"/>
        <v>1</v>
      </c>
      <c r="F801">
        <f>G801-raw_data!$Y$2</f>
        <v>8549</v>
      </c>
      <c r="G801">
        <v>12625</v>
      </c>
      <c r="H801">
        <v>3.33984375</v>
      </c>
      <c r="I801">
        <v>87.890625</v>
      </c>
      <c r="J801" t="str">
        <f t="shared" si="37"/>
        <v>NO</v>
      </c>
      <c r="K801" t="str">
        <f t="shared" si="38"/>
        <v>NO</v>
      </c>
    </row>
    <row r="802" spans="1:11" x14ac:dyDescent="0.25">
      <c r="A802">
        <v>12417</v>
      </c>
      <c r="B802">
        <v>-11.77734375</v>
      </c>
      <c r="C802">
        <v>0</v>
      </c>
      <c r="D802" t="b">
        <f t="shared" si="36"/>
        <v>0</v>
      </c>
      <c r="F802">
        <f>G802-raw_data!$Y$2</f>
        <v>8560</v>
      </c>
      <c r="G802">
        <v>12636</v>
      </c>
      <c r="H802">
        <v>4.306640625</v>
      </c>
      <c r="I802">
        <v>96.6796875</v>
      </c>
      <c r="J802" t="str">
        <f t="shared" si="37"/>
        <v>NO</v>
      </c>
      <c r="K802" t="str">
        <f t="shared" si="38"/>
        <v>NO</v>
      </c>
    </row>
    <row r="803" spans="1:11" x14ac:dyDescent="0.25">
      <c r="A803">
        <v>12427</v>
      </c>
      <c r="B803">
        <v>-11.6015625</v>
      </c>
      <c r="C803">
        <v>15.980114</v>
      </c>
      <c r="D803" t="b">
        <f t="shared" si="36"/>
        <v>0</v>
      </c>
      <c r="F803">
        <f>G803-raw_data!$Y$2</f>
        <v>8570</v>
      </c>
      <c r="G803">
        <v>12646</v>
      </c>
      <c r="H803">
        <v>5.185546875</v>
      </c>
      <c r="I803">
        <v>79.900566100000006</v>
      </c>
      <c r="J803" t="str">
        <f t="shared" si="37"/>
        <v>NO</v>
      </c>
      <c r="K803" t="str">
        <f t="shared" si="38"/>
        <v>NO</v>
      </c>
    </row>
    <row r="804" spans="1:11" x14ac:dyDescent="0.25">
      <c r="A804">
        <v>12438</v>
      </c>
      <c r="B804">
        <v>-11.42578125</v>
      </c>
      <c r="C804">
        <v>17.578125</v>
      </c>
      <c r="D804" t="b">
        <f t="shared" si="36"/>
        <v>0</v>
      </c>
      <c r="F804">
        <f>G804-raw_data!$Y$2</f>
        <v>8581</v>
      </c>
      <c r="G804">
        <v>12657</v>
      </c>
      <c r="H804">
        <v>6.064453125</v>
      </c>
      <c r="I804">
        <v>87.890625</v>
      </c>
      <c r="J804" t="str">
        <f t="shared" si="37"/>
        <v>NO</v>
      </c>
      <c r="K804" t="str">
        <f t="shared" si="38"/>
        <v>NO</v>
      </c>
    </row>
    <row r="805" spans="1:11" x14ac:dyDescent="0.25">
      <c r="A805">
        <v>12448</v>
      </c>
      <c r="B805">
        <v>-11.07421875</v>
      </c>
      <c r="C805">
        <v>31.960228000000001</v>
      </c>
      <c r="D805" t="b">
        <f t="shared" si="36"/>
        <v>0</v>
      </c>
      <c r="F805">
        <f>G805-raw_data!$Y$2</f>
        <v>8591</v>
      </c>
      <c r="G805">
        <v>12667</v>
      </c>
      <c r="H805">
        <v>6.943359375</v>
      </c>
      <c r="I805">
        <v>87.890625</v>
      </c>
      <c r="J805" t="str">
        <f t="shared" si="37"/>
        <v>NO</v>
      </c>
      <c r="K805" t="str">
        <f t="shared" si="38"/>
        <v>NO</v>
      </c>
    </row>
    <row r="806" spans="1:11" x14ac:dyDescent="0.25">
      <c r="A806">
        <v>12459</v>
      </c>
      <c r="B806">
        <v>-10.63476563</v>
      </c>
      <c r="C806">
        <v>43.9453125</v>
      </c>
      <c r="D806" t="b">
        <f t="shared" si="36"/>
        <v>0</v>
      </c>
      <c r="F806">
        <f>G806-raw_data!$Y$2</f>
        <v>8601</v>
      </c>
      <c r="G806">
        <v>12677</v>
      </c>
      <c r="H806">
        <v>7.734375</v>
      </c>
      <c r="I806">
        <v>71.910514800000001</v>
      </c>
      <c r="J806" t="str">
        <f t="shared" si="37"/>
        <v>NO</v>
      </c>
      <c r="K806" t="str">
        <f t="shared" si="38"/>
        <v>NO</v>
      </c>
    </row>
    <row r="807" spans="1:11" x14ac:dyDescent="0.25">
      <c r="A807">
        <v>12469</v>
      </c>
      <c r="B807">
        <v>-10.1953125</v>
      </c>
      <c r="C807">
        <v>43.9453125</v>
      </c>
      <c r="D807" t="b">
        <f t="shared" si="36"/>
        <v>0</v>
      </c>
      <c r="F807">
        <f>G807-raw_data!$Y$2</f>
        <v>8612</v>
      </c>
      <c r="G807">
        <v>12688</v>
      </c>
      <c r="H807">
        <v>8.349609375</v>
      </c>
      <c r="I807">
        <v>61.5234375</v>
      </c>
      <c r="J807" t="str">
        <f t="shared" si="37"/>
        <v>NO</v>
      </c>
      <c r="K807" t="str">
        <f t="shared" si="38"/>
        <v>NO</v>
      </c>
    </row>
    <row r="808" spans="1:11" x14ac:dyDescent="0.25">
      <c r="A808">
        <v>12479</v>
      </c>
      <c r="B808">
        <v>-9.580078125</v>
      </c>
      <c r="C808">
        <v>55.930396999999999</v>
      </c>
      <c r="D808" t="b">
        <f t="shared" si="36"/>
        <v>0</v>
      </c>
      <c r="F808">
        <f>G808-raw_data!$Y$2</f>
        <v>8622</v>
      </c>
      <c r="G808">
        <v>12698</v>
      </c>
      <c r="H808">
        <v>8.96484375</v>
      </c>
      <c r="I808">
        <v>55.930396999999999</v>
      </c>
      <c r="J808" t="str">
        <f t="shared" si="37"/>
        <v>NO</v>
      </c>
      <c r="K808" t="str">
        <f t="shared" si="38"/>
        <v>NO</v>
      </c>
    </row>
    <row r="809" spans="1:11" x14ac:dyDescent="0.25">
      <c r="A809">
        <v>12490</v>
      </c>
      <c r="B809">
        <v>-8.96484375</v>
      </c>
      <c r="C809">
        <v>61.5234375</v>
      </c>
      <c r="D809" t="b">
        <f t="shared" si="36"/>
        <v>0</v>
      </c>
      <c r="F809">
        <f>G809-raw_data!$Y$2</f>
        <v>8633</v>
      </c>
      <c r="G809">
        <v>12709</v>
      </c>
      <c r="H809">
        <v>9.580078125</v>
      </c>
      <c r="I809">
        <v>61.5234375</v>
      </c>
      <c r="J809" t="str">
        <f t="shared" si="37"/>
        <v>NO</v>
      </c>
      <c r="K809" t="str">
        <f t="shared" si="38"/>
        <v>NO</v>
      </c>
    </row>
    <row r="810" spans="1:11" x14ac:dyDescent="0.25">
      <c r="A810">
        <v>12500</v>
      </c>
      <c r="B810">
        <v>-8.26171875</v>
      </c>
      <c r="C810">
        <v>63.9204559</v>
      </c>
      <c r="D810" t="b">
        <f t="shared" si="36"/>
        <v>0</v>
      </c>
      <c r="F810">
        <f>G810-raw_data!$Y$2</f>
        <v>8643</v>
      </c>
      <c r="G810">
        <v>12719</v>
      </c>
      <c r="H810">
        <v>10.01953125</v>
      </c>
      <c r="I810">
        <v>39.9502831</v>
      </c>
      <c r="J810" t="str">
        <f t="shared" si="37"/>
        <v>NO</v>
      </c>
      <c r="K810" t="str">
        <f t="shared" si="38"/>
        <v>NO</v>
      </c>
    </row>
    <row r="811" spans="1:11" x14ac:dyDescent="0.25">
      <c r="A811">
        <v>12511</v>
      </c>
      <c r="B811">
        <v>-7.470703125</v>
      </c>
      <c r="C811">
        <v>79.1015625</v>
      </c>
      <c r="D811" t="b">
        <f t="shared" si="36"/>
        <v>0</v>
      </c>
      <c r="F811">
        <f>G811-raw_data!$Y$2</f>
        <v>8654</v>
      </c>
      <c r="G811">
        <v>12730</v>
      </c>
      <c r="H811">
        <v>10.37109375</v>
      </c>
      <c r="I811">
        <v>35.15625</v>
      </c>
      <c r="J811" t="str">
        <f t="shared" si="37"/>
        <v>NO</v>
      </c>
      <c r="K811" t="str">
        <f t="shared" si="38"/>
        <v>NO</v>
      </c>
    </row>
    <row r="812" spans="1:11" x14ac:dyDescent="0.25">
      <c r="A812">
        <v>12521</v>
      </c>
      <c r="B812">
        <v>-6.591796875</v>
      </c>
      <c r="C812">
        <v>87.890625</v>
      </c>
      <c r="D812" t="b">
        <f t="shared" si="36"/>
        <v>0</v>
      </c>
      <c r="F812">
        <f>G812-raw_data!$Y$2</f>
        <v>8664</v>
      </c>
      <c r="G812">
        <v>12740</v>
      </c>
      <c r="H812">
        <v>10.72265625</v>
      </c>
      <c r="I812">
        <v>35.15625</v>
      </c>
      <c r="J812" t="str">
        <f t="shared" si="37"/>
        <v>NO</v>
      </c>
      <c r="K812" t="str">
        <f t="shared" si="38"/>
        <v>NO</v>
      </c>
    </row>
    <row r="813" spans="1:11" x14ac:dyDescent="0.25">
      <c r="A813">
        <v>12532</v>
      </c>
      <c r="B813">
        <v>-5.712890625</v>
      </c>
      <c r="C813">
        <v>79.900566100000006</v>
      </c>
      <c r="D813" t="b">
        <f t="shared" si="36"/>
        <v>0</v>
      </c>
      <c r="F813">
        <f>G813-raw_data!$Y$2</f>
        <v>8674</v>
      </c>
      <c r="G813">
        <v>12750</v>
      </c>
      <c r="H813">
        <v>10.8984375</v>
      </c>
      <c r="I813">
        <v>15.980114</v>
      </c>
      <c r="J813" t="str">
        <f t="shared" si="37"/>
        <v>NO</v>
      </c>
      <c r="K813" t="str">
        <f t="shared" si="38"/>
        <v>NO</v>
      </c>
    </row>
    <row r="814" spans="1:11" x14ac:dyDescent="0.25">
      <c r="A814">
        <v>12542</v>
      </c>
      <c r="B814">
        <v>-4.74609375</v>
      </c>
      <c r="C814">
        <v>96.6796875</v>
      </c>
      <c r="D814" t="b">
        <f t="shared" si="36"/>
        <v>0</v>
      </c>
      <c r="F814">
        <f>G814-raw_data!$Y$2</f>
        <v>8706</v>
      </c>
      <c r="G814">
        <v>12782</v>
      </c>
      <c r="H814">
        <v>11.07421875</v>
      </c>
      <c r="I814">
        <v>0</v>
      </c>
      <c r="J814" t="str">
        <f t="shared" si="37"/>
        <v>YES</v>
      </c>
      <c r="K814" t="str">
        <f t="shared" si="38"/>
        <v>NO</v>
      </c>
    </row>
    <row r="815" spans="1:11" x14ac:dyDescent="0.25">
      <c r="A815">
        <v>12552</v>
      </c>
      <c r="B815">
        <v>-3.779296875</v>
      </c>
      <c r="C815">
        <v>87.890625</v>
      </c>
      <c r="D815" t="b">
        <f t="shared" si="36"/>
        <v>0</v>
      </c>
      <c r="F815">
        <f>G815-raw_data!$Y$2</f>
        <v>8716</v>
      </c>
      <c r="G815">
        <v>12792</v>
      </c>
      <c r="H815">
        <v>10.8984375</v>
      </c>
      <c r="I815">
        <v>-15.980114</v>
      </c>
      <c r="J815" t="str">
        <f t="shared" si="37"/>
        <v>NO</v>
      </c>
      <c r="K815" t="str">
        <f t="shared" si="38"/>
        <v>NO</v>
      </c>
    </row>
    <row r="816" spans="1:11" x14ac:dyDescent="0.25">
      <c r="A816">
        <v>12563</v>
      </c>
      <c r="B816">
        <v>-2.724609375</v>
      </c>
      <c r="C816">
        <v>105.46875</v>
      </c>
      <c r="D816" t="b">
        <f t="shared" si="36"/>
        <v>0</v>
      </c>
      <c r="F816">
        <f>G816-raw_data!$Y$2</f>
        <v>8727</v>
      </c>
      <c r="G816">
        <v>12803</v>
      </c>
      <c r="H816">
        <v>10.72265625</v>
      </c>
      <c r="I816">
        <v>-17.578125</v>
      </c>
      <c r="J816" t="str">
        <f t="shared" si="37"/>
        <v>NO</v>
      </c>
      <c r="K816" t="str">
        <f t="shared" si="38"/>
        <v>NO</v>
      </c>
    </row>
    <row r="817" spans="1:11" x14ac:dyDescent="0.25">
      <c r="A817">
        <v>12573</v>
      </c>
      <c r="B817">
        <v>-1.7578125</v>
      </c>
      <c r="C817">
        <v>87.890625</v>
      </c>
      <c r="D817" t="b">
        <f t="shared" si="36"/>
        <v>0</v>
      </c>
      <c r="F817">
        <f>G817-raw_data!$Y$2</f>
        <v>8737</v>
      </c>
      <c r="G817">
        <v>12813</v>
      </c>
      <c r="H817">
        <v>10.37109375</v>
      </c>
      <c r="I817">
        <v>-35.15625</v>
      </c>
      <c r="J817" t="str">
        <f t="shared" si="37"/>
        <v>NO</v>
      </c>
      <c r="K817" t="str">
        <f t="shared" si="38"/>
        <v>NO</v>
      </c>
    </row>
    <row r="818" spans="1:11" x14ac:dyDescent="0.25">
      <c r="A818">
        <v>12584</v>
      </c>
      <c r="B818">
        <v>-0.703125</v>
      </c>
      <c r="C818">
        <v>105.46875</v>
      </c>
      <c r="D818" t="b">
        <f t="shared" si="36"/>
        <v>0</v>
      </c>
      <c r="F818">
        <f>G818-raw_data!$Y$2</f>
        <v>8747</v>
      </c>
      <c r="G818">
        <v>12823</v>
      </c>
      <c r="H818">
        <v>10.01953125</v>
      </c>
      <c r="I818">
        <v>-31.960228000000001</v>
      </c>
      <c r="J818" t="str">
        <f t="shared" si="37"/>
        <v>NO</v>
      </c>
      <c r="K818" t="str">
        <f t="shared" si="38"/>
        <v>NO</v>
      </c>
    </row>
    <row r="819" spans="1:11" x14ac:dyDescent="0.25">
      <c r="A819">
        <v>12594</v>
      </c>
      <c r="B819">
        <v>0.3515625</v>
      </c>
      <c r="C819">
        <v>105.46875</v>
      </c>
      <c r="D819" t="b">
        <f t="shared" si="36"/>
        <v>0</v>
      </c>
      <c r="F819">
        <f>G819-raw_data!$Y$2</f>
        <v>8758</v>
      </c>
      <c r="G819">
        <v>12834</v>
      </c>
      <c r="H819">
        <v>9.4921875</v>
      </c>
      <c r="I819">
        <v>-52.734375</v>
      </c>
      <c r="J819" t="str">
        <f t="shared" si="37"/>
        <v>NO</v>
      </c>
      <c r="K819" t="str">
        <f t="shared" si="38"/>
        <v>NO</v>
      </c>
    </row>
    <row r="820" spans="1:11" x14ac:dyDescent="0.25">
      <c r="A820">
        <v>12604</v>
      </c>
      <c r="B820">
        <v>1.318359375</v>
      </c>
      <c r="C820">
        <v>87.890625</v>
      </c>
      <c r="D820" t="b">
        <f t="shared" si="36"/>
        <v>0</v>
      </c>
      <c r="F820">
        <f>G820-raw_data!$Y$2</f>
        <v>8768</v>
      </c>
      <c r="G820">
        <v>12844</v>
      </c>
      <c r="H820">
        <v>8.96484375</v>
      </c>
      <c r="I820">
        <v>-47.9403419</v>
      </c>
      <c r="J820" t="str">
        <f t="shared" si="37"/>
        <v>NO</v>
      </c>
      <c r="K820" t="str">
        <f t="shared" si="38"/>
        <v>NO</v>
      </c>
    </row>
    <row r="821" spans="1:11" x14ac:dyDescent="0.25">
      <c r="A821">
        <v>12615</v>
      </c>
      <c r="B821">
        <v>2.373046875</v>
      </c>
      <c r="C821">
        <v>105.46875</v>
      </c>
      <c r="D821" t="b">
        <f t="shared" si="36"/>
        <v>0</v>
      </c>
      <c r="F821">
        <f>G821-raw_data!$Y$2</f>
        <v>8779</v>
      </c>
      <c r="G821">
        <v>12855</v>
      </c>
      <c r="H821">
        <v>8.349609375</v>
      </c>
      <c r="I821">
        <v>-61.5234375</v>
      </c>
      <c r="J821" t="str">
        <f t="shared" si="37"/>
        <v>NO</v>
      </c>
      <c r="K821" t="str">
        <f t="shared" si="38"/>
        <v>NO</v>
      </c>
    </row>
    <row r="822" spans="1:11" x14ac:dyDescent="0.25">
      <c r="A822">
        <v>12625</v>
      </c>
      <c r="B822">
        <v>3.33984375</v>
      </c>
      <c r="C822">
        <v>87.890625</v>
      </c>
      <c r="D822" t="b">
        <f t="shared" si="36"/>
        <v>0</v>
      </c>
      <c r="F822">
        <f>G822-raw_data!$Y$2</f>
        <v>8789</v>
      </c>
      <c r="G822">
        <v>12865</v>
      </c>
      <c r="H822">
        <v>7.646484375</v>
      </c>
      <c r="I822">
        <v>-63.9204559</v>
      </c>
      <c r="J822" t="str">
        <f t="shared" si="37"/>
        <v>NO</v>
      </c>
      <c r="K822" t="str">
        <f t="shared" si="38"/>
        <v>NO</v>
      </c>
    </row>
    <row r="823" spans="1:11" x14ac:dyDescent="0.25">
      <c r="A823">
        <v>12636</v>
      </c>
      <c r="B823">
        <v>4.306640625</v>
      </c>
      <c r="C823">
        <v>96.6796875</v>
      </c>
      <c r="D823" t="b">
        <f t="shared" si="36"/>
        <v>0</v>
      </c>
      <c r="F823">
        <f>G823-raw_data!$Y$2</f>
        <v>8800</v>
      </c>
      <c r="G823">
        <v>12876</v>
      </c>
      <c r="H823">
        <v>6.85546875</v>
      </c>
      <c r="I823">
        <v>-79.1015625</v>
      </c>
      <c r="J823" t="str">
        <f t="shared" si="37"/>
        <v>NO</v>
      </c>
      <c r="K823" t="str">
        <f t="shared" si="38"/>
        <v>NO</v>
      </c>
    </row>
    <row r="824" spans="1:11" x14ac:dyDescent="0.25">
      <c r="A824">
        <v>12646</v>
      </c>
      <c r="B824">
        <v>5.185546875</v>
      </c>
      <c r="C824">
        <v>79.900566100000006</v>
      </c>
      <c r="D824" t="b">
        <f t="shared" si="36"/>
        <v>0</v>
      </c>
      <c r="F824">
        <f>G824-raw_data!$Y$2</f>
        <v>8810</v>
      </c>
      <c r="G824">
        <v>12886</v>
      </c>
      <c r="H824">
        <v>6.064453125</v>
      </c>
      <c r="I824">
        <v>-79.1015625</v>
      </c>
      <c r="J824" t="str">
        <f t="shared" si="37"/>
        <v>NO</v>
      </c>
      <c r="K824" t="str">
        <f t="shared" si="38"/>
        <v>NO</v>
      </c>
    </row>
    <row r="825" spans="1:11" x14ac:dyDescent="0.25">
      <c r="A825">
        <v>12657</v>
      </c>
      <c r="B825">
        <v>6.064453125</v>
      </c>
      <c r="C825">
        <v>87.890625</v>
      </c>
      <c r="D825" t="b">
        <f t="shared" si="36"/>
        <v>0</v>
      </c>
      <c r="F825">
        <f>G825-raw_data!$Y$2</f>
        <v>8820</v>
      </c>
      <c r="G825">
        <v>12896</v>
      </c>
      <c r="H825">
        <v>5.185546875</v>
      </c>
      <c r="I825">
        <v>-79.900566100000006</v>
      </c>
      <c r="J825" t="str">
        <f t="shared" si="37"/>
        <v>NO</v>
      </c>
      <c r="K825" t="str">
        <f t="shared" si="38"/>
        <v>NO</v>
      </c>
    </row>
    <row r="826" spans="1:11" x14ac:dyDescent="0.25">
      <c r="A826">
        <v>12667</v>
      </c>
      <c r="B826">
        <v>6.943359375</v>
      </c>
      <c r="C826">
        <v>87.890625</v>
      </c>
      <c r="D826" t="b">
        <f t="shared" si="36"/>
        <v>0</v>
      </c>
      <c r="F826">
        <f>G826-raw_data!$Y$2</f>
        <v>8831</v>
      </c>
      <c r="G826">
        <v>12907</v>
      </c>
      <c r="H826">
        <v>4.21875</v>
      </c>
      <c r="I826">
        <v>-96.6796875</v>
      </c>
      <c r="J826" t="str">
        <f t="shared" si="37"/>
        <v>NO</v>
      </c>
      <c r="K826" t="str">
        <f t="shared" si="38"/>
        <v>NO</v>
      </c>
    </row>
    <row r="827" spans="1:11" x14ac:dyDescent="0.25">
      <c r="A827">
        <v>12677</v>
      </c>
      <c r="B827">
        <v>7.734375</v>
      </c>
      <c r="C827">
        <v>71.910514800000001</v>
      </c>
      <c r="D827" t="b">
        <f t="shared" si="36"/>
        <v>0</v>
      </c>
      <c r="F827">
        <f>G827-raw_data!$Y$2</f>
        <v>8841</v>
      </c>
      <c r="G827">
        <v>12917</v>
      </c>
      <c r="H827">
        <v>3.33984375</v>
      </c>
      <c r="I827">
        <v>-79.900566100000006</v>
      </c>
      <c r="J827" t="str">
        <f t="shared" si="37"/>
        <v>NO</v>
      </c>
      <c r="K827" t="str">
        <f t="shared" si="38"/>
        <v>NO</v>
      </c>
    </row>
    <row r="828" spans="1:11" x14ac:dyDescent="0.25">
      <c r="A828">
        <v>12688</v>
      </c>
      <c r="B828">
        <v>8.349609375</v>
      </c>
      <c r="C828">
        <v>61.5234375</v>
      </c>
      <c r="D828" t="b">
        <f t="shared" si="36"/>
        <v>0</v>
      </c>
      <c r="F828">
        <f>G828-raw_data!$Y$2</f>
        <v>8852</v>
      </c>
      <c r="G828">
        <v>12928</v>
      </c>
      <c r="H828">
        <v>2.28515625</v>
      </c>
      <c r="I828">
        <v>-105.46875</v>
      </c>
      <c r="J828" t="str">
        <f t="shared" si="37"/>
        <v>NO</v>
      </c>
      <c r="K828" t="str">
        <f t="shared" si="38"/>
        <v>NO</v>
      </c>
    </row>
    <row r="829" spans="1:11" x14ac:dyDescent="0.25">
      <c r="A829">
        <v>12698</v>
      </c>
      <c r="B829">
        <v>8.96484375</v>
      </c>
      <c r="C829">
        <v>55.930396999999999</v>
      </c>
      <c r="D829" t="b">
        <f t="shared" si="36"/>
        <v>0</v>
      </c>
      <c r="F829">
        <f>G829-raw_data!$Y$2</f>
        <v>8862</v>
      </c>
      <c r="G829">
        <v>12938</v>
      </c>
      <c r="H829">
        <v>1.318359375</v>
      </c>
      <c r="I829">
        <v>-87.890625</v>
      </c>
      <c r="J829" t="str">
        <f t="shared" si="37"/>
        <v>NO</v>
      </c>
      <c r="K829" t="str">
        <f t="shared" si="38"/>
        <v>NO</v>
      </c>
    </row>
    <row r="830" spans="1:11" x14ac:dyDescent="0.25">
      <c r="A830">
        <v>12709</v>
      </c>
      <c r="B830">
        <v>9.580078125</v>
      </c>
      <c r="C830">
        <v>61.5234375</v>
      </c>
      <c r="D830" t="b">
        <f t="shared" si="36"/>
        <v>0</v>
      </c>
      <c r="F830">
        <f>G830-raw_data!$Y$2</f>
        <v>8873</v>
      </c>
      <c r="G830">
        <v>12949</v>
      </c>
      <c r="H830">
        <v>0.3515625</v>
      </c>
      <c r="I830">
        <v>-96.6796875</v>
      </c>
      <c r="J830" t="str">
        <f t="shared" si="37"/>
        <v>NO</v>
      </c>
      <c r="K830" t="str">
        <f t="shared" si="38"/>
        <v>NO</v>
      </c>
    </row>
    <row r="831" spans="1:11" x14ac:dyDescent="0.25">
      <c r="A831">
        <v>12719</v>
      </c>
      <c r="B831">
        <v>10.01953125</v>
      </c>
      <c r="C831">
        <v>39.9502831</v>
      </c>
      <c r="D831" t="b">
        <f t="shared" si="36"/>
        <v>0</v>
      </c>
      <c r="F831">
        <f>G831-raw_data!$Y$2</f>
        <v>8883</v>
      </c>
      <c r="G831">
        <v>12959</v>
      </c>
      <c r="H831">
        <v>-0.703125</v>
      </c>
      <c r="I831">
        <v>-105.46875</v>
      </c>
      <c r="J831" t="str">
        <f t="shared" si="37"/>
        <v>NO</v>
      </c>
      <c r="K831" t="str">
        <f t="shared" si="38"/>
        <v>NO</v>
      </c>
    </row>
    <row r="832" spans="1:11" x14ac:dyDescent="0.25">
      <c r="A832">
        <v>12730</v>
      </c>
      <c r="B832">
        <v>10.37109375</v>
      </c>
      <c r="C832">
        <v>35.15625</v>
      </c>
      <c r="D832" t="b">
        <f t="shared" si="36"/>
        <v>0</v>
      </c>
      <c r="F832">
        <f>G832-raw_data!$Y$2</f>
        <v>8893</v>
      </c>
      <c r="G832">
        <v>12969</v>
      </c>
      <c r="H832">
        <v>-1.7578125</v>
      </c>
      <c r="I832">
        <v>-95.880683899999994</v>
      </c>
      <c r="J832" t="str">
        <f t="shared" si="37"/>
        <v>NO</v>
      </c>
      <c r="K832" t="str">
        <f t="shared" si="38"/>
        <v>NO</v>
      </c>
    </row>
    <row r="833" spans="1:11" x14ac:dyDescent="0.25">
      <c r="A833">
        <v>12740</v>
      </c>
      <c r="B833">
        <v>10.72265625</v>
      </c>
      <c r="C833">
        <v>35.15625</v>
      </c>
      <c r="D833" t="b">
        <f t="shared" si="36"/>
        <v>0</v>
      </c>
      <c r="F833">
        <f>G833-raw_data!$Y$2</f>
        <v>8904</v>
      </c>
      <c r="G833">
        <v>12980</v>
      </c>
      <c r="H833">
        <v>-2.724609375</v>
      </c>
      <c r="I833">
        <v>-96.6796875</v>
      </c>
      <c r="J833" t="str">
        <f t="shared" si="37"/>
        <v>NO</v>
      </c>
      <c r="K833" t="str">
        <f t="shared" si="38"/>
        <v>NO</v>
      </c>
    </row>
    <row r="834" spans="1:11" x14ac:dyDescent="0.25">
      <c r="A834">
        <v>12750</v>
      </c>
      <c r="B834">
        <v>10.8984375</v>
      </c>
      <c r="C834">
        <v>15.980114</v>
      </c>
      <c r="D834" t="b">
        <f t="shared" si="36"/>
        <v>0</v>
      </c>
      <c r="F834">
        <f>G834-raw_data!$Y$2</f>
        <v>8914</v>
      </c>
      <c r="G834">
        <v>12990</v>
      </c>
      <c r="H834">
        <v>-3.779296875</v>
      </c>
      <c r="I834">
        <v>-95.880683899999994</v>
      </c>
      <c r="J834" t="str">
        <f t="shared" si="37"/>
        <v>NO</v>
      </c>
      <c r="K834" t="str">
        <f t="shared" si="38"/>
        <v>NO</v>
      </c>
    </row>
    <row r="835" spans="1:11" x14ac:dyDescent="0.25">
      <c r="A835">
        <v>12761</v>
      </c>
      <c r="B835">
        <v>11.07421875</v>
      </c>
      <c r="C835">
        <v>17.578125</v>
      </c>
      <c r="D835" t="b">
        <f t="shared" ref="D835:D898" si="39">B835=B836</f>
        <v>1</v>
      </c>
      <c r="F835">
        <f>G835-raw_data!$Y$2</f>
        <v>8925</v>
      </c>
      <c r="G835">
        <v>13001</v>
      </c>
      <c r="H835">
        <v>-4.658203125</v>
      </c>
      <c r="I835">
        <v>-87.890625</v>
      </c>
      <c r="J835" t="str">
        <f t="shared" si="37"/>
        <v>NO</v>
      </c>
      <c r="K835" t="str">
        <f t="shared" si="38"/>
        <v>NO</v>
      </c>
    </row>
    <row r="836" spans="1:11" x14ac:dyDescent="0.25">
      <c r="A836">
        <v>12771</v>
      </c>
      <c r="B836">
        <v>11.07421875</v>
      </c>
      <c r="C836">
        <v>0</v>
      </c>
      <c r="D836" t="b">
        <f t="shared" si="39"/>
        <v>1</v>
      </c>
      <c r="F836">
        <f>G836-raw_data!$Y$2</f>
        <v>8935</v>
      </c>
      <c r="G836">
        <v>13011</v>
      </c>
      <c r="H836">
        <v>-5.625</v>
      </c>
      <c r="I836">
        <v>-87.890625</v>
      </c>
      <c r="J836" t="str">
        <f t="shared" si="37"/>
        <v>NO</v>
      </c>
      <c r="K836" t="str">
        <f t="shared" si="38"/>
        <v>NO</v>
      </c>
    </row>
    <row r="837" spans="1:11" x14ac:dyDescent="0.25">
      <c r="A837">
        <v>12782</v>
      </c>
      <c r="B837">
        <v>11.07421875</v>
      </c>
      <c r="C837">
        <v>0</v>
      </c>
      <c r="D837" t="b">
        <f t="shared" si="39"/>
        <v>0</v>
      </c>
      <c r="F837">
        <f>G837-raw_data!$Y$2</f>
        <v>8946</v>
      </c>
      <c r="G837">
        <v>13022</v>
      </c>
      <c r="H837">
        <v>-6.50390625</v>
      </c>
      <c r="I837">
        <v>-87.890625</v>
      </c>
      <c r="J837" t="str">
        <f t="shared" si="37"/>
        <v>NO</v>
      </c>
      <c r="K837" t="str">
        <f t="shared" si="38"/>
        <v>NO</v>
      </c>
    </row>
    <row r="838" spans="1:11" x14ac:dyDescent="0.25">
      <c r="A838">
        <v>12792</v>
      </c>
      <c r="B838">
        <v>10.8984375</v>
      </c>
      <c r="C838">
        <v>-15.980114</v>
      </c>
      <c r="D838" t="b">
        <f t="shared" si="39"/>
        <v>0</v>
      </c>
      <c r="F838">
        <f>G838-raw_data!$Y$2</f>
        <v>8956</v>
      </c>
      <c r="G838">
        <v>13032</v>
      </c>
      <c r="H838">
        <v>-7.294921875</v>
      </c>
      <c r="I838">
        <v>-79.1015625</v>
      </c>
      <c r="J838" t="str">
        <f t="shared" ref="J838:J901" si="40">IF(AND(H838=MAX(H834:H842), _xlfn.STDEV.P(H834:H842)&gt;$N$2),"YES","NO")</f>
        <v>NO</v>
      </c>
      <c r="K838" t="str">
        <f t="shared" ref="K838:K901" si="41">IF(AND(H838=MIN(H834:H842), _xlfn.STDEV.P(H834:H842)&gt;$N$2),"YES","NO")</f>
        <v>NO</v>
      </c>
    </row>
    <row r="839" spans="1:11" x14ac:dyDescent="0.25">
      <c r="A839">
        <v>12803</v>
      </c>
      <c r="B839">
        <v>10.72265625</v>
      </c>
      <c r="C839">
        <v>-17.578125</v>
      </c>
      <c r="D839" t="b">
        <f t="shared" si="39"/>
        <v>0</v>
      </c>
      <c r="F839">
        <f>G839-raw_data!$Y$2</f>
        <v>8966</v>
      </c>
      <c r="G839">
        <v>13042</v>
      </c>
      <c r="H839">
        <v>-8.0859375</v>
      </c>
      <c r="I839">
        <v>-71.910514800000001</v>
      </c>
      <c r="J839" t="str">
        <f t="shared" si="40"/>
        <v>NO</v>
      </c>
      <c r="K839" t="str">
        <f t="shared" si="41"/>
        <v>NO</v>
      </c>
    </row>
    <row r="840" spans="1:11" x14ac:dyDescent="0.25">
      <c r="A840">
        <v>12813</v>
      </c>
      <c r="B840">
        <v>10.37109375</v>
      </c>
      <c r="C840">
        <v>-35.15625</v>
      </c>
      <c r="D840" t="b">
        <f t="shared" si="39"/>
        <v>0</v>
      </c>
      <c r="F840">
        <f>G840-raw_data!$Y$2</f>
        <v>8977</v>
      </c>
      <c r="G840">
        <v>13053</v>
      </c>
      <c r="H840">
        <v>-8.7890625</v>
      </c>
      <c r="I840">
        <v>-70.3125</v>
      </c>
      <c r="J840" t="str">
        <f t="shared" si="40"/>
        <v>NO</v>
      </c>
      <c r="K840" t="str">
        <f t="shared" si="41"/>
        <v>NO</v>
      </c>
    </row>
    <row r="841" spans="1:11" x14ac:dyDescent="0.25">
      <c r="A841">
        <v>12823</v>
      </c>
      <c r="B841">
        <v>10.01953125</v>
      </c>
      <c r="C841">
        <v>-31.960228000000001</v>
      </c>
      <c r="D841" t="b">
        <f t="shared" si="39"/>
        <v>0</v>
      </c>
      <c r="F841">
        <f>G841-raw_data!$Y$2</f>
        <v>8987</v>
      </c>
      <c r="G841">
        <v>13063</v>
      </c>
      <c r="H841">
        <v>-9.404296875</v>
      </c>
      <c r="I841">
        <v>-55.930396999999999</v>
      </c>
      <c r="J841" t="str">
        <f t="shared" si="40"/>
        <v>NO</v>
      </c>
      <c r="K841" t="str">
        <f t="shared" si="41"/>
        <v>NO</v>
      </c>
    </row>
    <row r="842" spans="1:11" x14ac:dyDescent="0.25">
      <c r="A842">
        <v>12834</v>
      </c>
      <c r="B842">
        <v>9.4921875</v>
      </c>
      <c r="C842">
        <v>-52.734375</v>
      </c>
      <c r="D842" t="b">
        <f t="shared" si="39"/>
        <v>0</v>
      </c>
      <c r="F842">
        <f>G842-raw_data!$Y$2</f>
        <v>8998</v>
      </c>
      <c r="G842">
        <v>13074</v>
      </c>
      <c r="H842">
        <v>-9.931640625</v>
      </c>
      <c r="I842">
        <v>-52.734375</v>
      </c>
      <c r="J842" t="str">
        <f t="shared" si="40"/>
        <v>NO</v>
      </c>
      <c r="K842" t="str">
        <f t="shared" si="41"/>
        <v>NO</v>
      </c>
    </row>
    <row r="843" spans="1:11" x14ac:dyDescent="0.25">
      <c r="A843">
        <v>12844</v>
      </c>
      <c r="B843">
        <v>8.96484375</v>
      </c>
      <c r="C843">
        <v>-47.9403419</v>
      </c>
      <c r="D843" t="b">
        <f t="shared" si="39"/>
        <v>0</v>
      </c>
      <c r="F843">
        <f>G843-raw_data!$Y$2</f>
        <v>9008</v>
      </c>
      <c r="G843">
        <v>13084</v>
      </c>
      <c r="H843">
        <v>-10.45898438</v>
      </c>
      <c r="I843">
        <v>-52.734375</v>
      </c>
      <c r="J843" t="str">
        <f t="shared" si="40"/>
        <v>NO</v>
      </c>
      <c r="K843" t="str">
        <f t="shared" si="41"/>
        <v>NO</v>
      </c>
    </row>
    <row r="844" spans="1:11" x14ac:dyDescent="0.25">
      <c r="A844">
        <v>12855</v>
      </c>
      <c r="B844">
        <v>8.349609375</v>
      </c>
      <c r="C844">
        <v>-61.5234375</v>
      </c>
      <c r="D844" t="b">
        <f t="shared" si="39"/>
        <v>0</v>
      </c>
      <c r="F844">
        <f>G844-raw_data!$Y$2</f>
        <v>9019</v>
      </c>
      <c r="G844">
        <v>13095</v>
      </c>
      <c r="H844">
        <v>-10.81054688</v>
      </c>
      <c r="I844">
        <v>-31.960228000000001</v>
      </c>
      <c r="J844" t="str">
        <f t="shared" si="40"/>
        <v>NO</v>
      </c>
      <c r="K844" t="str">
        <f t="shared" si="41"/>
        <v>NO</v>
      </c>
    </row>
    <row r="845" spans="1:11" x14ac:dyDescent="0.25">
      <c r="A845">
        <v>12865</v>
      </c>
      <c r="B845">
        <v>7.646484375</v>
      </c>
      <c r="C845">
        <v>-63.9204559</v>
      </c>
      <c r="D845" t="b">
        <f t="shared" si="39"/>
        <v>0</v>
      </c>
      <c r="F845">
        <f>G845-raw_data!$Y$2</f>
        <v>9029</v>
      </c>
      <c r="G845">
        <v>13105</v>
      </c>
      <c r="H845">
        <v>-11.07421875</v>
      </c>
      <c r="I845">
        <v>-26.3671875</v>
      </c>
      <c r="J845" t="str">
        <f t="shared" si="40"/>
        <v>NO</v>
      </c>
      <c r="K845" t="str">
        <f t="shared" si="41"/>
        <v>NO</v>
      </c>
    </row>
    <row r="846" spans="1:11" x14ac:dyDescent="0.25">
      <c r="A846">
        <v>12876</v>
      </c>
      <c r="B846">
        <v>6.85546875</v>
      </c>
      <c r="C846">
        <v>-79.1015625</v>
      </c>
      <c r="D846" t="b">
        <f t="shared" si="39"/>
        <v>0</v>
      </c>
      <c r="F846">
        <f>G846-raw_data!$Y$2</f>
        <v>9039</v>
      </c>
      <c r="G846">
        <v>13115</v>
      </c>
      <c r="H846">
        <v>-11.33789063</v>
      </c>
      <c r="I846">
        <v>-23.970171000000001</v>
      </c>
      <c r="J846" t="str">
        <f t="shared" si="40"/>
        <v>NO</v>
      </c>
      <c r="K846" t="str">
        <f t="shared" si="41"/>
        <v>NO</v>
      </c>
    </row>
    <row r="847" spans="1:11" x14ac:dyDescent="0.25">
      <c r="A847">
        <v>12886</v>
      </c>
      <c r="B847">
        <v>6.064453125</v>
      </c>
      <c r="C847">
        <v>-79.1015625</v>
      </c>
      <c r="D847" t="b">
        <f t="shared" si="39"/>
        <v>0</v>
      </c>
      <c r="F847">
        <f>G847-raw_data!$Y$2</f>
        <v>9060</v>
      </c>
      <c r="G847">
        <v>13136</v>
      </c>
      <c r="H847">
        <v>-11.42578125</v>
      </c>
      <c r="I847">
        <v>0</v>
      </c>
      <c r="J847" t="str">
        <f t="shared" si="40"/>
        <v>NO</v>
      </c>
      <c r="K847" t="str">
        <f t="shared" si="41"/>
        <v>YES</v>
      </c>
    </row>
    <row r="848" spans="1:11" x14ac:dyDescent="0.25">
      <c r="A848">
        <v>12896</v>
      </c>
      <c r="B848">
        <v>5.185546875</v>
      </c>
      <c r="C848">
        <v>-79.900566100000006</v>
      </c>
      <c r="D848" t="b">
        <f t="shared" si="39"/>
        <v>0</v>
      </c>
      <c r="F848">
        <f>G848-raw_data!$Y$2</f>
        <v>9071</v>
      </c>
      <c r="G848">
        <v>13147</v>
      </c>
      <c r="H848">
        <v>-11.33789063</v>
      </c>
      <c r="I848">
        <v>8.7890625</v>
      </c>
      <c r="J848" t="str">
        <f t="shared" si="40"/>
        <v>NO</v>
      </c>
      <c r="K848" t="str">
        <f t="shared" si="41"/>
        <v>NO</v>
      </c>
    </row>
    <row r="849" spans="1:11" x14ac:dyDescent="0.25">
      <c r="A849">
        <v>12907</v>
      </c>
      <c r="B849">
        <v>4.21875</v>
      </c>
      <c r="C849">
        <v>-96.6796875</v>
      </c>
      <c r="D849" t="b">
        <f t="shared" si="39"/>
        <v>0</v>
      </c>
      <c r="F849">
        <f>G849-raw_data!$Y$2</f>
        <v>9081</v>
      </c>
      <c r="G849">
        <v>13157</v>
      </c>
      <c r="H849">
        <v>-11.16210938</v>
      </c>
      <c r="I849">
        <v>17.578125</v>
      </c>
      <c r="J849" t="str">
        <f t="shared" si="40"/>
        <v>NO</v>
      </c>
      <c r="K849" t="str">
        <f t="shared" si="41"/>
        <v>NO</v>
      </c>
    </row>
    <row r="850" spans="1:11" x14ac:dyDescent="0.25">
      <c r="A850">
        <v>12917</v>
      </c>
      <c r="B850">
        <v>3.33984375</v>
      </c>
      <c r="C850">
        <v>-79.900566100000006</v>
      </c>
      <c r="D850" t="b">
        <f t="shared" si="39"/>
        <v>0</v>
      </c>
      <c r="F850">
        <f>G850-raw_data!$Y$2</f>
        <v>9091</v>
      </c>
      <c r="G850">
        <v>13167</v>
      </c>
      <c r="H850">
        <v>-10.8984375</v>
      </c>
      <c r="I850">
        <v>23.970171000000001</v>
      </c>
      <c r="J850" t="str">
        <f t="shared" si="40"/>
        <v>NO</v>
      </c>
      <c r="K850" t="str">
        <f t="shared" si="41"/>
        <v>NO</v>
      </c>
    </row>
    <row r="851" spans="1:11" x14ac:dyDescent="0.25">
      <c r="A851">
        <v>12928</v>
      </c>
      <c r="B851">
        <v>2.28515625</v>
      </c>
      <c r="C851">
        <v>-105.46875</v>
      </c>
      <c r="D851" t="b">
        <f t="shared" si="39"/>
        <v>0</v>
      </c>
      <c r="F851">
        <f>G851-raw_data!$Y$2</f>
        <v>9102</v>
      </c>
      <c r="G851">
        <v>13178</v>
      </c>
      <c r="H851">
        <v>-10.546875</v>
      </c>
      <c r="I851">
        <v>35.15625</v>
      </c>
      <c r="J851" t="str">
        <f t="shared" si="40"/>
        <v>NO</v>
      </c>
      <c r="K851" t="str">
        <f t="shared" si="41"/>
        <v>NO</v>
      </c>
    </row>
    <row r="852" spans="1:11" x14ac:dyDescent="0.25">
      <c r="A852">
        <v>12938</v>
      </c>
      <c r="B852">
        <v>1.318359375</v>
      </c>
      <c r="C852">
        <v>-87.890625</v>
      </c>
      <c r="D852" t="b">
        <f t="shared" si="39"/>
        <v>0</v>
      </c>
      <c r="F852">
        <f>G852-raw_data!$Y$2</f>
        <v>9112</v>
      </c>
      <c r="G852">
        <v>13188</v>
      </c>
      <c r="H852">
        <v>-10.10742188</v>
      </c>
      <c r="I852">
        <v>39.9502831</v>
      </c>
      <c r="J852" t="str">
        <f t="shared" si="40"/>
        <v>NO</v>
      </c>
      <c r="K852" t="str">
        <f t="shared" si="41"/>
        <v>NO</v>
      </c>
    </row>
    <row r="853" spans="1:11" x14ac:dyDescent="0.25">
      <c r="A853">
        <v>12949</v>
      </c>
      <c r="B853">
        <v>0.3515625</v>
      </c>
      <c r="C853">
        <v>-96.6796875</v>
      </c>
      <c r="D853" t="b">
        <f t="shared" si="39"/>
        <v>0</v>
      </c>
      <c r="F853">
        <f>G853-raw_data!$Y$2</f>
        <v>9123</v>
      </c>
      <c r="G853">
        <v>13199</v>
      </c>
      <c r="H853">
        <v>-9.580078125</v>
      </c>
      <c r="I853">
        <v>52.734375</v>
      </c>
      <c r="J853" t="str">
        <f t="shared" si="40"/>
        <v>NO</v>
      </c>
      <c r="K853" t="str">
        <f t="shared" si="41"/>
        <v>NO</v>
      </c>
    </row>
    <row r="854" spans="1:11" x14ac:dyDescent="0.25">
      <c r="A854">
        <v>12959</v>
      </c>
      <c r="B854">
        <v>-0.703125</v>
      </c>
      <c r="C854">
        <v>-105.46875</v>
      </c>
      <c r="D854" t="b">
        <f t="shared" si="39"/>
        <v>0</v>
      </c>
      <c r="F854">
        <f>G854-raw_data!$Y$2</f>
        <v>9133</v>
      </c>
      <c r="G854">
        <v>13209</v>
      </c>
      <c r="H854">
        <v>-8.96484375</v>
      </c>
      <c r="I854">
        <v>55.930396999999999</v>
      </c>
      <c r="J854" t="str">
        <f t="shared" si="40"/>
        <v>NO</v>
      </c>
      <c r="K854" t="str">
        <f t="shared" si="41"/>
        <v>NO</v>
      </c>
    </row>
    <row r="855" spans="1:11" x14ac:dyDescent="0.25">
      <c r="A855">
        <v>12969</v>
      </c>
      <c r="B855">
        <v>-1.7578125</v>
      </c>
      <c r="C855">
        <v>-95.880683899999994</v>
      </c>
      <c r="D855" t="b">
        <f t="shared" si="39"/>
        <v>0</v>
      </c>
      <c r="F855">
        <f>G855-raw_data!$Y$2</f>
        <v>9144</v>
      </c>
      <c r="G855">
        <v>13220</v>
      </c>
      <c r="H855">
        <v>-8.26171875</v>
      </c>
      <c r="I855">
        <v>70.3125</v>
      </c>
      <c r="J855" t="str">
        <f t="shared" si="40"/>
        <v>NO</v>
      </c>
      <c r="K855" t="str">
        <f t="shared" si="41"/>
        <v>NO</v>
      </c>
    </row>
    <row r="856" spans="1:11" x14ac:dyDescent="0.25">
      <c r="A856">
        <v>12980</v>
      </c>
      <c r="B856">
        <v>-2.724609375</v>
      </c>
      <c r="C856">
        <v>-96.6796875</v>
      </c>
      <c r="D856" t="b">
        <f t="shared" si="39"/>
        <v>0</v>
      </c>
      <c r="F856">
        <f>G856-raw_data!$Y$2</f>
        <v>9154</v>
      </c>
      <c r="G856">
        <v>13230</v>
      </c>
      <c r="H856">
        <v>-7.55859375</v>
      </c>
      <c r="I856">
        <v>70.3125</v>
      </c>
      <c r="J856" t="str">
        <f t="shared" si="40"/>
        <v>NO</v>
      </c>
      <c r="K856" t="str">
        <f t="shared" si="41"/>
        <v>NO</v>
      </c>
    </row>
    <row r="857" spans="1:11" x14ac:dyDescent="0.25">
      <c r="A857">
        <v>12990</v>
      </c>
      <c r="B857">
        <v>-3.779296875</v>
      </c>
      <c r="C857">
        <v>-95.880683899999994</v>
      </c>
      <c r="D857" t="b">
        <f t="shared" si="39"/>
        <v>0</v>
      </c>
      <c r="F857">
        <f>G857-raw_data!$Y$2</f>
        <v>9164</v>
      </c>
      <c r="G857">
        <v>13240</v>
      </c>
      <c r="H857">
        <v>-6.767578125</v>
      </c>
      <c r="I857">
        <v>71.910514800000001</v>
      </c>
      <c r="J857" t="str">
        <f t="shared" si="40"/>
        <v>NO</v>
      </c>
      <c r="K857" t="str">
        <f t="shared" si="41"/>
        <v>NO</v>
      </c>
    </row>
    <row r="858" spans="1:11" x14ac:dyDescent="0.25">
      <c r="A858">
        <v>13001</v>
      </c>
      <c r="B858">
        <v>-4.658203125</v>
      </c>
      <c r="C858">
        <v>-87.890625</v>
      </c>
      <c r="D858" t="b">
        <f t="shared" si="39"/>
        <v>0</v>
      </c>
      <c r="F858">
        <f>G858-raw_data!$Y$2</f>
        <v>9175</v>
      </c>
      <c r="G858">
        <v>13251</v>
      </c>
      <c r="H858">
        <v>-5.888671875</v>
      </c>
      <c r="I858">
        <v>87.890625</v>
      </c>
      <c r="J858" t="str">
        <f t="shared" si="40"/>
        <v>NO</v>
      </c>
      <c r="K858" t="str">
        <f t="shared" si="41"/>
        <v>NO</v>
      </c>
    </row>
    <row r="859" spans="1:11" x14ac:dyDescent="0.25">
      <c r="A859">
        <v>13011</v>
      </c>
      <c r="B859">
        <v>-5.625</v>
      </c>
      <c r="C859">
        <v>-87.890625</v>
      </c>
      <c r="D859" t="b">
        <f t="shared" si="39"/>
        <v>0</v>
      </c>
      <c r="F859">
        <f>G859-raw_data!$Y$2</f>
        <v>9185</v>
      </c>
      <c r="G859">
        <v>13261</v>
      </c>
      <c r="H859">
        <v>-5.009765625</v>
      </c>
      <c r="I859">
        <v>79.900566100000006</v>
      </c>
      <c r="J859" t="str">
        <f t="shared" si="40"/>
        <v>NO</v>
      </c>
      <c r="K859" t="str">
        <f t="shared" si="41"/>
        <v>NO</v>
      </c>
    </row>
    <row r="860" spans="1:11" x14ac:dyDescent="0.25">
      <c r="A860">
        <v>13022</v>
      </c>
      <c r="B860">
        <v>-6.50390625</v>
      </c>
      <c r="C860">
        <v>-87.890625</v>
      </c>
      <c r="D860" t="b">
        <f t="shared" si="39"/>
        <v>0</v>
      </c>
      <c r="F860">
        <f>G860-raw_data!$Y$2</f>
        <v>9196</v>
      </c>
      <c r="G860">
        <v>13272</v>
      </c>
      <c r="H860">
        <v>-4.04296875</v>
      </c>
      <c r="I860">
        <v>96.6796875</v>
      </c>
      <c r="J860" t="str">
        <f t="shared" si="40"/>
        <v>NO</v>
      </c>
      <c r="K860" t="str">
        <f t="shared" si="41"/>
        <v>NO</v>
      </c>
    </row>
    <row r="861" spans="1:11" x14ac:dyDescent="0.25">
      <c r="A861">
        <v>13032</v>
      </c>
      <c r="B861">
        <v>-7.294921875</v>
      </c>
      <c r="C861">
        <v>-79.1015625</v>
      </c>
      <c r="D861" t="b">
        <f t="shared" si="39"/>
        <v>0</v>
      </c>
      <c r="F861">
        <f>G861-raw_data!$Y$2</f>
        <v>9206</v>
      </c>
      <c r="G861">
        <v>13282</v>
      </c>
      <c r="H861">
        <v>-3.076171875</v>
      </c>
      <c r="I861">
        <v>87.890625</v>
      </c>
      <c r="J861" t="str">
        <f t="shared" si="40"/>
        <v>NO</v>
      </c>
      <c r="K861" t="str">
        <f t="shared" si="41"/>
        <v>NO</v>
      </c>
    </row>
    <row r="862" spans="1:11" x14ac:dyDescent="0.25">
      <c r="A862">
        <v>13042</v>
      </c>
      <c r="B862">
        <v>-8.0859375</v>
      </c>
      <c r="C862">
        <v>-71.910514800000001</v>
      </c>
      <c r="D862" t="b">
        <f t="shared" si="39"/>
        <v>0</v>
      </c>
      <c r="F862">
        <f>G862-raw_data!$Y$2</f>
        <v>9217</v>
      </c>
      <c r="G862">
        <v>13293</v>
      </c>
      <c r="H862">
        <v>-2.109375</v>
      </c>
      <c r="I862">
        <v>96.6796875</v>
      </c>
      <c r="J862" t="str">
        <f t="shared" si="40"/>
        <v>NO</v>
      </c>
      <c r="K862" t="str">
        <f t="shared" si="41"/>
        <v>NO</v>
      </c>
    </row>
    <row r="863" spans="1:11" x14ac:dyDescent="0.25">
      <c r="A863">
        <v>13053</v>
      </c>
      <c r="B863">
        <v>-8.7890625</v>
      </c>
      <c r="C863">
        <v>-70.3125</v>
      </c>
      <c r="D863" t="b">
        <f t="shared" si="39"/>
        <v>0</v>
      </c>
      <c r="F863">
        <f>G863-raw_data!$Y$2</f>
        <v>9227</v>
      </c>
      <c r="G863">
        <v>13303</v>
      </c>
      <c r="H863">
        <v>-1.0546875</v>
      </c>
      <c r="I863">
        <v>105.46875</v>
      </c>
      <c r="J863" t="str">
        <f t="shared" si="40"/>
        <v>NO</v>
      </c>
      <c r="K863" t="str">
        <f t="shared" si="41"/>
        <v>NO</v>
      </c>
    </row>
    <row r="864" spans="1:11" x14ac:dyDescent="0.25">
      <c r="A864">
        <v>13063</v>
      </c>
      <c r="B864">
        <v>-9.404296875</v>
      </c>
      <c r="C864">
        <v>-55.930396999999999</v>
      </c>
      <c r="D864" t="b">
        <f t="shared" si="39"/>
        <v>0</v>
      </c>
      <c r="F864">
        <f>G864-raw_data!$Y$2</f>
        <v>9237</v>
      </c>
      <c r="G864">
        <v>13313</v>
      </c>
      <c r="H864">
        <v>-8.7890625E-2</v>
      </c>
      <c r="I864">
        <v>87.890625</v>
      </c>
      <c r="J864" t="str">
        <f t="shared" si="40"/>
        <v>NO</v>
      </c>
      <c r="K864" t="str">
        <f t="shared" si="41"/>
        <v>NO</v>
      </c>
    </row>
    <row r="865" spans="1:11" x14ac:dyDescent="0.25">
      <c r="A865">
        <v>13074</v>
      </c>
      <c r="B865">
        <v>-9.931640625</v>
      </c>
      <c r="C865">
        <v>-52.734375</v>
      </c>
      <c r="D865" t="b">
        <f t="shared" si="39"/>
        <v>0</v>
      </c>
      <c r="F865">
        <f>G865-raw_data!$Y$2</f>
        <v>9248</v>
      </c>
      <c r="G865">
        <v>13324</v>
      </c>
      <c r="H865">
        <v>0.966796875</v>
      </c>
      <c r="I865">
        <v>105.46875</v>
      </c>
      <c r="J865" t="str">
        <f t="shared" si="40"/>
        <v>NO</v>
      </c>
      <c r="K865" t="str">
        <f t="shared" si="41"/>
        <v>NO</v>
      </c>
    </row>
    <row r="866" spans="1:11" x14ac:dyDescent="0.25">
      <c r="A866">
        <v>13084</v>
      </c>
      <c r="B866">
        <v>-10.45898438</v>
      </c>
      <c r="C866">
        <v>-52.734375</v>
      </c>
      <c r="D866" t="b">
        <f t="shared" si="39"/>
        <v>0</v>
      </c>
      <c r="F866">
        <f>G866-raw_data!$Y$2</f>
        <v>9258</v>
      </c>
      <c r="G866">
        <v>13334</v>
      </c>
      <c r="H866">
        <v>1.93359375</v>
      </c>
      <c r="I866">
        <v>87.890625</v>
      </c>
      <c r="J866" t="str">
        <f t="shared" si="40"/>
        <v>NO</v>
      </c>
      <c r="K866" t="str">
        <f t="shared" si="41"/>
        <v>NO</v>
      </c>
    </row>
    <row r="867" spans="1:11" x14ac:dyDescent="0.25">
      <c r="A867">
        <v>13095</v>
      </c>
      <c r="B867">
        <v>-10.81054688</v>
      </c>
      <c r="C867">
        <v>-31.960228000000001</v>
      </c>
      <c r="D867" t="b">
        <f t="shared" si="39"/>
        <v>0</v>
      </c>
      <c r="F867">
        <f>G867-raw_data!$Y$2</f>
        <v>9269</v>
      </c>
      <c r="G867">
        <v>13345</v>
      </c>
      <c r="H867">
        <v>2.900390625</v>
      </c>
      <c r="I867">
        <v>96.6796875</v>
      </c>
      <c r="J867" t="str">
        <f t="shared" si="40"/>
        <v>NO</v>
      </c>
      <c r="K867" t="str">
        <f t="shared" si="41"/>
        <v>NO</v>
      </c>
    </row>
    <row r="868" spans="1:11" x14ac:dyDescent="0.25">
      <c r="A868">
        <v>13105</v>
      </c>
      <c r="B868">
        <v>-11.07421875</v>
      </c>
      <c r="C868">
        <v>-26.3671875</v>
      </c>
      <c r="D868" t="b">
        <f t="shared" si="39"/>
        <v>0</v>
      </c>
      <c r="F868">
        <f>G868-raw_data!$Y$2</f>
        <v>9279</v>
      </c>
      <c r="G868">
        <v>13355</v>
      </c>
      <c r="H868">
        <v>3.8671875</v>
      </c>
      <c r="I868">
        <v>87.890625</v>
      </c>
      <c r="J868" t="str">
        <f t="shared" si="40"/>
        <v>NO</v>
      </c>
      <c r="K868" t="str">
        <f t="shared" si="41"/>
        <v>NO</v>
      </c>
    </row>
    <row r="869" spans="1:11" x14ac:dyDescent="0.25">
      <c r="A869">
        <v>13115</v>
      </c>
      <c r="B869">
        <v>-11.33789063</v>
      </c>
      <c r="C869">
        <v>-23.970171000000001</v>
      </c>
      <c r="D869" t="b">
        <f t="shared" si="39"/>
        <v>0</v>
      </c>
      <c r="F869">
        <f>G869-raw_data!$Y$2</f>
        <v>9290</v>
      </c>
      <c r="G869">
        <v>13366</v>
      </c>
      <c r="H869">
        <v>4.74609375</v>
      </c>
      <c r="I869">
        <v>87.890625</v>
      </c>
      <c r="J869" t="str">
        <f t="shared" si="40"/>
        <v>NO</v>
      </c>
      <c r="K869" t="str">
        <f t="shared" si="41"/>
        <v>NO</v>
      </c>
    </row>
    <row r="870" spans="1:11" x14ac:dyDescent="0.25">
      <c r="A870">
        <v>13126</v>
      </c>
      <c r="B870">
        <v>-11.42578125</v>
      </c>
      <c r="C870">
        <v>-8.7890625</v>
      </c>
      <c r="D870" t="b">
        <f t="shared" si="39"/>
        <v>1</v>
      </c>
      <c r="F870">
        <f>G870-raw_data!$Y$2</f>
        <v>9300</v>
      </c>
      <c r="G870">
        <v>13376</v>
      </c>
      <c r="H870">
        <v>5.625</v>
      </c>
      <c r="I870">
        <v>87.890625</v>
      </c>
      <c r="J870" t="str">
        <f t="shared" si="40"/>
        <v>NO</v>
      </c>
      <c r="K870" t="str">
        <f t="shared" si="41"/>
        <v>NO</v>
      </c>
    </row>
    <row r="871" spans="1:11" x14ac:dyDescent="0.25">
      <c r="A871">
        <v>13136</v>
      </c>
      <c r="B871">
        <v>-11.42578125</v>
      </c>
      <c r="C871">
        <v>0</v>
      </c>
      <c r="D871" t="b">
        <f t="shared" si="39"/>
        <v>0</v>
      </c>
      <c r="F871">
        <f>G871-raw_data!$Y$2</f>
        <v>9310</v>
      </c>
      <c r="G871">
        <v>13386</v>
      </c>
      <c r="H871">
        <v>6.50390625</v>
      </c>
      <c r="I871">
        <v>79.900566100000006</v>
      </c>
      <c r="J871" t="str">
        <f t="shared" si="40"/>
        <v>NO</v>
      </c>
      <c r="K871" t="str">
        <f t="shared" si="41"/>
        <v>NO</v>
      </c>
    </row>
    <row r="872" spans="1:11" x14ac:dyDescent="0.25">
      <c r="A872">
        <v>13147</v>
      </c>
      <c r="B872">
        <v>-11.33789063</v>
      </c>
      <c r="C872">
        <v>8.7890625</v>
      </c>
      <c r="D872" t="b">
        <f t="shared" si="39"/>
        <v>0</v>
      </c>
      <c r="F872">
        <f>G872-raw_data!$Y$2</f>
        <v>9321</v>
      </c>
      <c r="G872">
        <v>13397</v>
      </c>
      <c r="H872">
        <v>7.20703125</v>
      </c>
      <c r="I872">
        <v>70.3125</v>
      </c>
      <c r="J872" t="str">
        <f t="shared" si="40"/>
        <v>NO</v>
      </c>
      <c r="K872" t="str">
        <f t="shared" si="41"/>
        <v>NO</v>
      </c>
    </row>
    <row r="873" spans="1:11" x14ac:dyDescent="0.25">
      <c r="A873">
        <v>13157</v>
      </c>
      <c r="B873">
        <v>-11.16210938</v>
      </c>
      <c r="C873">
        <v>17.578125</v>
      </c>
      <c r="D873" t="b">
        <f t="shared" si="39"/>
        <v>0</v>
      </c>
      <c r="F873">
        <f>G873-raw_data!$Y$2</f>
        <v>9331</v>
      </c>
      <c r="G873">
        <v>13407</v>
      </c>
      <c r="H873">
        <v>7.91015625</v>
      </c>
      <c r="I873">
        <v>63.9204559</v>
      </c>
      <c r="J873" t="str">
        <f t="shared" si="40"/>
        <v>NO</v>
      </c>
      <c r="K873" t="str">
        <f t="shared" si="41"/>
        <v>NO</v>
      </c>
    </row>
    <row r="874" spans="1:11" x14ac:dyDescent="0.25">
      <c r="A874">
        <v>13167</v>
      </c>
      <c r="B874">
        <v>-10.8984375</v>
      </c>
      <c r="C874">
        <v>23.970171000000001</v>
      </c>
      <c r="D874" t="b">
        <f t="shared" si="39"/>
        <v>0</v>
      </c>
      <c r="F874">
        <f>G874-raw_data!$Y$2</f>
        <v>9342</v>
      </c>
      <c r="G874">
        <v>13418</v>
      </c>
      <c r="H874">
        <v>8.525390625</v>
      </c>
      <c r="I874">
        <v>61.5234375</v>
      </c>
      <c r="J874" t="str">
        <f t="shared" si="40"/>
        <v>NO</v>
      </c>
      <c r="K874" t="str">
        <f t="shared" si="41"/>
        <v>NO</v>
      </c>
    </row>
    <row r="875" spans="1:11" x14ac:dyDescent="0.25">
      <c r="A875">
        <v>13178</v>
      </c>
      <c r="B875">
        <v>-10.546875</v>
      </c>
      <c r="C875">
        <v>35.15625</v>
      </c>
      <c r="D875" t="b">
        <f t="shared" si="39"/>
        <v>0</v>
      </c>
      <c r="F875">
        <f>G875-raw_data!$Y$2</f>
        <v>9352</v>
      </c>
      <c r="G875">
        <v>13428</v>
      </c>
      <c r="H875">
        <v>9.140625</v>
      </c>
      <c r="I875">
        <v>55.930396999999999</v>
      </c>
      <c r="J875" t="str">
        <f t="shared" si="40"/>
        <v>NO</v>
      </c>
      <c r="K875" t="str">
        <f t="shared" si="41"/>
        <v>NO</v>
      </c>
    </row>
    <row r="876" spans="1:11" x14ac:dyDescent="0.25">
      <c r="A876">
        <v>13188</v>
      </c>
      <c r="B876">
        <v>-10.10742188</v>
      </c>
      <c r="C876">
        <v>39.9502831</v>
      </c>
      <c r="D876" t="b">
        <f t="shared" si="39"/>
        <v>0</v>
      </c>
      <c r="F876">
        <f>G876-raw_data!$Y$2</f>
        <v>9363</v>
      </c>
      <c r="G876">
        <v>13439</v>
      </c>
      <c r="H876">
        <v>9.66796875</v>
      </c>
      <c r="I876">
        <v>52.734375</v>
      </c>
      <c r="J876" t="str">
        <f t="shared" si="40"/>
        <v>NO</v>
      </c>
      <c r="K876" t="str">
        <f t="shared" si="41"/>
        <v>NO</v>
      </c>
    </row>
    <row r="877" spans="1:11" x14ac:dyDescent="0.25">
      <c r="A877">
        <v>13199</v>
      </c>
      <c r="B877">
        <v>-9.580078125</v>
      </c>
      <c r="C877">
        <v>52.734375</v>
      </c>
      <c r="D877" t="b">
        <f t="shared" si="39"/>
        <v>0</v>
      </c>
      <c r="F877">
        <f>G877-raw_data!$Y$2</f>
        <v>9373</v>
      </c>
      <c r="G877">
        <v>13449</v>
      </c>
      <c r="H877">
        <v>10.01953125</v>
      </c>
      <c r="I877">
        <v>35.15625</v>
      </c>
      <c r="J877" t="str">
        <f t="shared" si="40"/>
        <v>NO</v>
      </c>
      <c r="K877" t="str">
        <f t="shared" si="41"/>
        <v>NO</v>
      </c>
    </row>
    <row r="878" spans="1:11" x14ac:dyDescent="0.25">
      <c r="A878">
        <v>13209</v>
      </c>
      <c r="B878">
        <v>-8.96484375</v>
      </c>
      <c r="C878">
        <v>55.930396999999999</v>
      </c>
      <c r="D878" t="b">
        <f t="shared" si="39"/>
        <v>0</v>
      </c>
      <c r="F878">
        <f>G878-raw_data!$Y$2</f>
        <v>9383</v>
      </c>
      <c r="G878">
        <v>13459</v>
      </c>
      <c r="H878">
        <v>10.37109375</v>
      </c>
      <c r="I878">
        <v>31.960228000000001</v>
      </c>
      <c r="J878" t="str">
        <f t="shared" si="40"/>
        <v>NO</v>
      </c>
      <c r="K878" t="str">
        <f t="shared" si="41"/>
        <v>NO</v>
      </c>
    </row>
    <row r="879" spans="1:11" x14ac:dyDescent="0.25">
      <c r="A879">
        <v>13220</v>
      </c>
      <c r="B879">
        <v>-8.26171875</v>
      </c>
      <c r="C879">
        <v>70.3125</v>
      </c>
      <c r="D879" t="b">
        <f t="shared" si="39"/>
        <v>0</v>
      </c>
      <c r="F879">
        <f>G879-raw_data!$Y$2</f>
        <v>9394</v>
      </c>
      <c r="G879">
        <v>13470</v>
      </c>
      <c r="H879">
        <v>10.63476563</v>
      </c>
      <c r="I879">
        <v>26.3671875</v>
      </c>
      <c r="J879" t="str">
        <f t="shared" si="40"/>
        <v>NO</v>
      </c>
      <c r="K879" t="str">
        <f t="shared" si="41"/>
        <v>NO</v>
      </c>
    </row>
    <row r="880" spans="1:11" x14ac:dyDescent="0.25">
      <c r="A880">
        <v>13230</v>
      </c>
      <c r="B880">
        <v>-7.55859375</v>
      </c>
      <c r="C880">
        <v>70.3125</v>
      </c>
      <c r="D880" t="b">
        <f t="shared" si="39"/>
        <v>0</v>
      </c>
      <c r="F880">
        <f>G880-raw_data!$Y$2</f>
        <v>9425</v>
      </c>
      <c r="G880">
        <v>13501</v>
      </c>
      <c r="H880">
        <v>10.81054688</v>
      </c>
      <c r="I880">
        <v>0</v>
      </c>
      <c r="J880" t="str">
        <f t="shared" si="40"/>
        <v>YES</v>
      </c>
      <c r="K880" t="str">
        <f t="shared" si="41"/>
        <v>NO</v>
      </c>
    </row>
    <row r="881" spans="1:11" x14ac:dyDescent="0.25">
      <c r="A881">
        <v>13240</v>
      </c>
      <c r="B881">
        <v>-6.767578125</v>
      </c>
      <c r="C881">
        <v>71.910514800000001</v>
      </c>
      <c r="D881" t="b">
        <f t="shared" si="39"/>
        <v>0</v>
      </c>
      <c r="F881">
        <f>G881-raw_data!$Y$2</f>
        <v>9436</v>
      </c>
      <c r="G881">
        <v>13512</v>
      </c>
      <c r="H881">
        <v>10.72265625</v>
      </c>
      <c r="I881">
        <v>-8.7890625</v>
      </c>
      <c r="J881" t="str">
        <f t="shared" si="40"/>
        <v>NO</v>
      </c>
      <c r="K881" t="str">
        <f t="shared" si="41"/>
        <v>NO</v>
      </c>
    </row>
    <row r="882" spans="1:11" x14ac:dyDescent="0.25">
      <c r="A882">
        <v>13251</v>
      </c>
      <c r="B882">
        <v>-5.888671875</v>
      </c>
      <c r="C882">
        <v>87.890625</v>
      </c>
      <c r="D882" t="b">
        <f t="shared" si="39"/>
        <v>0</v>
      </c>
      <c r="F882">
        <f>G882-raw_data!$Y$2</f>
        <v>9446</v>
      </c>
      <c r="G882">
        <v>13522</v>
      </c>
      <c r="H882">
        <v>10.546875</v>
      </c>
      <c r="I882">
        <v>-17.578125</v>
      </c>
      <c r="J882" t="str">
        <f t="shared" si="40"/>
        <v>NO</v>
      </c>
      <c r="K882" t="str">
        <f t="shared" si="41"/>
        <v>NO</v>
      </c>
    </row>
    <row r="883" spans="1:11" x14ac:dyDescent="0.25">
      <c r="A883">
        <v>13261</v>
      </c>
      <c r="B883">
        <v>-5.009765625</v>
      </c>
      <c r="C883">
        <v>79.900566100000006</v>
      </c>
      <c r="D883" t="b">
        <f t="shared" si="39"/>
        <v>0</v>
      </c>
      <c r="F883">
        <f>G883-raw_data!$Y$2</f>
        <v>9456</v>
      </c>
      <c r="G883">
        <v>13532</v>
      </c>
      <c r="H883">
        <v>10.28320313</v>
      </c>
      <c r="I883">
        <v>-23.970171000000001</v>
      </c>
      <c r="J883" t="str">
        <f t="shared" si="40"/>
        <v>NO</v>
      </c>
      <c r="K883" t="str">
        <f t="shared" si="41"/>
        <v>NO</v>
      </c>
    </row>
    <row r="884" spans="1:11" x14ac:dyDescent="0.25">
      <c r="A884">
        <v>13272</v>
      </c>
      <c r="B884">
        <v>-4.04296875</v>
      </c>
      <c r="C884">
        <v>96.6796875</v>
      </c>
      <c r="D884" t="b">
        <f t="shared" si="39"/>
        <v>0</v>
      </c>
      <c r="F884">
        <f>G884-raw_data!$Y$2</f>
        <v>9467</v>
      </c>
      <c r="G884">
        <v>13543</v>
      </c>
      <c r="H884">
        <v>9.931640625</v>
      </c>
      <c r="I884">
        <v>-35.15625</v>
      </c>
      <c r="J884" t="str">
        <f t="shared" si="40"/>
        <v>NO</v>
      </c>
      <c r="K884" t="str">
        <f t="shared" si="41"/>
        <v>NO</v>
      </c>
    </row>
    <row r="885" spans="1:11" x14ac:dyDescent="0.25">
      <c r="A885">
        <v>13282</v>
      </c>
      <c r="B885">
        <v>-3.076171875</v>
      </c>
      <c r="C885">
        <v>87.890625</v>
      </c>
      <c r="D885" t="b">
        <f t="shared" si="39"/>
        <v>0</v>
      </c>
      <c r="F885">
        <f>G885-raw_data!$Y$2</f>
        <v>9477</v>
      </c>
      <c r="G885">
        <v>13553</v>
      </c>
      <c r="H885">
        <v>9.4921875</v>
      </c>
      <c r="I885">
        <v>-39.9502831</v>
      </c>
      <c r="J885" t="str">
        <f t="shared" si="40"/>
        <v>NO</v>
      </c>
      <c r="K885" t="str">
        <f t="shared" si="41"/>
        <v>NO</v>
      </c>
    </row>
    <row r="886" spans="1:11" x14ac:dyDescent="0.25">
      <c r="A886">
        <v>13293</v>
      </c>
      <c r="B886">
        <v>-2.109375</v>
      </c>
      <c r="C886">
        <v>96.6796875</v>
      </c>
      <c r="D886" t="b">
        <f t="shared" si="39"/>
        <v>0</v>
      </c>
      <c r="F886">
        <f>G886-raw_data!$Y$2</f>
        <v>9488</v>
      </c>
      <c r="G886">
        <v>13564</v>
      </c>
      <c r="H886">
        <v>8.96484375</v>
      </c>
      <c r="I886">
        <v>-52.734375</v>
      </c>
      <c r="J886" t="str">
        <f t="shared" si="40"/>
        <v>NO</v>
      </c>
      <c r="K886" t="str">
        <f t="shared" si="41"/>
        <v>NO</v>
      </c>
    </row>
    <row r="887" spans="1:11" x14ac:dyDescent="0.25">
      <c r="A887">
        <v>13303</v>
      </c>
      <c r="B887">
        <v>-1.0546875</v>
      </c>
      <c r="C887">
        <v>105.46875</v>
      </c>
      <c r="D887" t="b">
        <f t="shared" si="39"/>
        <v>0</v>
      </c>
      <c r="F887">
        <f>G887-raw_data!$Y$2</f>
        <v>9498</v>
      </c>
      <c r="G887">
        <v>13574</v>
      </c>
      <c r="H887">
        <v>8.349609375</v>
      </c>
      <c r="I887">
        <v>-55.930396999999999</v>
      </c>
      <c r="J887" t="str">
        <f t="shared" si="40"/>
        <v>NO</v>
      </c>
      <c r="K887" t="str">
        <f t="shared" si="41"/>
        <v>NO</v>
      </c>
    </row>
    <row r="888" spans="1:11" x14ac:dyDescent="0.25">
      <c r="A888">
        <v>13313</v>
      </c>
      <c r="B888">
        <v>-8.7890625E-2</v>
      </c>
      <c r="C888">
        <v>87.890625</v>
      </c>
      <c r="D888" t="b">
        <f t="shared" si="39"/>
        <v>0</v>
      </c>
      <c r="F888">
        <f>G888-raw_data!$Y$2</f>
        <v>9509</v>
      </c>
      <c r="G888">
        <v>13585</v>
      </c>
      <c r="H888">
        <v>7.734375</v>
      </c>
      <c r="I888">
        <v>-61.5234375</v>
      </c>
      <c r="J888" t="str">
        <f t="shared" si="40"/>
        <v>NO</v>
      </c>
      <c r="K888" t="str">
        <f t="shared" si="41"/>
        <v>NO</v>
      </c>
    </row>
    <row r="889" spans="1:11" x14ac:dyDescent="0.25">
      <c r="A889">
        <v>13324</v>
      </c>
      <c r="B889">
        <v>0.966796875</v>
      </c>
      <c r="C889">
        <v>105.46875</v>
      </c>
      <c r="D889" t="b">
        <f t="shared" si="39"/>
        <v>0</v>
      </c>
      <c r="F889">
        <f>G889-raw_data!$Y$2</f>
        <v>9519</v>
      </c>
      <c r="G889">
        <v>13595</v>
      </c>
      <c r="H889">
        <v>6.943359375</v>
      </c>
      <c r="I889">
        <v>-79.1015625</v>
      </c>
      <c r="J889" t="str">
        <f t="shared" si="40"/>
        <v>NO</v>
      </c>
      <c r="K889" t="str">
        <f t="shared" si="41"/>
        <v>NO</v>
      </c>
    </row>
    <row r="890" spans="1:11" x14ac:dyDescent="0.25">
      <c r="A890">
        <v>13334</v>
      </c>
      <c r="B890">
        <v>1.93359375</v>
      </c>
      <c r="C890">
        <v>87.890625</v>
      </c>
      <c r="D890" t="b">
        <f t="shared" si="39"/>
        <v>0</v>
      </c>
      <c r="F890">
        <f>G890-raw_data!$Y$2</f>
        <v>9529</v>
      </c>
      <c r="G890">
        <v>13605</v>
      </c>
      <c r="H890">
        <v>6.240234375</v>
      </c>
      <c r="I890">
        <v>-63.9204559</v>
      </c>
      <c r="J890" t="str">
        <f t="shared" si="40"/>
        <v>NO</v>
      </c>
      <c r="K890" t="str">
        <f t="shared" si="41"/>
        <v>NO</v>
      </c>
    </row>
    <row r="891" spans="1:11" x14ac:dyDescent="0.25">
      <c r="A891">
        <v>13345</v>
      </c>
      <c r="B891">
        <v>2.900390625</v>
      </c>
      <c r="C891">
        <v>96.6796875</v>
      </c>
      <c r="D891" t="b">
        <f t="shared" si="39"/>
        <v>0</v>
      </c>
      <c r="F891">
        <f>G891-raw_data!$Y$2</f>
        <v>9540</v>
      </c>
      <c r="G891">
        <v>13616</v>
      </c>
      <c r="H891">
        <v>5.361328125</v>
      </c>
      <c r="I891">
        <v>-87.890625</v>
      </c>
      <c r="J891" t="str">
        <f t="shared" si="40"/>
        <v>NO</v>
      </c>
      <c r="K891" t="str">
        <f t="shared" si="41"/>
        <v>NO</v>
      </c>
    </row>
    <row r="892" spans="1:11" x14ac:dyDescent="0.25">
      <c r="A892">
        <v>13355</v>
      </c>
      <c r="B892">
        <v>3.8671875</v>
      </c>
      <c r="C892">
        <v>87.890625</v>
      </c>
      <c r="D892" t="b">
        <f t="shared" si="39"/>
        <v>0</v>
      </c>
      <c r="F892">
        <f>G892-raw_data!$Y$2</f>
        <v>9550</v>
      </c>
      <c r="G892">
        <v>13626</v>
      </c>
      <c r="H892">
        <v>4.482421875</v>
      </c>
      <c r="I892">
        <v>-79.900566100000006</v>
      </c>
      <c r="J892" t="str">
        <f t="shared" si="40"/>
        <v>NO</v>
      </c>
      <c r="K892" t="str">
        <f t="shared" si="41"/>
        <v>NO</v>
      </c>
    </row>
    <row r="893" spans="1:11" x14ac:dyDescent="0.25">
      <c r="A893">
        <v>13366</v>
      </c>
      <c r="B893">
        <v>4.74609375</v>
      </c>
      <c r="C893">
        <v>87.890625</v>
      </c>
      <c r="D893" t="b">
        <f t="shared" si="39"/>
        <v>0</v>
      </c>
      <c r="F893">
        <f>G893-raw_data!$Y$2</f>
        <v>9561</v>
      </c>
      <c r="G893">
        <v>13637</v>
      </c>
      <c r="H893">
        <v>3.515625</v>
      </c>
      <c r="I893">
        <v>-96.6796875</v>
      </c>
      <c r="J893" t="str">
        <f t="shared" si="40"/>
        <v>NO</v>
      </c>
      <c r="K893" t="str">
        <f t="shared" si="41"/>
        <v>NO</v>
      </c>
    </row>
    <row r="894" spans="1:11" x14ac:dyDescent="0.25">
      <c r="A894">
        <v>13376</v>
      </c>
      <c r="B894">
        <v>5.625</v>
      </c>
      <c r="C894">
        <v>87.890625</v>
      </c>
      <c r="D894" t="b">
        <f t="shared" si="39"/>
        <v>0</v>
      </c>
      <c r="F894">
        <f>G894-raw_data!$Y$2</f>
        <v>9571</v>
      </c>
      <c r="G894">
        <v>13647</v>
      </c>
      <c r="H894">
        <v>2.63671875</v>
      </c>
      <c r="I894">
        <v>-87.890625</v>
      </c>
      <c r="J894" t="str">
        <f t="shared" si="40"/>
        <v>NO</v>
      </c>
      <c r="K894" t="str">
        <f t="shared" si="41"/>
        <v>NO</v>
      </c>
    </row>
    <row r="895" spans="1:11" x14ac:dyDescent="0.25">
      <c r="A895">
        <v>13386</v>
      </c>
      <c r="B895">
        <v>6.50390625</v>
      </c>
      <c r="C895">
        <v>79.900566100000006</v>
      </c>
      <c r="D895" t="b">
        <f t="shared" si="39"/>
        <v>0</v>
      </c>
      <c r="F895">
        <f>G895-raw_data!$Y$2</f>
        <v>9582</v>
      </c>
      <c r="G895">
        <v>13658</v>
      </c>
      <c r="H895">
        <v>1.669921875</v>
      </c>
      <c r="I895">
        <v>-87.890625</v>
      </c>
      <c r="J895" t="str">
        <f t="shared" si="40"/>
        <v>NO</v>
      </c>
      <c r="K895" t="str">
        <f t="shared" si="41"/>
        <v>NO</v>
      </c>
    </row>
    <row r="896" spans="1:11" x14ac:dyDescent="0.25">
      <c r="A896">
        <v>13397</v>
      </c>
      <c r="B896">
        <v>7.20703125</v>
      </c>
      <c r="C896">
        <v>70.3125</v>
      </c>
      <c r="D896" t="b">
        <f t="shared" si="39"/>
        <v>0</v>
      </c>
      <c r="F896">
        <f>G896-raw_data!$Y$2</f>
        <v>9592</v>
      </c>
      <c r="G896">
        <v>13668</v>
      </c>
      <c r="H896">
        <v>0.615234375</v>
      </c>
      <c r="I896">
        <v>-105.46875</v>
      </c>
      <c r="J896" t="str">
        <f t="shared" si="40"/>
        <v>NO</v>
      </c>
      <c r="K896" t="str">
        <f t="shared" si="41"/>
        <v>NO</v>
      </c>
    </row>
    <row r="897" spans="1:11" x14ac:dyDescent="0.25">
      <c r="A897">
        <v>13407</v>
      </c>
      <c r="B897">
        <v>7.91015625</v>
      </c>
      <c r="C897">
        <v>63.9204559</v>
      </c>
      <c r="D897" t="b">
        <f t="shared" si="39"/>
        <v>0</v>
      </c>
      <c r="F897">
        <f>G897-raw_data!$Y$2</f>
        <v>9602</v>
      </c>
      <c r="G897">
        <v>13678</v>
      </c>
      <c r="H897">
        <v>-0.3515625</v>
      </c>
      <c r="I897">
        <v>-87.890625</v>
      </c>
      <c r="J897" t="str">
        <f t="shared" si="40"/>
        <v>NO</v>
      </c>
      <c r="K897" t="str">
        <f t="shared" si="41"/>
        <v>NO</v>
      </c>
    </row>
    <row r="898" spans="1:11" x14ac:dyDescent="0.25">
      <c r="A898">
        <v>13418</v>
      </c>
      <c r="B898">
        <v>8.525390625</v>
      </c>
      <c r="C898">
        <v>61.5234375</v>
      </c>
      <c r="D898" t="b">
        <f t="shared" si="39"/>
        <v>0</v>
      </c>
      <c r="F898">
        <f>G898-raw_data!$Y$2</f>
        <v>9613</v>
      </c>
      <c r="G898">
        <v>13689</v>
      </c>
      <c r="H898">
        <v>-1.40625</v>
      </c>
      <c r="I898">
        <v>-105.46875</v>
      </c>
      <c r="J898" t="str">
        <f t="shared" si="40"/>
        <v>NO</v>
      </c>
      <c r="K898" t="str">
        <f t="shared" si="41"/>
        <v>NO</v>
      </c>
    </row>
    <row r="899" spans="1:11" x14ac:dyDescent="0.25">
      <c r="A899">
        <v>13428</v>
      </c>
      <c r="B899">
        <v>9.140625</v>
      </c>
      <c r="C899">
        <v>55.930396999999999</v>
      </c>
      <c r="D899" t="b">
        <f t="shared" ref="D899:D962" si="42">B899=B900</f>
        <v>0</v>
      </c>
      <c r="F899">
        <f>G899-raw_data!$Y$2</f>
        <v>9623</v>
      </c>
      <c r="G899">
        <v>13699</v>
      </c>
      <c r="H899">
        <v>-2.373046875</v>
      </c>
      <c r="I899">
        <v>-87.890625</v>
      </c>
      <c r="J899" t="str">
        <f t="shared" si="40"/>
        <v>NO</v>
      </c>
      <c r="K899" t="str">
        <f t="shared" si="41"/>
        <v>NO</v>
      </c>
    </row>
    <row r="900" spans="1:11" x14ac:dyDescent="0.25">
      <c r="A900">
        <v>13439</v>
      </c>
      <c r="B900">
        <v>9.66796875</v>
      </c>
      <c r="C900">
        <v>52.734375</v>
      </c>
      <c r="D900" t="b">
        <f t="shared" si="42"/>
        <v>0</v>
      </c>
      <c r="F900">
        <f>G900-raw_data!$Y$2</f>
        <v>9634</v>
      </c>
      <c r="G900">
        <v>13710</v>
      </c>
      <c r="H900">
        <v>-3.33984375</v>
      </c>
      <c r="I900">
        <v>-96.6796875</v>
      </c>
      <c r="J900" t="str">
        <f t="shared" si="40"/>
        <v>NO</v>
      </c>
      <c r="K900" t="str">
        <f t="shared" si="41"/>
        <v>NO</v>
      </c>
    </row>
    <row r="901" spans="1:11" x14ac:dyDescent="0.25">
      <c r="A901">
        <v>13449</v>
      </c>
      <c r="B901">
        <v>10.01953125</v>
      </c>
      <c r="C901">
        <v>35.15625</v>
      </c>
      <c r="D901" t="b">
        <f t="shared" si="42"/>
        <v>0</v>
      </c>
      <c r="F901">
        <f>G901-raw_data!$Y$2</f>
        <v>9644</v>
      </c>
      <c r="G901">
        <v>13720</v>
      </c>
      <c r="H901">
        <v>-4.306640625</v>
      </c>
      <c r="I901">
        <v>-96.6796875</v>
      </c>
      <c r="J901" t="str">
        <f t="shared" si="40"/>
        <v>NO</v>
      </c>
      <c r="K901" t="str">
        <f t="shared" si="41"/>
        <v>NO</v>
      </c>
    </row>
    <row r="902" spans="1:11" x14ac:dyDescent="0.25">
      <c r="A902">
        <v>13459</v>
      </c>
      <c r="B902">
        <v>10.37109375</v>
      </c>
      <c r="C902">
        <v>31.960228000000001</v>
      </c>
      <c r="D902" t="b">
        <f t="shared" si="42"/>
        <v>0</v>
      </c>
      <c r="F902">
        <f>G902-raw_data!$Y$2</f>
        <v>9654</v>
      </c>
      <c r="G902">
        <v>13730</v>
      </c>
      <c r="H902">
        <v>-5.185546875</v>
      </c>
      <c r="I902">
        <v>-79.900566100000006</v>
      </c>
      <c r="J902" t="str">
        <f t="shared" ref="J902:J965" si="43">IF(AND(H902=MAX(H898:H906), _xlfn.STDEV.P(H898:H906)&gt;$N$2),"YES","NO")</f>
        <v>NO</v>
      </c>
      <c r="K902" t="str">
        <f t="shared" ref="K902:K965" si="44">IF(AND(H902=MIN(H898:H906), _xlfn.STDEV.P(H898:H906)&gt;$N$2),"YES","NO")</f>
        <v>NO</v>
      </c>
    </row>
    <row r="903" spans="1:11" x14ac:dyDescent="0.25">
      <c r="A903">
        <v>13470</v>
      </c>
      <c r="B903">
        <v>10.63476563</v>
      </c>
      <c r="C903">
        <v>26.3671875</v>
      </c>
      <c r="D903" t="b">
        <f t="shared" si="42"/>
        <v>0</v>
      </c>
      <c r="F903">
        <f>G903-raw_data!$Y$2</f>
        <v>9665</v>
      </c>
      <c r="G903">
        <v>13741</v>
      </c>
      <c r="H903">
        <v>-6.064453125</v>
      </c>
      <c r="I903">
        <v>-87.890625</v>
      </c>
      <c r="J903" t="str">
        <f t="shared" si="43"/>
        <v>NO</v>
      </c>
      <c r="K903" t="str">
        <f t="shared" si="44"/>
        <v>NO</v>
      </c>
    </row>
    <row r="904" spans="1:11" x14ac:dyDescent="0.25">
      <c r="A904">
        <v>13480</v>
      </c>
      <c r="B904">
        <v>10.81054688</v>
      </c>
      <c r="C904">
        <v>15.980114</v>
      </c>
      <c r="D904" t="b">
        <f t="shared" si="42"/>
        <v>1</v>
      </c>
      <c r="F904">
        <f>G904-raw_data!$Y$2</f>
        <v>9675</v>
      </c>
      <c r="G904">
        <v>13751</v>
      </c>
      <c r="H904">
        <v>-6.943359375</v>
      </c>
      <c r="I904">
        <v>-79.900566100000006</v>
      </c>
      <c r="J904" t="str">
        <f t="shared" si="43"/>
        <v>NO</v>
      </c>
      <c r="K904" t="str">
        <f t="shared" si="44"/>
        <v>NO</v>
      </c>
    </row>
    <row r="905" spans="1:11" x14ac:dyDescent="0.25">
      <c r="A905">
        <v>13491</v>
      </c>
      <c r="B905">
        <v>10.81054688</v>
      </c>
      <c r="C905">
        <v>0</v>
      </c>
      <c r="D905" t="b">
        <f t="shared" si="42"/>
        <v>1</v>
      </c>
      <c r="F905">
        <f>G905-raw_data!$Y$2</f>
        <v>9686</v>
      </c>
      <c r="G905">
        <v>13762</v>
      </c>
      <c r="H905">
        <v>-7.734375</v>
      </c>
      <c r="I905">
        <v>-79.1015625</v>
      </c>
      <c r="J905" t="str">
        <f t="shared" si="43"/>
        <v>NO</v>
      </c>
      <c r="K905" t="str">
        <f t="shared" si="44"/>
        <v>NO</v>
      </c>
    </row>
    <row r="906" spans="1:11" x14ac:dyDescent="0.25">
      <c r="A906">
        <v>13501</v>
      </c>
      <c r="B906">
        <v>10.81054688</v>
      </c>
      <c r="C906">
        <v>0</v>
      </c>
      <c r="D906" t="b">
        <f t="shared" si="42"/>
        <v>0</v>
      </c>
      <c r="F906">
        <f>G906-raw_data!$Y$2</f>
        <v>9696</v>
      </c>
      <c r="G906">
        <v>13772</v>
      </c>
      <c r="H906">
        <v>-8.4375</v>
      </c>
      <c r="I906">
        <v>-63.9204559</v>
      </c>
      <c r="J906" t="str">
        <f t="shared" si="43"/>
        <v>NO</v>
      </c>
      <c r="K906" t="str">
        <f t="shared" si="44"/>
        <v>NO</v>
      </c>
    </row>
    <row r="907" spans="1:11" x14ac:dyDescent="0.25">
      <c r="A907">
        <v>13512</v>
      </c>
      <c r="B907">
        <v>10.72265625</v>
      </c>
      <c r="C907">
        <v>-8.7890625</v>
      </c>
      <c r="D907" t="b">
        <f t="shared" si="42"/>
        <v>0</v>
      </c>
      <c r="F907">
        <f>G907-raw_data!$Y$2</f>
        <v>9707</v>
      </c>
      <c r="G907">
        <v>13783</v>
      </c>
      <c r="H907">
        <v>-9.052734375</v>
      </c>
      <c r="I907">
        <v>-61.5234375</v>
      </c>
      <c r="J907" t="str">
        <f t="shared" si="43"/>
        <v>NO</v>
      </c>
      <c r="K907" t="str">
        <f t="shared" si="44"/>
        <v>NO</v>
      </c>
    </row>
    <row r="908" spans="1:11" x14ac:dyDescent="0.25">
      <c r="A908">
        <v>13522</v>
      </c>
      <c r="B908">
        <v>10.546875</v>
      </c>
      <c r="C908">
        <v>-17.578125</v>
      </c>
      <c r="D908" t="b">
        <f t="shared" si="42"/>
        <v>0</v>
      </c>
      <c r="F908">
        <f>G908-raw_data!$Y$2</f>
        <v>9717</v>
      </c>
      <c r="G908">
        <v>13793</v>
      </c>
      <c r="H908">
        <v>-9.66796875</v>
      </c>
      <c r="I908">
        <v>-61.5234375</v>
      </c>
      <c r="J908" t="str">
        <f t="shared" si="43"/>
        <v>NO</v>
      </c>
      <c r="K908" t="str">
        <f t="shared" si="44"/>
        <v>NO</v>
      </c>
    </row>
    <row r="909" spans="1:11" x14ac:dyDescent="0.25">
      <c r="A909">
        <v>13532</v>
      </c>
      <c r="B909">
        <v>10.28320313</v>
      </c>
      <c r="C909">
        <v>-23.970171000000001</v>
      </c>
      <c r="D909" t="b">
        <f t="shared" si="42"/>
        <v>0</v>
      </c>
      <c r="F909">
        <f>G909-raw_data!$Y$2</f>
        <v>9727</v>
      </c>
      <c r="G909">
        <v>13803</v>
      </c>
      <c r="H909">
        <v>-10.10742188</v>
      </c>
      <c r="I909">
        <v>-39.9502831</v>
      </c>
      <c r="J909" t="str">
        <f t="shared" si="43"/>
        <v>NO</v>
      </c>
      <c r="K909" t="str">
        <f t="shared" si="44"/>
        <v>NO</v>
      </c>
    </row>
    <row r="910" spans="1:11" x14ac:dyDescent="0.25">
      <c r="A910">
        <v>13543</v>
      </c>
      <c r="B910">
        <v>9.931640625</v>
      </c>
      <c r="C910">
        <v>-35.15625</v>
      </c>
      <c r="D910" t="b">
        <f t="shared" si="42"/>
        <v>0</v>
      </c>
      <c r="F910">
        <f>G910-raw_data!$Y$2</f>
        <v>9738</v>
      </c>
      <c r="G910">
        <v>13814</v>
      </c>
      <c r="H910">
        <v>-10.546875</v>
      </c>
      <c r="I910">
        <v>-43.9453125</v>
      </c>
      <c r="J910" t="str">
        <f t="shared" si="43"/>
        <v>NO</v>
      </c>
      <c r="K910" t="str">
        <f t="shared" si="44"/>
        <v>NO</v>
      </c>
    </row>
    <row r="911" spans="1:11" x14ac:dyDescent="0.25">
      <c r="A911">
        <v>13553</v>
      </c>
      <c r="B911">
        <v>9.4921875</v>
      </c>
      <c r="C911">
        <v>-39.9502831</v>
      </c>
      <c r="D911" t="b">
        <f t="shared" si="42"/>
        <v>0</v>
      </c>
      <c r="F911">
        <f>G911-raw_data!$Y$2</f>
        <v>9748</v>
      </c>
      <c r="G911">
        <v>13824</v>
      </c>
      <c r="H911">
        <v>-10.8984375</v>
      </c>
      <c r="I911">
        <v>-31.960228000000001</v>
      </c>
      <c r="J911" t="str">
        <f t="shared" si="43"/>
        <v>NO</v>
      </c>
      <c r="K911" t="str">
        <f t="shared" si="44"/>
        <v>NO</v>
      </c>
    </row>
    <row r="912" spans="1:11" x14ac:dyDescent="0.25">
      <c r="A912">
        <v>13564</v>
      </c>
      <c r="B912">
        <v>8.96484375</v>
      </c>
      <c r="C912">
        <v>-52.734375</v>
      </c>
      <c r="D912" t="b">
        <f t="shared" si="42"/>
        <v>0</v>
      </c>
      <c r="F912">
        <f>G912-raw_data!$Y$2</f>
        <v>9759</v>
      </c>
      <c r="G912">
        <v>13835</v>
      </c>
      <c r="H912">
        <v>-11.16210938</v>
      </c>
      <c r="I912">
        <v>-26.3671875</v>
      </c>
      <c r="J912" t="str">
        <f t="shared" si="43"/>
        <v>NO</v>
      </c>
      <c r="K912" t="str">
        <f t="shared" si="44"/>
        <v>NO</v>
      </c>
    </row>
    <row r="913" spans="1:11" x14ac:dyDescent="0.25">
      <c r="A913">
        <v>13574</v>
      </c>
      <c r="B913">
        <v>8.349609375</v>
      </c>
      <c r="C913">
        <v>-55.930396999999999</v>
      </c>
      <c r="D913" t="b">
        <f t="shared" si="42"/>
        <v>0</v>
      </c>
      <c r="F913">
        <f>G913-raw_data!$Y$2</f>
        <v>9769</v>
      </c>
      <c r="G913">
        <v>13845</v>
      </c>
      <c r="H913">
        <v>-11.25</v>
      </c>
      <c r="I913">
        <v>-7.9900570000000002</v>
      </c>
      <c r="J913" t="str">
        <f t="shared" si="43"/>
        <v>NO</v>
      </c>
      <c r="K913" t="str">
        <f t="shared" si="44"/>
        <v>NO</v>
      </c>
    </row>
    <row r="914" spans="1:11" x14ac:dyDescent="0.25">
      <c r="A914">
        <v>13585</v>
      </c>
      <c r="B914">
        <v>7.734375</v>
      </c>
      <c r="C914">
        <v>-61.5234375</v>
      </c>
      <c r="D914" t="b">
        <f t="shared" si="42"/>
        <v>0</v>
      </c>
      <c r="F914">
        <f>G914-raw_data!$Y$2</f>
        <v>9790</v>
      </c>
      <c r="G914">
        <v>13866</v>
      </c>
      <c r="H914">
        <v>-11.33789063</v>
      </c>
      <c r="I914">
        <v>0</v>
      </c>
      <c r="J914" t="str">
        <f t="shared" si="43"/>
        <v>NO</v>
      </c>
      <c r="K914" t="str">
        <f t="shared" si="44"/>
        <v>YES</v>
      </c>
    </row>
    <row r="915" spans="1:11" x14ac:dyDescent="0.25">
      <c r="A915">
        <v>13595</v>
      </c>
      <c r="B915">
        <v>6.943359375</v>
      </c>
      <c r="C915">
        <v>-79.1015625</v>
      </c>
      <c r="D915" t="b">
        <f t="shared" si="42"/>
        <v>0</v>
      </c>
      <c r="F915">
        <f>G915-raw_data!$Y$2</f>
        <v>9800</v>
      </c>
      <c r="G915">
        <v>13876</v>
      </c>
      <c r="H915">
        <v>-11.16210938</v>
      </c>
      <c r="I915">
        <v>15.980114</v>
      </c>
      <c r="J915" t="str">
        <f t="shared" si="43"/>
        <v>NO</v>
      </c>
      <c r="K915" t="str">
        <f t="shared" si="44"/>
        <v>NO</v>
      </c>
    </row>
    <row r="916" spans="1:11" x14ac:dyDescent="0.25">
      <c r="A916">
        <v>13605</v>
      </c>
      <c r="B916">
        <v>6.240234375</v>
      </c>
      <c r="C916">
        <v>-63.9204559</v>
      </c>
      <c r="D916" t="b">
        <f t="shared" si="42"/>
        <v>0</v>
      </c>
      <c r="F916">
        <f>G916-raw_data!$Y$2</f>
        <v>9811</v>
      </c>
      <c r="G916">
        <v>13887</v>
      </c>
      <c r="H916">
        <v>-10.8984375</v>
      </c>
      <c r="I916">
        <v>26.3671875</v>
      </c>
      <c r="J916" t="str">
        <f t="shared" si="43"/>
        <v>NO</v>
      </c>
      <c r="K916" t="str">
        <f t="shared" si="44"/>
        <v>NO</v>
      </c>
    </row>
    <row r="917" spans="1:11" x14ac:dyDescent="0.25">
      <c r="A917">
        <v>13616</v>
      </c>
      <c r="B917">
        <v>5.361328125</v>
      </c>
      <c r="C917">
        <v>-87.890625</v>
      </c>
      <c r="D917" t="b">
        <f t="shared" si="42"/>
        <v>0</v>
      </c>
      <c r="F917">
        <f>G917-raw_data!$Y$2</f>
        <v>9821</v>
      </c>
      <c r="G917">
        <v>13897</v>
      </c>
      <c r="H917">
        <v>-10.63476563</v>
      </c>
      <c r="I917">
        <v>23.970171000000001</v>
      </c>
      <c r="J917" t="str">
        <f t="shared" si="43"/>
        <v>NO</v>
      </c>
      <c r="K917" t="str">
        <f t="shared" si="44"/>
        <v>NO</v>
      </c>
    </row>
    <row r="918" spans="1:11" x14ac:dyDescent="0.25">
      <c r="A918">
        <v>13626</v>
      </c>
      <c r="B918">
        <v>4.482421875</v>
      </c>
      <c r="C918">
        <v>-79.900566100000006</v>
      </c>
      <c r="D918" t="b">
        <f t="shared" si="42"/>
        <v>0</v>
      </c>
      <c r="F918">
        <f>G918-raw_data!$Y$2</f>
        <v>9832</v>
      </c>
      <c r="G918">
        <v>13908</v>
      </c>
      <c r="H918">
        <v>-10.1953125</v>
      </c>
      <c r="I918">
        <v>43.9453125</v>
      </c>
      <c r="J918" t="str">
        <f t="shared" si="43"/>
        <v>NO</v>
      </c>
      <c r="K918" t="str">
        <f t="shared" si="44"/>
        <v>NO</v>
      </c>
    </row>
    <row r="919" spans="1:11" x14ac:dyDescent="0.25">
      <c r="A919">
        <v>13637</v>
      </c>
      <c r="B919">
        <v>3.515625</v>
      </c>
      <c r="C919">
        <v>-96.6796875</v>
      </c>
      <c r="D919" t="b">
        <f t="shared" si="42"/>
        <v>0</v>
      </c>
      <c r="F919">
        <f>G919-raw_data!$Y$2</f>
        <v>9842</v>
      </c>
      <c r="G919">
        <v>13918</v>
      </c>
      <c r="H919">
        <v>-9.66796875</v>
      </c>
      <c r="I919">
        <v>47.9403419</v>
      </c>
      <c r="J919" t="str">
        <f t="shared" si="43"/>
        <v>NO</v>
      </c>
      <c r="K919" t="str">
        <f t="shared" si="44"/>
        <v>NO</v>
      </c>
    </row>
    <row r="920" spans="1:11" x14ac:dyDescent="0.25">
      <c r="A920">
        <v>13647</v>
      </c>
      <c r="B920">
        <v>2.63671875</v>
      </c>
      <c r="C920">
        <v>-87.890625</v>
      </c>
      <c r="D920" t="b">
        <f t="shared" si="42"/>
        <v>0</v>
      </c>
      <c r="F920">
        <f>G920-raw_data!$Y$2</f>
        <v>9853</v>
      </c>
      <c r="G920">
        <v>13929</v>
      </c>
      <c r="H920">
        <v>-9.140625</v>
      </c>
      <c r="I920">
        <v>52.734375</v>
      </c>
      <c r="J920" t="str">
        <f t="shared" si="43"/>
        <v>NO</v>
      </c>
      <c r="K920" t="str">
        <f t="shared" si="44"/>
        <v>NO</v>
      </c>
    </row>
    <row r="921" spans="1:11" x14ac:dyDescent="0.25">
      <c r="A921">
        <v>13658</v>
      </c>
      <c r="B921">
        <v>1.669921875</v>
      </c>
      <c r="C921">
        <v>-87.890625</v>
      </c>
      <c r="D921" t="b">
        <f t="shared" si="42"/>
        <v>0</v>
      </c>
      <c r="F921">
        <f>G921-raw_data!$Y$2</f>
        <v>9863</v>
      </c>
      <c r="G921">
        <v>13939</v>
      </c>
      <c r="H921">
        <v>-8.525390625</v>
      </c>
      <c r="I921">
        <v>61.5234375</v>
      </c>
      <c r="J921" t="str">
        <f t="shared" si="43"/>
        <v>NO</v>
      </c>
      <c r="K921" t="str">
        <f t="shared" si="44"/>
        <v>NO</v>
      </c>
    </row>
    <row r="922" spans="1:11" x14ac:dyDescent="0.25">
      <c r="A922">
        <v>13668</v>
      </c>
      <c r="B922">
        <v>0.615234375</v>
      </c>
      <c r="C922">
        <v>-105.46875</v>
      </c>
      <c r="D922" t="b">
        <f t="shared" si="42"/>
        <v>0</v>
      </c>
      <c r="F922">
        <f>G922-raw_data!$Y$2</f>
        <v>9873</v>
      </c>
      <c r="G922">
        <v>13949</v>
      </c>
      <c r="H922">
        <v>-7.734375</v>
      </c>
      <c r="I922">
        <v>71.910514800000001</v>
      </c>
      <c r="J922" t="str">
        <f t="shared" si="43"/>
        <v>NO</v>
      </c>
      <c r="K922" t="str">
        <f t="shared" si="44"/>
        <v>NO</v>
      </c>
    </row>
    <row r="923" spans="1:11" x14ac:dyDescent="0.25">
      <c r="A923">
        <v>13678</v>
      </c>
      <c r="B923">
        <v>-0.3515625</v>
      </c>
      <c r="C923">
        <v>-87.890625</v>
      </c>
      <c r="D923" t="b">
        <f t="shared" si="42"/>
        <v>0</v>
      </c>
      <c r="F923">
        <f>G923-raw_data!$Y$2</f>
        <v>9884</v>
      </c>
      <c r="G923">
        <v>13960</v>
      </c>
      <c r="H923">
        <v>-7.03125</v>
      </c>
      <c r="I923">
        <v>70.3125</v>
      </c>
      <c r="J923" t="str">
        <f t="shared" si="43"/>
        <v>NO</v>
      </c>
      <c r="K923" t="str">
        <f t="shared" si="44"/>
        <v>NO</v>
      </c>
    </row>
    <row r="924" spans="1:11" x14ac:dyDescent="0.25">
      <c r="A924">
        <v>13689</v>
      </c>
      <c r="B924">
        <v>-1.40625</v>
      </c>
      <c r="C924">
        <v>-105.46875</v>
      </c>
      <c r="D924" t="b">
        <f t="shared" si="42"/>
        <v>0</v>
      </c>
      <c r="F924">
        <f>G924-raw_data!$Y$2</f>
        <v>9894</v>
      </c>
      <c r="G924">
        <v>13970</v>
      </c>
      <c r="H924">
        <v>-6.15234375</v>
      </c>
      <c r="I924">
        <v>79.900566100000006</v>
      </c>
      <c r="J924" t="str">
        <f t="shared" si="43"/>
        <v>NO</v>
      </c>
      <c r="K924" t="str">
        <f t="shared" si="44"/>
        <v>NO</v>
      </c>
    </row>
    <row r="925" spans="1:11" x14ac:dyDescent="0.25">
      <c r="A925">
        <v>13699</v>
      </c>
      <c r="B925">
        <v>-2.373046875</v>
      </c>
      <c r="C925">
        <v>-87.890625</v>
      </c>
      <c r="D925" t="b">
        <f t="shared" si="42"/>
        <v>0</v>
      </c>
      <c r="F925">
        <f>G925-raw_data!$Y$2</f>
        <v>9905</v>
      </c>
      <c r="G925">
        <v>13981</v>
      </c>
      <c r="H925">
        <v>-5.2734375</v>
      </c>
      <c r="I925">
        <v>87.890625</v>
      </c>
      <c r="J925" t="str">
        <f t="shared" si="43"/>
        <v>NO</v>
      </c>
      <c r="K925" t="str">
        <f t="shared" si="44"/>
        <v>NO</v>
      </c>
    </row>
    <row r="926" spans="1:11" x14ac:dyDescent="0.25">
      <c r="A926">
        <v>13710</v>
      </c>
      <c r="B926">
        <v>-3.33984375</v>
      </c>
      <c r="C926">
        <v>-96.6796875</v>
      </c>
      <c r="D926" t="b">
        <f t="shared" si="42"/>
        <v>0</v>
      </c>
      <c r="F926">
        <f>G926-raw_data!$Y$2</f>
        <v>9915</v>
      </c>
      <c r="G926">
        <v>13991</v>
      </c>
      <c r="H926">
        <v>-4.39453125</v>
      </c>
      <c r="I926">
        <v>79.900566100000006</v>
      </c>
      <c r="J926" t="str">
        <f t="shared" si="43"/>
        <v>NO</v>
      </c>
      <c r="K926" t="str">
        <f t="shared" si="44"/>
        <v>NO</v>
      </c>
    </row>
    <row r="927" spans="1:11" x14ac:dyDescent="0.25">
      <c r="A927">
        <v>13720</v>
      </c>
      <c r="B927">
        <v>-4.306640625</v>
      </c>
      <c r="C927">
        <v>-96.6796875</v>
      </c>
      <c r="D927" t="b">
        <f t="shared" si="42"/>
        <v>0</v>
      </c>
      <c r="F927">
        <f>G927-raw_data!$Y$2</f>
        <v>9926</v>
      </c>
      <c r="G927">
        <v>14002</v>
      </c>
      <c r="H927">
        <v>-3.515625</v>
      </c>
      <c r="I927">
        <v>87.890625</v>
      </c>
      <c r="J927" t="str">
        <f t="shared" si="43"/>
        <v>NO</v>
      </c>
      <c r="K927" t="str">
        <f t="shared" si="44"/>
        <v>NO</v>
      </c>
    </row>
    <row r="928" spans="1:11" x14ac:dyDescent="0.25">
      <c r="A928">
        <v>13730</v>
      </c>
      <c r="B928">
        <v>-5.185546875</v>
      </c>
      <c r="C928">
        <v>-79.900566100000006</v>
      </c>
      <c r="D928" t="b">
        <f t="shared" si="42"/>
        <v>0</v>
      </c>
      <c r="F928">
        <f>G928-raw_data!$Y$2</f>
        <v>9936</v>
      </c>
      <c r="G928">
        <v>14012</v>
      </c>
      <c r="H928">
        <v>-2.548828125</v>
      </c>
      <c r="I928">
        <v>96.6796875</v>
      </c>
      <c r="J928" t="str">
        <f t="shared" si="43"/>
        <v>NO</v>
      </c>
      <c r="K928" t="str">
        <f t="shared" si="44"/>
        <v>NO</v>
      </c>
    </row>
    <row r="929" spans="1:11" x14ac:dyDescent="0.25">
      <c r="A929">
        <v>13741</v>
      </c>
      <c r="B929">
        <v>-6.064453125</v>
      </c>
      <c r="C929">
        <v>-87.890625</v>
      </c>
      <c r="D929" t="b">
        <f t="shared" si="42"/>
        <v>0</v>
      </c>
      <c r="F929">
        <f>G929-raw_data!$Y$2</f>
        <v>9946</v>
      </c>
      <c r="G929">
        <v>14022</v>
      </c>
      <c r="H929">
        <v>-1.494140625</v>
      </c>
      <c r="I929">
        <v>95.880683899999994</v>
      </c>
      <c r="J929" t="str">
        <f t="shared" si="43"/>
        <v>NO</v>
      </c>
      <c r="K929" t="str">
        <f t="shared" si="44"/>
        <v>NO</v>
      </c>
    </row>
    <row r="930" spans="1:11" x14ac:dyDescent="0.25">
      <c r="A930">
        <v>13751</v>
      </c>
      <c r="B930">
        <v>-6.943359375</v>
      </c>
      <c r="C930">
        <v>-79.900566100000006</v>
      </c>
      <c r="D930" t="b">
        <f t="shared" si="42"/>
        <v>0</v>
      </c>
      <c r="F930">
        <f>G930-raw_data!$Y$2</f>
        <v>9957</v>
      </c>
      <c r="G930">
        <v>14033</v>
      </c>
      <c r="H930">
        <v>-0.52734375</v>
      </c>
      <c r="I930">
        <v>96.6796875</v>
      </c>
      <c r="J930" t="str">
        <f t="shared" si="43"/>
        <v>NO</v>
      </c>
      <c r="K930" t="str">
        <f t="shared" si="44"/>
        <v>NO</v>
      </c>
    </row>
    <row r="931" spans="1:11" x14ac:dyDescent="0.25">
      <c r="A931">
        <v>13762</v>
      </c>
      <c r="B931">
        <v>-7.734375</v>
      </c>
      <c r="C931">
        <v>-79.1015625</v>
      </c>
      <c r="D931" t="b">
        <f t="shared" si="42"/>
        <v>0</v>
      </c>
      <c r="F931">
        <f>G931-raw_data!$Y$2</f>
        <v>9967</v>
      </c>
      <c r="G931">
        <v>14043</v>
      </c>
      <c r="H931">
        <v>0.439453125</v>
      </c>
      <c r="I931">
        <v>87.890625</v>
      </c>
      <c r="J931" t="str">
        <f t="shared" si="43"/>
        <v>NO</v>
      </c>
      <c r="K931" t="str">
        <f t="shared" si="44"/>
        <v>NO</v>
      </c>
    </row>
    <row r="932" spans="1:11" x14ac:dyDescent="0.25">
      <c r="A932">
        <v>13772</v>
      </c>
      <c r="B932">
        <v>-8.4375</v>
      </c>
      <c r="C932">
        <v>-63.9204559</v>
      </c>
      <c r="D932" t="b">
        <f t="shared" si="42"/>
        <v>0</v>
      </c>
      <c r="F932">
        <f>G932-raw_data!$Y$2</f>
        <v>9978</v>
      </c>
      <c r="G932">
        <v>14054</v>
      </c>
      <c r="H932">
        <v>1.494140625</v>
      </c>
      <c r="I932">
        <v>105.46875</v>
      </c>
      <c r="J932" t="str">
        <f t="shared" si="43"/>
        <v>NO</v>
      </c>
      <c r="K932" t="str">
        <f t="shared" si="44"/>
        <v>NO</v>
      </c>
    </row>
    <row r="933" spans="1:11" x14ac:dyDescent="0.25">
      <c r="A933">
        <v>13783</v>
      </c>
      <c r="B933">
        <v>-9.052734375</v>
      </c>
      <c r="C933">
        <v>-61.5234375</v>
      </c>
      <c r="D933" t="b">
        <f t="shared" si="42"/>
        <v>0</v>
      </c>
      <c r="F933">
        <f>G933-raw_data!$Y$2</f>
        <v>9988</v>
      </c>
      <c r="G933">
        <v>14064</v>
      </c>
      <c r="H933">
        <v>2.4609375</v>
      </c>
      <c r="I933">
        <v>87.890625</v>
      </c>
      <c r="J933" t="str">
        <f t="shared" si="43"/>
        <v>NO</v>
      </c>
      <c r="K933" t="str">
        <f t="shared" si="44"/>
        <v>NO</v>
      </c>
    </row>
    <row r="934" spans="1:11" x14ac:dyDescent="0.25">
      <c r="A934">
        <v>13793</v>
      </c>
      <c r="B934">
        <v>-9.66796875</v>
      </c>
      <c r="C934">
        <v>-61.5234375</v>
      </c>
      <c r="D934" t="b">
        <f t="shared" si="42"/>
        <v>0</v>
      </c>
      <c r="F934">
        <f>G934-raw_data!$Y$2</f>
        <v>9999</v>
      </c>
      <c r="G934">
        <v>14075</v>
      </c>
      <c r="H934">
        <v>3.427734375</v>
      </c>
      <c r="I934">
        <v>96.6796875</v>
      </c>
      <c r="J934" t="str">
        <f t="shared" si="43"/>
        <v>NO</v>
      </c>
      <c r="K934" t="str">
        <f t="shared" si="44"/>
        <v>NO</v>
      </c>
    </row>
    <row r="935" spans="1:11" x14ac:dyDescent="0.25">
      <c r="A935">
        <v>13803</v>
      </c>
      <c r="B935">
        <v>-10.10742188</v>
      </c>
      <c r="C935">
        <v>-39.9502831</v>
      </c>
      <c r="D935" t="b">
        <f t="shared" si="42"/>
        <v>0</v>
      </c>
      <c r="F935">
        <f>G935-raw_data!$Y$2</f>
        <v>10009</v>
      </c>
      <c r="G935">
        <v>14085</v>
      </c>
      <c r="H935">
        <v>4.306640625</v>
      </c>
      <c r="I935">
        <v>87.890625</v>
      </c>
      <c r="J935" t="str">
        <f t="shared" si="43"/>
        <v>NO</v>
      </c>
      <c r="K935" t="str">
        <f t="shared" si="44"/>
        <v>NO</v>
      </c>
    </row>
    <row r="936" spans="1:11" x14ac:dyDescent="0.25">
      <c r="A936">
        <v>13814</v>
      </c>
      <c r="B936">
        <v>-10.546875</v>
      </c>
      <c r="C936">
        <v>-43.9453125</v>
      </c>
      <c r="D936" t="b">
        <f t="shared" si="42"/>
        <v>0</v>
      </c>
      <c r="F936">
        <f>G936-raw_data!$Y$2</f>
        <v>10019</v>
      </c>
      <c r="G936">
        <v>14095</v>
      </c>
      <c r="H936">
        <v>5.185546875</v>
      </c>
      <c r="I936">
        <v>79.900566100000006</v>
      </c>
      <c r="J936" t="str">
        <f t="shared" si="43"/>
        <v>NO</v>
      </c>
      <c r="K936" t="str">
        <f t="shared" si="44"/>
        <v>NO</v>
      </c>
    </row>
    <row r="937" spans="1:11" x14ac:dyDescent="0.25">
      <c r="A937">
        <v>13824</v>
      </c>
      <c r="B937">
        <v>-10.8984375</v>
      </c>
      <c r="C937">
        <v>-31.960228000000001</v>
      </c>
      <c r="D937" t="b">
        <f t="shared" si="42"/>
        <v>0</v>
      </c>
      <c r="F937">
        <f>G937-raw_data!$Y$2</f>
        <v>10030</v>
      </c>
      <c r="G937">
        <v>14106</v>
      </c>
      <c r="H937">
        <v>5.9765625</v>
      </c>
      <c r="I937">
        <v>79.1015625</v>
      </c>
      <c r="J937" t="str">
        <f t="shared" si="43"/>
        <v>NO</v>
      </c>
      <c r="K937" t="str">
        <f t="shared" si="44"/>
        <v>NO</v>
      </c>
    </row>
    <row r="938" spans="1:11" x14ac:dyDescent="0.25">
      <c r="A938">
        <v>13835</v>
      </c>
      <c r="B938">
        <v>-11.16210938</v>
      </c>
      <c r="C938">
        <v>-26.3671875</v>
      </c>
      <c r="D938" t="b">
        <f t="shared" si="42"/>
        <v>0</v>
      </c>
      <c r="F938">
        <f>G938-raw_data!$Y$2</f>
        <v>10040</v>
      </c>
      <c r="G938">
        <v>14116</v>
      </c>
      <c r="H938">
        <v>6.767578125</v>
      </c>
      <c r="I938">
        <v>71.910514800000001</v>
      </c>
      <c r="J938" t="str">
        <f t="shared" si="43"/>
        <v>NO</v>
      </c>
      <c r="K938" t="str">
        <f t="shared" si="44"/>
        <v>NO</v>
      </c>
    </row>
    <row r="939" spans="1:11" x14ac:dyDescent="0.25">
      <c r="A939">
        <v>13845</v>
      </c>
      <c r="B939">
        <v>-11.25</v>
      </c>
      <c r="C939">
        <v>-7.9900570000000002</v>
      </c>
      <c r="D939" t="b">
        <f t="shared" si="42"/>
        <v>0</v>
      </c>
      <c r="F939">
        <f>G939-raw_data!$Y$2</f>
        <v>10051</v>
      </c>
      <c r="G939">
        <v>14127</v>
      </c>
      <c r="H939">
        <v>7.470703125</v>
      </c>
      <c r="I939">
        <v>70.3125</v>
      </c>
      <c r="J939" t="str">
        <f t="shared" si="43"/>
        <v>NO</v>
      </c>
      <c r="K939" t="str">
        <f t="shared" si="44"/>
        <v>NO</v>
      </c>
    </row>
    <row r="940" spans="1:11" x14ac:dyDescent="0.25">
      <c r="A940">
        <v>13856</v>
      </c>
      <c r="B940">
        <v>-11.33789063</v>
      </c>
      <c r="C940">
        <v>-8.7890625</v>
      </c>
      <c r="D940" t="b">
        <f t="shared" si="42"/>
        <v>1</v>
      </c>
      <c r="F940">
        <f>G940-raw_data!$Y$2</f>
        <v>10061</v>
      </c>
      <c r="G940">
        <v>14137</v>
      </c>
      <c r="H940">
        <v>8.173828125</v>
      </c>
      <c r="I940">
        <v>63.9204559</v>
      </c>
      <c r="J940" t="str">
        <f t="shared" si="43"/>
        <v>NO</v>
      </c>
      <c r="K940" t="str">
        <f t="shared" si="44"/>
        <v>NO</v>
      </c>
    </row>
    <row r="941" spans="1:11" x14ac:dyDescent="0.25">
      <c r="A941">
        <v>13866</v>
      </c>
      <c r="B941">
        <v>-11.33789063</v>
      </c>
      <c r="C941">
        <v>0</v>
      </c>
      <c r="D941" t="b">
        <f t="shared" si="42"/>
        <v>0</v>
      </c>
      <c r="F941">
        <f>G941-raw_data!$Y$2</f>
        <v>10072</v>
      </c>
      <c r="G941">
        <v>14148</v>
      </c>
      <c r="H941">
        <v>8.7890625</v>
      </c>
      <c r="I941">
        <v>61.5234375</v>
      </c>
      <c r="J941" t="str">
        <f t="shared" si="43"/>
        <v>NO</v>
      </c>
      <c r="K941" t="str">
        <f t="shared" si="44"/>
        <v>NO</v>
      </c>
    </row>
    <row r="942" spans="1:11" x14ac:dyDescent="0.25">
      <c r="A942">
        <v>13876</v>
      </c>
      <c r="B942">
        <v>-11.16210938</v>
      </c>
      <c r="C942">
        <v>15.980114</v>
      </c>
      <c r="D942" t="b">
        <f t="shared" si="42"/>
        <v>0</v>
      </c>
      <c r="F942">
        <f>G942-raw_data!$Y$2</f>
        <v>10082</v>
      </c>
      <c r="G942">
        <v>14158</v>
      </c>
      <c r="H942">
        <v>9.228515625</v>
      </c>
      <c r="I942">
        <v>43.9453125</v>
      </c>
      <c r="J942" t="str">
        <f t="shared" si="43"/>
        <v>NO</v>
      </c>
      <c r="K942" t="str">
        <f t="shared" si="44"/>
        <v>NO</v>
      </c>
    </row>
    <row r="943" spans="1:11" x14ac:dyDescent="0.25">
      <c r="A943">
        <v>13887</v>
      </c>
      <c r="B943">
        <v>-10.8984375</v>
      </c>
      <c r="C943">
        <v>26.3671875</v>
      </c>
      <c r="D943" t="b">
        <f t="shared" si="42"/>
        <v>0</v>
      </c>
      <c r="F943">
        <f>G943-raw_data!$Y$2</f>
        <v>10092</v>
      </c>
      <c r="G943">
        <v>14168</v>
      </c>
      <c r="H943">
        <v>9.66796875</v>
      </c>
      <c r="I943">
        <v>39.9502831</v>
      </c>
      <c r="J943" t="str">
        <f t="shared" si="43"/>
        <v>NO</v>
      </c>
      <c r="K943" t="str">
        <f t="shared" si="44"/>
        <v>NO</v>
      </c>
    </row>
    <row r="944" spans="1:11" x14ac:dyDescent="0.25">
      <c r="A944">
        <v>13897</v>
      </c>
      <c r="B944">
        <v>-10.63476563</v>
      </c>
      <c r="C944">
        <v>23.970171000000001</v>
      </c>
      <c r="D944" t="b">
        <f t="shared" si="42"/>
        <v>0</v>
      </c>
      <c r="F944">
        <f>G944-raw_data!$Y$2</f>
        <v>10103</v>
      </c>
      <c r="G944">
        <v>14179</v>
      </c>
      <c r="H944">
        <v>10.01953125</v>
      </c>
      <c r="I944">
        <v>35.15625</v>
      </c>
      <c r="J944" t="str">
        <f t="shared" si="43"/>
        <v>NO</v>
      </c>
      <c r="K944" t="str">
        <f t="shared" si="44"/>
        <v>NO</v>
      </c>
    </row>
    <row r="945" spans="1:11" x14ac:dyDescent="0.25">
      <c r="A945">
        <v>13908</v>
      </c>
      <c r="B945">
        <v>-10.1953125</v>
      </c>
      <c r="C945">
        <v>43.9453125</v>
      </c>
      <c r="D945" t="b">
        <f t="shared" si="42"/>
        <v>0</v>
      </c>
      <c r="F945">
        <f>G945-raw_data!$Y$2</f>
        <v>10113</v>
      </c>
      <c r="G945">
        <v>14189</v>
      </c>
      <c r="H945">
        <v>10.37109375</v>
      </c>
      <c r="I945">
        <v>31.960228000000001</v>
      </c>
      <c r="J945" t="str">
        <f t="shared" si="43"/>
        <v>NO</v>
      </c>
      <c r="K945" t="str">
        <f t="shared" si="44"/>
        <v>NO</v>
      </c>
    </row>
    <row r="946" spans="1:11" x14ac:dyDescent="0.25">
      <c r="A946">
        <v>13918</v>
      </c>
      <c r="B946">
        <v>-9.66796875</v>
      </c>
      <c r="C946">
        <v>47.9403419</v>
      </c>
      <c r="D946" t="b">
        <f t="shared" si="42"/>
        <v>0</v>
      </c>
      <c r="F946">
        <f>G946-raw_data!$Y$2</f>
        <v>10124</v>
      </c>
      <c r="G946">
        <v>14200</v>
      </c>
      <c r="H946">
        <v>10.546875</v>
      </c>
      <c r="I946">
        <v>17.578125</v>
      </c>
      <c r="J946" t="str">
        <f t="shared" si="43"/>
        <v>NO</v>
      </c>
      <c r="K946" t="str">
        <f t="shared" si="44"/>
        <v>NO</v>
      </c>
    </row>
    <row r="947" spans="1:11" x14ac:dyDescent="0.25">
      <c r="A947">
        <v>13929</v>
      </c>
      <c r="B947">
        <v>-9.140625</v>
      </c>
      <c r="C947">
        <v>52.734375</v>
      </c>
      <c r="D947" t="b">
        <f t="shared" si="42"/>
        <v>0</v>
      </c>
      <c r="F947">
        <f>G947-raw_data!$Y$2</f>
        <v>10134</v>
      </c>
      <c r="G947">
        <v>14210</v>
      </c>
      <c r="H947">
        <v>10.63476563</v>
      </c>
      <c r="I947">
        <v>7.9900570000000002</v>
      </c>
      <c r="J947" t="str">
        <f t="shared" si="43"/>
        <v>NO</v>
      </c>
      <c r="K947" t="str">
        <f t="shared" si="44"/>
        <v>NO</v>
      </c>
    </row>
    <row r="948" spans="1:11" x14ac:dyDescent="0.25">
      <c r="A948">
        <v>13939</v>
      </c>
      <c r="B948">
        <v>-8.525390625</v>
      </c>
      <c r="C948">
        <v>61.5234375</v>
      </c>
      <c r="D948" t="b">
        <f t="shared" si="42"/>
        <v>0</v>
      </c>
      <c r="F948">
        <f>G948-raw_data!$Y$2</f>
        <v>10145</v>
      </c>
      <c r="G948">
        <v>14221</v>
      </c>
      <c r="H948">
        <v>10.72265625</v>
      </c>
      <c r="I948">
        <v>8.7890625</v>
      </c>
      <c r="J948" t="str">
        <f t="shared" si="43"/>
        <v>YES</v>
      </c>
      <c r="K948" t="str">
        <f t="shared" si="44"/>
        <v>NO</v>
      </c>
    </row>
    <row r="949" spans="1:11" x14ac:dyDescent="0.25">
      <c r="A949">
        <v>13949</v>
      </c>
      <c r="B949">
        <v>-7.734375</v>
      </c>
      <c r="C949">
        <v>71.910514800000001</v>
      </c>
      <c r="D949" t="b">
        <f t="shared" si="42"/>
        <v>0</v>
      </c>
      <c r="F949">
        <f>G949-raw_data!$Y$2</f>
        <v>10155</v>
      </c>
      <c r="G949">
        <v>14231</v>
      </c>
      <c r="H949">
        <v>10.63476563</v>
      </c>
      <c r="I949">
        <v>-8.7890625</v>
      </c>
      <c r="J949" t="str">
        <f t="shared" si="43"/>
        <v>NO</v>
      </c>
      <c r="K949" t="str">
        <f t="shared" si="44"/>
        <v>NO</v>
      </c>
    </row>
    <row r="950" spans="1:11" x14ac:dyDescent="0.25">
      <c r="A950">
        <v>13960</v>
      </c>
      <c r="B950">
        <v>-7.03125</v>
      </c>
      <c r="C950">
        <v>70.3125</v>
      </c>
      <c r="D950" t="b">
        <f t="shared" si="42"/>
        <v>0</v>
      </c>
      <c r="F950">
        <f>G950-raw_data!$Y$2</f>
        <v>10165</v>
      </c>
      <c r="G950">
        <v>14241</v>
      </c>
      <c r="H950">
        <v>10.45898438</v>
      </c>
      <c r="I950">
        <v>-15.980114</v>
      </c>
      <c r="J950" t="str">
        <f t="shared" si="43"/>
        <v>NO</v>
      </c>
      <c r="K950" t="str">
        <f t="shared" si="44"/>
        <v>NO</v>
      </c>
    </row>
    <row r="951" spans="1:11" x14ac:dyDescent="0.25">
      <c r="A951">
        <v>13970</v>
      </c>
      <c r="B951">
        <v>-6.15234375</v>
      </c>
      <c r="C951">
        <v>79.900566100000006</v>
      </c>
      <c r="D951" t="b">
        <f t="shared" si="42"/>
        <v>0</v>
      </c>
      <c r="F951">
        <f>G951-raw_data!$Y$2</f>
        <v>10176</v>
      </c>
      <c r="G951">
        <v>14252</v>
      </c>
      <c r="H951">
        <v>10.28320313</v>
      </c>
      <c r="I951">
        <v>-17.578125</v>
      </c>
      <c r="J951" t="str">
        <f t="shared" si="43"/>
        <v>NO</v>
      </c>
      <c r="K951" t="str">
        <f t="shared" si="44"/>
        <v>NO</v>
      </c>
    </row>
    <row r="952" spans="1:11" x14ac:dyDescent="0.25">
      <c r="A952">
        <v>13981</v>
      </c>
      <c r="B952">
        <v>-5.2734375</v>
      </c>
      <c r="C952">
        <v>87.890625</v>
      </c>
      <c r="D952" t="b">
        <f t="shared" si="42"/>
        <v>0</v>
      </c>
      <c r="F952">
        <f>G952-raw_data!$Y$2</f>
        <v>10186</v>
      </c>
      <c r="G952">
        <v>14262</v>
      </c>
      <c r="H952">
        <v>9.931640625</v>
      </c>
      <c r="I952">
        <v>-31.960228000000001</v>
      </c>
      <c r="J952" t="str">
        <f t="shared" si="43"/>
        <v>NO</v>
      </c>
      <c r="K952" t="str">
        <f t="shared" si="44"/>
        <v>NO</v>
      </c>
    </row>
    <row r="953" spans="1:11" x14ac:dyDescent="0.25">
      <c r="A953">
        <v>13991</v>
      </c>
      <c r="B953">
        <v>-4.39453125</v>
      </c>
      <c r="C953">
        <v>79.900566100000006</v>
      </c>
      <c r="D953" t="b">
        <f t="shared" si="42"/>
        <v>0</v>
      </c>
      <c r="F953">
        <f>G953-raw_data!$Y$2</f>
        <v>10197</v>
      </c>
      <c r="G953">
        <v>14273</v>
      </c>
      <c r="H953">
        <v>9.580078125</v>
      </c>
      <c r="I953">
        <v>-35.15625</v>
      </c>
      <c r="J953" t="str">
        <f t="shared" si="43"/>
        <v>NO</v>
      </c>
      <c r="K953" t="str">
        <f t="shared" si="44"/>
        <v>NO</v>
      </c>
    </row>
    <row r="954" spans="1:11" x14ac:dyDescent="0.25">
      <c r="A954">
        <v>14002</v>
      </c>
      <c r="B954">
        <v>-3.515625</v>
      </c>
      <c r="C954">
        <v>87.890625</v>
      </c>
      <c r="D954" t="b">
        <f t="shared" si="42"/>
        <v>0</v>
      </c>
      <c r="F954">
        <f>G954-raw_data!$Y$2</f>
        <v>10207</v>
      </c>
      <c r="G954">
        <v>14283</v>
      </c>
      <c r="H954">
        <v>9.052734375</v>
      </c>
      <c r="I954">
        <v>-52.734375</v>
      </c>
      <c r="J954" t="str">
        <f t="shared" si="43"/>
        <v>NO</v>
      </c>
      <c r="K954" t="str">
        <f t="shared" si="44"/>
        <v>NO</v>
      </c>
    </row>
    <row r="955" spans="1:11" x14ac:dyDescent="0.25">
      <c r="A955">
        <v>14012</v>
      </c>
      <c r="B955">
        <v>-2.548828125</v>
      </c>
      <c r="C955">
        <v>96.6796875</v>
      </c>
      <c r="D955" t="b">
        <f t="shared" si="42"/>
        <v>0</v>
      </c>
      <c r="F955">
        <f>G955-raw_data!$Y$2</f>
        <v>10217</v>
      </c>
      <c r="G955">
        <v>14293</v>
      </c>
      <c r="H955">
        <v>8.525390625</v>
      </c>
      <c r="I955">
        <v>-47.9403419</v>
      </c>
      <c r="J955" t="str">
        <f t="shared" si="43"/>
        <v>NO</v>
      </c>
      <c r="K955" t="str">
        <f t="shared" si="44"/>
        <v>NO</v>
      </c>
    </row>
    <row r="956" spans="1:11" x14ac:dyDescent="0.25">
      <c r="A956">
        <v>14022</v>
      </c>
      <c r="B956">
        <v>-1.494140625</v>
      </c>
      <c r="C956">
        <v>95.880683899999994</v>
      </c>
      <c r="D956" t="b">
        <f t="shared" si="42"/>
        <v>0</v>
      </c>
      <c r="F956">
        <f>G956-raw_data!$Y$2</f>
        <v>10228</v>
      </c>
      <c r="G956">
        <v>14304</v>
      </c>
      <c r="H956">
        <v>7.822265625</v>
      </c>
      <c r="I956">
        <v>-70.3125</v>
      </c>
      <c r="J956" t="str">
        <f t="shared" si="43"/>
        <v>NO</v>
      </c>
      <c r="K956" t="str">
        <f t="shared" si="44"/>
        <v>NO</v>
      </c>
    </row>
    <row r="957" spans="1:11" x14ac:dyDescent="0.25">
      <c r="A957">
        <v>14033</v>
      </c>
      <c r="B957">
        <v>-0.52734375</v>
      </c>
      <c r="C957">
        <v>96.6796875</v>
      </c>
      <c r="D957" t="b">
        <f t="shared" si="42"/>
        <v>0</v>
      </c>
      <c r="F957">
        <f>G957-raw_data!$Y$2</f>
        <v>10238</v>
      </c>
      <c r="G957">
        <v>14314</v>
      </c>
      <c r="H957">
        <v>7.20703125</v>
      </c>
      <c r="I957">
        <v>-55.930396999999999</v>
      </c>
      <c r="J957" t="str">
        <f t="shared" si="43"/>
        <v>NO</v>
      </c>
      <c r="K957" t="str">
        <f t="shared" si="44"/>
        <v>NO</v>
      </c>
    </row>
    <row r="958" spans="1:11" x14ac:dyDescent="0.25">
      <c r="A958">
        <v>14043</v>
      </c>
      <c r="B958">
        <v>0.439453125</v>
      </c>
      <c r="C958">
        <v>87.890625</v>
      </c>
      <c r="D958" t="b">
        <f t="shared" si="42"/>
        <v>0</v>
      </c>
      <c r="F958">
        <f>G958-raw_data!$Y$2</f>
        <v>10249</v>
      </c>
      <c r="G958">
        <v>14325</v>
      </c>
      <c r="H958">
        <v>6.50390625</v>
      </c>
      <c r="I958">
        <v>-70.3125</v>
      </c>
      <c r="J958" t="str">
        <f t="shared" si="43"/>
        <v>NO</v>
      </c>
      <c r="K958" t="str">
        <f t="shared" si="44"/>
        <v>NO</v>
      </c>
    </row>
    <row r="959" spans="1:11" x14ac:dyDescent="0.25">
      <c r="A959">
        <v>14054</v>
      </c>
      <c r="B959">
        <v>1.494140625</v>
      </c>
      <c r="C959">
        <v>105.46875</v>
      </c>
      <c r="D959" t="b">
        <f t="shared" si="42"/>
        <v>0</v>
      </c>
      <c r="F959">
        <f>G959-raw_data!$Y$2</f>
        <v>10259</v>
      </c>
      <c r="G959">
        <v>14335</v>
      </c>
      <c r="H959">
        <v>5.625</v>
      </c>
      <c r="I959">
        <v>-79.900566100000006</v>
      </c>
      <c r="J959" t="str">
        <f t="shared" si="43"/>
        <v>NO</v>
      </c>
      <c r="K959" t="str">
        <f t="shared" si="44"/>
        <v>NO</v>
      </c>
    </row>
    <row r="960" spans="1:11" x14ac:dyDescent="0.25">
      <c r="A960">
        <v>14064</v>
      </c>
      <c r="B960">
        <v>2.4609375</v>
      </c>
      <c r="C960">
        <v>87.890625</v>
      </c>
      <c r="D960" t="b">
        <f t="shared" si="42"/>
        <v>0</v>
      </c>
      <c r="F960">
        <f>G960-raw_data!$Y$2</f>
        <v>10270</v>
      </c>
      <c r="G960">
        <v>14346</v>
      </c>
      <c r="H960">
        <v>4.833984375</v>
      </c>
      <c r="I960">
        <v>-79.1015625</v>
      </c>
      <c r="J960" t="str">
        <f t="shared" si="43"/>
        <v>NO</v>
      </c>
      <c r="K960" t="str">
        <f t="shared" si="44"/>
        <v>NO</v>
      </c>
    </row>
    <row r="961" spans="1:11" x14ac:dyDescent="0.25">
      <c r="A961">
        <v>14075</v>
      </c>
      <c r="B961">
        <v>3.427734375</v>
      </c>
      <c r="C961">
        <v>96.6796875</v>
      </c>
      <c r="D961" t="b">
        <f t="shared" si="42"/>
        <v>0</v>
      </c>
      <c r="F961">
        <f>G961-raw_data!$Y$2</f>
        <v>10280</v>
      </c>
      <c r="G961">
        <v>14356</v>
      </c>
      <c r="H961">
        <v>3.955078125</v>
      </c>
      <c r="I961">
        <v>-87.890625</v>
      </c>
      <c r="J961" t="str">
        <f t="shared" si="43"/>
        <v>NO</v>
      </c>
      <c r="K961" t="str">
        <f t="shared" si="44"/>
        <v>NO</v>
      </c>
    </row>
    <row r="962" spans="1:11" x14ac:dyDescent="0.25">
      <c r="A962">
        <v>14085</v>
      </c>
      <c r="B962">
        <v>4.306640625</v>
      </c>
      <c r="C962">
        <v>87.890625</v>
      </c>
      <c r="D962" t="b">
        <f t="shared" si="42"/>
        <v>0</v>
      </c>
      <c r="F962">
        <f>G962-raw_data!$Y$2</f>
        <v>10290</v>
      </c>
      <c r="G962">
        <v>14366</v>
      </c>
      <c r="H962">
        <v>2.98828125</v>
      </c>
      <c r="I962">
        <v>-87.890625</v>
      </c>
      <c r="J962" t="str">
        <f t="shared" si="43"/>
        <v>NO</v>
      </c>
      <c r="K962" t="str">
        <f t="shared" si="44"/>
        <v>NO</v>
      </c>
    </row>
    <row r="963" spans="1:11" x14ac:dyDescent="0.25">
      <c r="A963">
        <v>14095</v>
      </c>
      <c r="B963">
        <v>5.185546875</v>
      </c>
      <c r="C963">
        <v>79.900566100000006</v>
      </c>
      <c r="D963" t="b">
        <f t="shared" ref="D963:D1026" si="45">B963=B964</f>
        <v>0</v>
      </c>
      <c r="F963">
        <f>G963-raw_data!$Y$2</f>
        <v>10301</v>
      </c>
      <c r="G963">
        <v>14377</v>
      </c>
      <c r="H963">
        <v>2.109375</v>
      </c>
      <c r="I963">
        <v>-87.890625</v>
      </c>
      <c r="J963" t="str">
        <f t="shared" si="43"/>
        <v>NO</v>
      </c>
      <c r="K963" t="str">
        <f t="shared" si="44"/>
        <v>NO</v>
      </c>
    </row>
    <row r="964" spans="1:11" x14ac:dyDescent="0.25">
      <c r="A964">
        <v>14106</v>
      </c>
      <c r="B964">
        <v>5.9765625</v>
      </c>
      <c r="C964">
        <v>79.1015625</v>
      </c>
      <c r="D964" t="b">
        <f t="shared" si="45"/>
        <v>0</v>
      </c>
      <c r="F964">
        <f>G964-raw_data!$Y$2</f>
        <v>10311</v>
      </c>
      <c r="G964">
        <v>14387</v>
      </c>
      <c r="H964">
        <v>1.0546875</v>
      </c>
      <c r="I964">
        <v>-95.880683899999994</v>
      </c>
      <c r="J964" t="str">
        <f t="shared" si="43"/>
        <v>NO</v>
      </c>
      <c r="K964" t="str">
        <f t="shared" si="44"/>
        <v>NO</v>
      </c>
    </row>
    <row r="965" spans="1:11" x14ac:dyDescent="0.25">
      <c r="A965">
        <v>14116</v>
      </c>
      <c r="B965">
        <v>6.767578125</v>
      </c>
      <c r="C965">
        <v>71.910514800000001</v>
      </c>
      <c r="D965" t="b">
        <f t="shared" si="45"/>
        <v>0</v>
      </c>
      <c r="F965">
        <f>G965-raw_data!$Y$2</f>
        <v>10322</v>
      </c>
      <c r="G965">
        <v>14398</v>
      </c>
      <c r="H965">
        <v>8.7890625E-2</v>
      </c>
      <c r="I965">
        <v>-96.6796875</v>
      </c>
      <c r="J965" t="str">
        <f t="shared" si="43"/>
        <v>NO</v>
      </c>
      <c r="K965" t="str">
        <f t="shared" si="44"/>
        <v>NO</v>
      </c>
    </row>
    <row r="966" spans="1:11" x14ac:dyDescent="0.25">
      <c r="A966">
        <v>14127</v>
      </c>
      <c r="B966">
        <v>7.470703125</v>
      </c>
      <c r="C966">
        <v>70.3125</v>
      </c>
      <c r="D966" t="b">
        <f t="shared" si="45"/>
        <v>0</v>
      </c>
      <c r="F966">
        <f>G966-raw_data!$Y$2</f>
        <v>10332</v>
      </c>
      <c r="G966">
        <v>14408</v>
      </c>
      <c r="H966">
        <v>-0.87890625</v>
      </c>
      <c r="I966">
        <v>-87.890625</v>
      </c>
      <c r="J966" t="str">
        <f t="shared" ref="J966:J1029" si="46">IF(AND(H966=MAX(H962:H970), _xlfn.STDEV.P(H962:H970)&gt;$N$2),"YES","NO")</f>
        <v>NO</v>
      </c>
      <c r="K966" t="str">
        <f t="shared" ref="K966:K1029" si="47">IF(AND(H966=MIN(H962:H970), _xlfn.STDEV.P(H962:H970)&gt;$N$2),"YES","NO")</f>
        <v>NO</v>
      </c>
    </row>
    <row r="967" spans="1:11" x14ac:dyDescent="0.25">
      <c r="A967">
        <v>14137</v>
      </c>
      <c r="B967">
        <v>8.173828125</v>
      </c>
      <c r="C967">
        <v>63.9204559</v>
      </c>
      <c r="D967" t="b">
        <f t="shared" si="45"/>
        <v>0</v>
      </c>
      <c r="F967">
        <f>G967-raw_data!$Y$2</f>
        <v>10343</v>
      </c>
      <c r="G967">
        <v>14419</v>
      </c>
      <c r="H967">
        <v>-1.845703125</v>
      </c>
      <c r="I967">
        <v>-96.6796875</v>
      </c>
      <c r="J967" t="str">
        <f t="shared" si="46"/>
        <v>NO</v>
      </c>
      <c r="K967" t="str">
        <f t="shared" si="47"/>
        <v>NO</v>
      </c>
    </row>
    <row r="968" spans="1:11" x14ac:dyDescent="0.25">
      <c r="A968">
        <v>14148</v>
      </c>
      <c r="B968">
        <v>8.7890625</v>
      </c>
      <c r="C968">
        <v>61.5234375</v>
      </c>
      <c r="D968" t="b">
        <f t="shared" si="45"/>
        <v>0</v>
      </c>
      <c r="F968">
        <f>G968-raw_data!$Y$2</f>
        <v>10353</v>
      </c>
      <c r="G968">
        <v>14429</v>
      </c>
      <c r="H968">
        <v>-2.8125</v>
      </c>
      <c r="I968">
        <v>-96.6796875</v>
      </c>
      <c r="J968" t="str">
        <f t="shared" si="46"/>
        <v>NO</v>
      </c>
      <c r="K968" t="str">
        <f t="shared" si="47"/>
        <v>NO</v>
      </c>
    </row>
    <row r="969" spans="1:11" x14ac:dyDescent="0.25">
      <c r="A969">
        <v>14158</v>
      </c>
      <c r="B969">
        <v>9.228515625</v>
      </c>
      <c r="C969">
        <v>43.9453125</v>
      </c>
      <c r="D969" t="b">
        <f t="shared" si="45"/>
        <v>0</v>
      </c>
      <c r="F969">
        <f>G969-raw_data!$Y$2</f>
        <v>10363</v>
      </c>
      <c r="G969">
        <v>14439</v>
      </c>
      <c r="H969">
        <v>-3.779296875</v>
      </c>
      <c r="I969">
        <v>-87.890625</v>
      </c>
      <c r="J969" t="str">
        <f t="shared" si="46"/>
        <v>NO</v>
      </c>
      <c r="K969" t="str">
        <f t="shared" si="47"/>
        <v>NO</v>
      </c>
    </row>
    <row r="970" spans="1:11" x14ac:dyDescent="0.25">
      <c r="A970">
        <v>14168</v>
      </c>
      <c r="B970">
        <v>9.66796875</v>
      </c>
      <c r="C970">
        <v>39.9502831</v>
      </c>
      <c r="D970" t="b">
        <f t="shared" si="45"/>
        <v>0</v>
      </c>
      <c r="F970">
        <f>G970-raw_data!$Y$2</f>
        <v>10374</v>
      </c>
      <c r="G970">
        <v>14450</v>
      </c>
      <c r="H970">
        <v>-4.74609375</v>
      </c>
      <c r="I970">
        <v>-96.6796875</v>
      </c>
      <c r="J970" t="str">
        <f t="shared" si="46"/>
        <v>NO</v>
      </c>
      <c r="K970" t="str">
        <f t="shared" si="47"/>
        <v>NO</v>
      </c>
    </row>
    <row r="971" spans="1:11" x14ac:dyDescent="0.25">
      <c r="A971">
        <v>14179</v>
      </c>
      <c r="B971">
        <v>10.01953125</v>
      </c>
      <c r="C971">
        <v>35.15625</v>
      </c>
      <c r="D971" t="b">
        <f t="shared" si="45"/>
        <v>0</v>
      </c>
      <c r="F971">
        <f>G971-raw_data!$Y$2</f>
        <v>10384</v>
      </c>
      <c r="G971">
        <v>14460</v>
      </c>
      <c r="H971">
        <v>-5.537109375</v>
      </c>
      <c r="I971">
        <v>-71.910514800000001</v>
      </c>
      <c r="J971" t="str">
        <f t="shared" si="46"/>
        <v>NO</v>
      </c>
      <c r="K971" t="str">
        <f t="shared" si="47"/>
        <v>NO</v>
      </c>
    </row>
    <row r="972" spans="1:11" x14ac:dyDescent="0.25">
      <c r="A972">
        <v>14189</v>
      </c>
      <c r="B972">
        <v>10.37109375</v>
      </c>
      <c r="C972">
        <v>31.960228000000001</v>
      </c>
      <c r="D972" t="b">
        <f t="shared" si="45"/>
        <v>0</v>
      </c>
      <c r="F972">
        <f>G972-raw_data!$Y$2</f>
        <v>10395</v>
      </c>
      <c r="G972">
        <v>14471</v>
      </c>
      <c r="H972">
        <v>-6.416015625</v>
      </c>
      <c r="I972">
        <v>-87.890625</v>
      </c>
      <c r="J972" t="str">
        <f t="shared" si="46"/>
        <v>NO</v>
      </c>
      <c r="K972" t="str">
        <f t="shared" si="47"/>
        <v>NO</v>
      </c>
    </row>
    <row r="973" spans="1:11" x14ac:dyDescent="0.25">
      <c r="A973">
        <v>14200</v>
      </c>
      <c r="B973">
        <v>10.546875</v>
      </c>
      <c r="C973">
        <v>17.578125</v>
      </c>
      <c r="D973" t="b">
        <f t="shared" si="45"/>
        <v>0</v>
      </c>
      <c r="F973">
        <f>G973-raw_data!$Y$2</f>
        <v>10405</v>
      </c>
      <c r="G973">
        <v>14481</v>
      </c>
      <c r="H973">
        <v>-7.20703125</v>
      </c>
      <c r="I973">
        <v>-71.910514800000001</v>
      </c>
      <c r="J973" t="str">
        <f t="shared" si="46"/>
        <v>NO</v>
      </c>
      <c r="K973" t="str">
        <f t="shared" si="47"/>
        <v>NO</v>
      </c>
    </row>
    <row r="974" spans="1:11" x14ac:dyDescent="0.25">
      <c r="A974">
        <v>14210</v>
      </c>
      <c r="B974">
        <v>10.63476563</v>
      </c>
      <c r="C974">
        <v>7.9900570000000002</v>
      </c>
      <c r="D974" t="b">
        <f t="shared" si="45"/>
        <v>0</v>
      </c>
      <c r="F974">
        <f>G974-raw_data!$Y$2</f>
        <v>10416</v>
      </c>
      <c r="G974">
        <v>14492</v>
      </c>
      <c r="H974">
        <v>-7.91015625</v>
      </c>
      <c r="I974">
        <v>-70.3125</v>
      </c>
      <c r="J974" t="str">
        <f t="shared" si="46"/>
        <v>NO</v>
      </c>
      <c r="K974" t="str">
        <f t="shared" si="47"/>
        <v>NO</v>
      </c>
    </row>
    <row r="975" spans="1:11" x14ac:dyDescent="0.25">
      <c r="A975">
        <v>14221</v>
      </c>
      <c r="B975">
        <v>10.72265625</v>
      </c>
      <c r="C975">
        <v>8.7890625</v>
      </c>
      <c r="D975" t="b">
        <f t="shared" si="45"/>
        <v>0</v>
      </c>
      <c r="F975">
        <f>G975-raw_data!$Y$2</f>
        <v>10426</v>
      </c>
      <c r="G975">
        <v>14502</v>
      </c>
      <c r="H975">
        <v>-8.61328125</v>
      </c>
      <c r="I975">
        <v>-70.3125</v>
      </c>
      <c r="J975" t="str">
        <f t="shared" si="46"/>
        <v>NO</v>
      </c>
      <c r="K975" t="str">
        <f t="shared" si="47"/>
        <v>NO</v>
      </c>
    </row>
    <row r="976" spans="1:11" x14ac:dyDescent="0.25">
      <c r="A976">
        <v>14231</v>
      </c>
      <c r="B976">
        <v>10.63476563</v>
      </c>
      <c r="C976">
        <v>-8.7890625</v>
      </c>
      <c r="D976" t="b">
        <f t="shared" si="45"/>
        <v>0</v>
      </c>
      <c r="F976">
        <f>G976-raw_data!$Y$2</f>
        <v>10436</v>
      </c>
      <c r="G976">
        <v>14512</v>
      </c>
      <c r="H976">
        <v>-9.228515625</v>
      </c>
      <c r="I976">
        <v>-55.930396999999999</v>
      </c>
      <c r="J976" t="str">
        <f t="shared" si="46"/>
        <v>NO</v>
      </c>
      <c r="K976" t="str">
        <f t="shared" si="47"/>
        <v>NO</v>
      </c>
    </row>
    <row r="977" spans="1:11" x14ac:dyDescent="0.25">
      <c r="A977">
        <v>14241</v>
      </c>
      <c r="B977">
        <v>10.45898438</v>
      </c>
      <c r="C977">
        <v>-15.980114</v>
      </c>
      <c r="D977" t="b">
        <f t="shared" si="45"/>
        <v>0</v>
      </c>
      <c r="F977">
        <f>G977-raw_data!$Y$2</f>
        <v>10447</v>
      </c>
      <c r="G977">
        <v>14523</v>
      </c>
      <c r="H977">
        <v>-9.755859375</v>
      </c>
      <c r="I977">
        <v>-52.734375</v>
      </c>
      <c r="J977" t="str">
        <f t="shared" si="46"/>
        <v>NO</v>
      </c>
      <c r="K977" t="str">
        <f t="shared" si="47"/>
        <v>NO</v>
      </c>
    </row>
    <row r="978" spans="1:11" x14ac:dyDescent="0.25">
      <c r="A978">
        <v>14252</v>
      </c>
      <c r="B978">
        <v>10.28320313</v>
      </c>
      <c r="C978">
        <v>-17.578125</v>
      </c>
      <c r="D978" t="b">
        <f t="shared" si="45"/>
        <v>0</v>
      </c>
      <c r="F978">
        <f>G978-raw_data!$Y$2</f>
        <v>10457</v>
      </c>
      <c r="G978">
        <v>14533</v>
      </c>
      <c r="H978">
        <v>-10.1953125</v>
      </c>
      <c r="I978">
        <v>-39.9502831</v>
      </c>
      <c r="J978" t="str">
        <f t="shared" si="46"/>
        <v>NO</v>
      </c>
      <c r="K978" t="str">
        <f t="shared" si="47"/>
        <v>NO</v>
      </c>
    </row>
    <row r="979" spans="1:11" x14ac:dyDescent="0.25">
      <c r="A979">
        <v>14262</v>
      </c>
      <c r="B979">
        <v>9.931640625</v>
      </c>
      <c r="C979">
        <v>-31.960228000000001</v>
      </c>
      <c r="D979" t="b">
        <f t="shared" si="45"/>
        <v>0</v>
      </c>
      <c r="F979">
        <f>G979-raw_data!$Y$2</f>
        <v>10468</v>
      </c>
      <c r="G979">
        <v>14544</v>
      </c>
      <c r="H979">
        <v>-10.546875</v>
      </c>
      <c r="I979">
        <v>-35.15625</v>
      </c>
      <c r="J979" t="str">
        <f t="shared" si="46"/>
        <v>NO</v>
      </c>
      <c r="K979" t="str">
        <f t="shared" si="47"/>
        <v>NO</v>
      </c>
    </row>
    <row r="980" spans="1:11" x14ac:dyDescent="0.25">
      <c r="A980">
        <v>14273</v>
      </c>
      <c r="B980">
        <v>9.580078125</v>
      </c>
      <c r="C980">
        <v>-35.15625</v>
      </c>
      <c r="D980" t="b">
        <f t="shared" si="45"/>
        <v>0</v>
      </c>
      <c r="F980">
        <f>G980-raw_data!$Y$2</f>
        <v>10478</v>
      </c>
      <c r="G980">
        <v>14554</v>
      </c>
      <c r="H980">
        <v>-10.81054688</v>
      </c>
      <c r="I980">
        <v>-23.970171000000001</v>
      </c>
      <c r="J980" t="str">
        <f t="shared" si="46"/>
        <v>NO</v>
      </c>
      <c r="K980" t="str">
        <f t="shared" si="47"/>
        <v>NO</v>
      </c>
    </row>
    <row r="981" spans="1:11" x14ac:dyDescent="0.25">
      <c r="A981">
        <v>14283</v>
      </c>
      <c r="B981">
        <v>9.052734375</v>
      </c>
      <c r="C981">
        <v>-52.734375</v>
      </c>
      <c r="D981" t="b">
        <f t="shared" si="45"/>
        <v>0</v>
      </c>
      <c r="F981">
        <f>G981-raw_data!$Y$2</f>
        <v>10489</v>
      </c>
      <c r="G981">
        <v>14565</v>
      </c>
      <c r="H981">
        <v>-10.98632813</v>
      </c>
      <c r="I981">
        <v>-17.578125</v>
      </c>
      <c r="J981" t="str">
        <f t="shared" si="46"/>
        <v>NO</v>
      </c>
      <c r="K981" t="str">
        <f t="shared" si="47"/>
        <v>NO</v>
      </c>
    </row>
    <row r="982" spans="1:11" x14ac:dyDescent="0.25">
      <c r="A982">
        <v>14293</v>
      </c>
      <c r="B982">
        <v>8.525390625</v>
      </c>
      <c r="C982">
        <v>-47.9403419</v>
      </c>
      <c r="D982" t="b">
        <f t="shared" si="45"/>
        <v>0</v>
      </c>
      <c r="F982">
        <f>G982-raw_data!$Y$2</f>
        <v>10509</v>
      </c>
      <c r="G982">
        <v>14585</v>
      </c>
      <c r="H982">
        <v>-11.07421875</v>
      </c>
      <c r="I982">
        <v>0</v>
      </c>
      <c r="J982" t="str">
        <f t="shared" si="46"/>
        <v>NO</v>
      </c>
      <c r="K982" t="str">
        <f t="shared" si="47"/>
        <v>YES</v>
      </c>
    </row>
    <row r="983" spans="1:11" x14ac:dyDescent="0.25">
      <c r="A983">
        <v>14304</v>
      </c>
      <c r="B983">
        <v>7.822265625</v>
      </c>
      <c r="C983">
        <v>-70.3125</v>
      </c>
      <c r="D983" t="b">
        <f t="shared" si="45"/>
        <v>0</v>
      </c>
      <c r="F983">
        <f>G983-raw_data!$Y$2</f>
        <v>10520</v>
      </c>
      <c r="G983">
        <v>14596</v>
      </c>
      <c r="H983">
        <v>-10.98632813</v>
      </c>
      <c r="I983">
        <v>8.7890625</v>
      </c>
      <c r="J983" t="str">
        <f t="shared" si="46"/>
        <v>NO</v>
      </c>
      <c r="K983" t="str">
        <f t="shared" si="47"/>
        <v>NO</v>
      </c>
    </row>
    <row r="984" spans="1:11" x14ac:dyDescent="0.25">
      <c r="A984">
        <v>14314</v>
      </c>
      <c r="B984">
        <v>7.20703125</v>
      </c>
      <c r="C984">
        <v>-55.930396999999999</v>
      </c>
      <c r="D984" t="b">
        <f t="shared" si="45"/>
        <v>0</v>
      </c>
      <c r="F984">
        <f>G984-raw_data!$Y$2</f>
        <v>10530</v>
      </c>
      <c r="G984">
        <v>14606</v>
      </c>
      <c r="H984">
        <v>-10.81054688</v>
      </c>
      <c r="I984">
        <v>15.980114</v>
      </c>
      <c r="J984" t="str">
        <f t="shared" si="46"/>
        <v>NO</v>
      </c>
      <c r="K984" t="str">
        <f t="shared" si="47"/>
        <v>NO</v>
      </c>
    </row>
    <row r="985" spans="1:11" x14ac:dyDescent="0.25">
      <c r="A985">
        <v>14325</v>
      </c>
      <c r="B985">
        <v>6.50390625</v>
      </c>
      <c r="C985">
        <v>-70.3125</v>
      </c>
      <c r="D985" t="b">
        <f t="shared" si="45"/>
        <v>0</v>
      </c>
      <c r="F985">
        <f>G985-raw_data!$Y$2</f>
        <v>10541</v>
      </c>
      <c r="G985">
        <v>14617</v>
      </c>
      <c r="H985">
        <v>-10.546875</v>
      </c>
      <c r="I985">
        <v>26.3671875</v>
      </c>
      <c r="J985" t="str">
        <f t="shared" si="46"/>
        <v>NO</v>
      </c>
      <c r="K985" t="str">
        <f t="shared" si="47"/>
        <v>NO</v>
      </c>
    </row>
    <row r="986" spans="1:11" x14ac:dyDescent="0.25">
      <c r="A986">
        <v>14335</v>
      </c>
      <c r="B986">
        <v>5.625</v>
      </c>
      <c r="C986">
        <v>-79.900566100000006</v>
      </c>
      <c r="D986" t="b">
        <f t="shared" si="45"/>
        <v>0</v>
      </c>
      <c r="F986">
        <f>G986-raw_data!$Y$2</f>
        <v>10551</v>
      </c>
      <c r="G986">
        <v>14627</v>
      </c>
      <c r="H986">
        <v>-10.1953125</v>
      </c>
      <c r="I986">
        <v>31.960228000000001</v>
      </c>
      <c r="J986" t="str">
        <f t="shared" si="46"/>
        <v>NO</v>
      </c>
      <c r="K986" t="str">
        <f t="shared" si="47"/>
        <v>NO</v>
      </c>
    </row>
    <row r="987" spans="1:11" x14ac:dyDescent="0.25">
      <c r="A987">
        <v>14346</v>
      </c>
      <c r="B987">
        <v>4.833984375</v>
      </c>
      <c r="C987">
        <v>-79.1015625</v>
      </c>
      <c r="D987" t="b">
        <f t="shared" si="45"/>
        <v>0</v>
      </c>
      <c r="F987">
        <f>G987-raw_data!$Y$2</f>
        <v>10562</v>
      </c>
      <c r="G987">
        <v>14638</v>
      </c>
      <c r="H987">
        <v>-9.755859375</v>
      </c>
      <c r="I987">
        <v>43.9453125</v>
      </c>
      <c r="J987" t="str">
        <f t="shared" si="46"/>
        <v>NO</v>
      </c>
      <c r="K987" t="str">
        <f t="shared" si="47"/>
        <v>NO</v>
      </c>
    </row>
    <row r="988" spans="1:11" x14ac:dyDescent="0.25">
      <c r="A988">
        <v>14356</v>
      </c>
      <c r="B988">
        <v>3.955078125</v>
      </c>
      <c r="C988">
        <v>-87.890625</v>
      </c>
      <c r="D988" t="b">
        <f t="shared" si="45"/>
        <v>0</v>
      </c>
      <c r="F988">
        <f>G988-raw_data!$Y$2</f>
        <v>10572</v>
      </c>
      <c r="G988">
        <v>14648</v>
      </c>
      <c r="H988">
        <v>-9.228515625</v>
      </c>
      <c r="I988">
        <v>52.734375</v>
      </c>
      <c r="J988" t="str">
        <f t="shared" si="46"/>
        <v>NO</v>
      </c>
      <c r="K988" t="str">
        <f t="shared" si="47"/>
        <v>NO</v>
      </c>
    </row>
    <row r="989" spans="1:11" x14ac:dyDescent="0.25">
      <c r="A989">
        <v>14366</v>
      </c>
      <c r="B989">
        <v>2.98828125</v>
      </c>
      <c r="C989">
        <v>-87.890625</v>
      </c>
      <c r="D989" t="b">
        <f t="shared" si="45"/>
        <v>0</v>
      </c>
      <c r="F989">
        <f>G989-raw_data!$Y$2</f>
        <v>10582</v>
      </c>
      <c r="G989">
        <v>14658</v>
      </c>
      <c r="H989">
        <v>-8.61328125</v>
      </c>
      <c r="I989">
        <v>55.930396999999999</v>
      </c>
      <c r="J989" t="str">
        <f t="shared" si="46"/>
        <v>NO</v>
      </c>
      <c r="K989" t="str">
        <f t="shared" si="47"/>
        <v>NO</v>
      </c>
    </row>
    <row r="990" spans="1:11" x14ac:dyDescent="0.25">
      <c r="A990">
        <v>14377</v>
      </c>
      <c r="B990">
        <v>2.109375</v>
      </c>
      <c r="C990">
        <v>-87.890625</v>
      </c>
      <c r="D990" t="b">
        <f t="shared" si="45"/>
        <v>0</v>
      </c>
      <c r="F990">
        <f>G990-raw_data!$Y$2</f>
        <v>10593</v>
      </c>
      <c r="G990">
        <v>14669</v>
      </c>
      <c r="H990">
        <v>-7.998046875</v>
      </c>
      <c r="I990">
        <v>61.5234375</v>
      </c>
      <c r="J990" t="str">
        <f t="shared" si="46"/>
        <v>NO</v>
      </c>
      <c r="K990" t="str">
        <f t="shared" si="47"/>
        <v>NO</v>
      </c>
    </row>
    <row r="991" spans="1:11" x14ac:dyDescent="0.25">
      <c r="A991">
        <v>14387</v>
      </c>
      <c r="B991">
        <v>1.0546875</v>
      </c>
      <c r="C991">
        <v>-95.880683899999994</v>
      </c>
      <c r="D991" t="b">
        <f t="shared" si="45"/>
        <v>0</v>
      </c>
      <c r="F991">
        <f>G991-raw_data!$Y$2</f>
        <v>10603</v>
      </c>
      <c r="G991">
        <v>14679</v>
      </c>
      <c r="H991">
        <v>-7.20703125</v>
      </c>
      <c r="I991">
        <v>71.910514800000001</v>
      </c>
      <c r="J991" t="str">
        <f t="shared" si="46"/>
        <v>NO</v>
      </c>
      <c r="K991" t="str">
        <f t="shared" si="47"/>
        <v>NO</v>
      </c>
    </row>
    <row r="992" spans="1:11" x14ac:dyDescent="0.25">
      <c r="A992">
        <v>14398</v>
      </c>
      <c r="B992">
        <v>8.7890625E-2</v>
      </c>
      <c r="C992">
        <v>-96.6796875</v>
      </c>
      <c r="D992" t="b">
        <f t="shared" si="45"/>
        <v>0</v>
      </c>
      <c r="F992">
        <f>G992-raw_data!$Y$2</f>
        <v>10614</v>
      </c>
      <c r="G992">
        <v>14690</v>
      </c>
      <c r="H992">
        <v>-6.416015625</v>
      </c>
      <c r="I992">
        <v>79.1015625</v>
      </c>
      <c r="J992" t="str">
        <f t="shared" si="46"/>
        <v>NO</v>
      </c>
      <c r="K992" t="str">
        <f t="shared" si="47"/>
        <v>NO</v>
      </c>
    </row>
    <row r="993" spans="1:11" x14ac:dyDescent="0.25">
      <c r="A993">
        <v>14408</v>
      </c>
      <c r="B993">
        <v>-0.87890625</v>
      </c>
      <c r="C993">
        <v>-87.890625</v>
      </c>
      <c r="D993" t="b">
        <f t="shared" si="45"/>
        <v>0</v>
      </c>
      <c r="F993">
        <f>G993-raw_data!$Y$2</f>
        <v>10624</v>
      </c>
      <c r="G993">
        <v>14700</v>
      </c>
      <c r="H993">
        <v>-5.625</v>
      </c>
      <c r="I993">
        <v>71.910514800000001</v>
      </c>
      <c r="J993" t="str">
        <f t="shared" si="46"/>
        <v>NO</v>
      </c>
      <c r="K993" t="str">
        <f t="shared" si="47"/>
        <v>NO</v>
      </c>
    </row>
    <row r="994" spans="1:11" x14ac:dyDescent="0.25">
      <c r="A994">
        <v>14419</v>
      </c>
      <c r="B994">
        <v>-1.845703125</v>
      </c>
      <c r="C994">
        <v>-96.6796875</v>
      </c>
      <c r="D994" t="b">
        <f t="shared" si="45"/>
        <v>0</v>
      </c>
      <c r="F994">
        <f>G994-raw_data!$Y$2</f>
        <v>10635</v>
      </c>
      <c r="G994">
        <v>14711</v>
      </c>
      <c r="H994">
        <v>-4.74609375</v>
      </c>
      <c r="I994">
        <v>87.890625</v>
      </c>
      <c r="J994" t="str">
        <f t="shared" si="46"/>
        <v>NO</v>
      </c>
      <c r="K994" t="str">
        <f t="shared" si="47"/>
        <v>NO</v>
      </c>
    </row>
    <row r="995" spans="1:11" x14ac:dyDescent="0.25">
      <c r="A995">
        <v>14429</v>
      </c>
      <c r="B995">
        <v>-2.8125</v>
      </c>
      <c r="C995">
        <v>-96.6796875</v>
      </c>
      <c r="D995" t="b">
        <f t="shared" si="45"/>
        <v>0</v>
      </c>
      <c r="F995">
        <f>G995-raw_data!$Y$2</f>
        <v>10645</v>
      </c>
      <c r="G995">
        <v>14721</v>
      </c>
      <c r="H995">
        <v>-3.779296875</v>
      </c>
      <c r="I995">
        <v>96.6796875</v>
      </c>
      <c r="J995" t="str">
        <f t="shared" si="46"/>
        <v>NO</v>
      </c>
      <c r="K995" t="str">
        <f t="shared" si="47"/>
        <v>NO</v>
      </c>
    </row>
    <row r="996" spans="1:11" x14ac:dyDescent="0.25">
      <c r="A996">
        <v>14439</v>
      </c>
      <c r="B996">
        <v>-3.779296875</v>
      </c>
      <c r="C996">
        <v>-87.890625</v>
      </c>
      <c r="D996" t="b">
        <f t="shared" si="45"/>
        <v>0</v>
      </c>
      <c r="F996">
        <f>G996-raw_data!$Y$2</f>
        <v>10655</v>
      </c>
      <c r="G996">
        <v>14731</v>
      </c>
      <c r="H996">
        <v>-2.900390625</v>
      </c>
      <c r="I996">
        <v>79.900566100000006</v>
      </c>
      <c r="J996" t="str">
        <f t="shared" si="46"/>
        <v>NO</v>
      </c>
      <c r="K996" t="str">
        <f t="shared" si="47"/>
        <v>NO</v>
      </c>
    </row>
    <row r="997" spans="1:11" x14ac:dyDescent="0.25">
      <c r="A997">
        <v>14450</v>
      </c>
      <c r="B997">
        <v>-4.74609375</v>
      </c>
      <c r="C997">
        <v>-96.6796875</v>
      </c>
      <c r="D997" t="b">
        <f t="shared" si="45"/>
        <v>0</v>
      </c>
      <c r="F997">
        <f>G997-raw_data!$Y$2</f>
        <v>10666</v>
      </c>
      <c r="G997">
        <v>14742</v>
      </c>
      <c r="H997">
        <v>-1.93359375</v>
      </c>
      <c r="I997">
        <v>96.6796875</v>
      </c>
      <c r="J997" t="str">
        <f t="shared" si="46"/>
        <v>NO</v>
      </c>
      <c r="K997" t="str">
        <f t="shared" si="47"/>
        <v>NO</v>
      </c>
    </row>
    <row r="998" spans="1:11" x14ac:dyDescent="0.25">
      <c r="A998">
        <v>14460</v>
      </c>
      <c r="B998">
        <v>-5.537109375</v>
      </c>
      <c r="C998">
        <v>-71.910514800000001</v>
      </c>
      <c r="D998" t="b">
        <f t="shared" si="45"/>
        <v>0</v>
      </c>
      <c r="F998">
        <f>G998-raw_data!$Y$2</f>
        <v>10676</v>
      </c>
      <c r="G998">
        <v>14752</v>
      </c>
      <c r="H998">
        <v>-0.966796875</v>
      </c>
      <c r="I998">
        <v>87.890625</v>
      </c>
      <c r="J998" t="str">
        <f t="shared" si="46"/>
        <v>NO</v>
      </c>
      <c r="K998" t="str">
        <f t="shared" si="47"/>
        <v>NO</v>
      </c>
    </row>
    <row r="999" spans="1:11" x14ac:dyDescent="0.25">
      <c r="A999">
        <v>14471</v>
      </c>
      <c r="B999">
        <v>-6.416015625</v>
      </c>
      <c r="C999">
        <v>-87.890625</v>
      </c>
      <c r="D999" t="b">
        <f t="shared" si="45"/>
        <v>0</v>
      </c>
      <c r="F999">
        <f>G999-raw_data!$Y$2</f>
        <v>10687</v>
      </c>
      <c r="G999">
        <v>14763</v>
      </c>
      <c r="H999">
        <v>0</v>
      </c>
      <c r="I999">
        <v>96.6796875</v>
      </c>
      <c r="J999" t="str">
        <f t="shared" si="46"/>
        <v>NO</v>
      </c>
      <c r="K999" t="str">
        <f t="shared" si="47"/>
        <v>NO</v>
      </c>
    </row>
    <row r="1000" spans="1:11" x14ac:dyDescent="0.25">
      <c r="A1000">
        <v>14481</v>
      </c>
      <c r="B1000">
        <v>-7.20703125</v>
      </c>
      <c r="C1000">
        <v>-71.910514800000001</v>
      </c>
      <c r="D1000" t="b">
        <f t="shared" si="45"/>
        <v>0</v>
      </c>
      <c r="F1000">
        <f>G1000-raw_data!$Y$2</f>
        <v>10697</v>
      </c>
      <c r="G1000">
        <v>14773</v>
      </c>
      <c r="H1000">
        <v>0.966796875</v>
      </c>
      <c r="I1000">
        <v>87.890625</v>
      </c>
      <c r="J1000" t="str">
        <f t="shared" si="46"/>
        <v>NO</v>
      </c>
      <c r="K1000" t="str">
        <f t="shared" si="47"/>
        <v>NO</v>
      </c>
    </row>
    <row r="1001" spans="1:11" x14ac:dyDescent="0.25">
      <c r="A1001">
        <v>14492</v>
      </c>
      <c r="B1001">
        <v>-7.91015625</v>
      </c>
      <c r="C1001">
        <v>-70.3125</v>
      </c>
      <c r="D1001" t="b">
        <f t="shared" si="45"/>
        <v>0</v>
      </c>
      <c r="F1001">
        <f>G1001-raw_data!$Y$2</f>
        <v>10708</v>
      </c>
      <c r="G1001">
        <v>14784</v>
      </c>
      <c r="H1001">
        <v>2.021484375</v>
      </c>
      <c r="I1001">
        <v>105.46875</v>
      </c>
      <c r="J1001" t="str">
        <f t="shared" si="46"/>
        <v>NO</v>
      </c>
      <c r="K1001" t="str">
        <f t="shared" si="47"/>
        <v>NO</v>
      </c>
    </row>
    <row r="1002" spans="1:11" x14ac:dyDescent="0.25">
      <c r="A1002">
        <v>14502</v>
      </c>
      <c r="B1002">
        <v>-8.61328125</v>
      </c>
      <c r="C1002">
        <v>-70.3125</v>
      </c>
      <c r="D1002" t="b">
        <f t="shared" si="45"/>
        <v>0</v>
      </c>
      <c r="F1002">
        <f>G1002-raw_data!$Y$2</f>
        <v>10718</v>
      </c>
      <c r="G1002">
        <v>14794</v>
      </c>
      <c r="H1002">
        <v>2.900390625</v>
      </c>
      <c r="I1002">
        <v>87.890625</v>
      </c>
      <c r="J1002" t="str">
        <f t="shared" si="46"/>
        <v>NO</v>
      </c>
      <c r="K1002" t="str">
        <f t="shared" si="47"/>
        <v>NO</v>
      </c>
    </row>
    <row r="1003" spans="1:11" x14ac:dyDescent="0.25">
      <c r="A1003">
        <v>14512</v>
      </c>
      <c r="B1003">
        <v>-9.228515625</v>
      </c>
      <c r="C1003">
        <v>-55.930396999999999</v>
      </c>
      <c r="D1003" t="b">
        <f t="shared" si="45"/>
        <v>0</v>
      </c>
      <c r="F1003">
        <f>G1003-raw_data!$Y$2</f>
        <v>10728</v>
      </c>
      <c r="G1003">
        <v>14804</v>
      </c>
      <c r="H1003">
        <v>3.8671875</v>
      </c>
      <c r="I1003">
        <v>87.890625</v>
      </c>
      <c r="J1003" t="str">
        <f t="shared" si="46"/>
        <v>NO</v>
      </c>
      <c r="K1003" t="str">
        <f t="shared" si="47"/>
        <v>NO</v>
      </c>
    </row>
    <row r="1004" spans="1:11" x14ac:dyDescent="0.25">
      <c r="A1004">
        <v>14523</v>
      </c>
      <c r="B1004">
        <v>-9.755859375</v>
      </c>
      <c r="C1004">
        <v>-52.734375</v>
      </c>
      <c r="D1004" t="b">
        <f t="shared" si="45"/>
        <v>0</v>
      </c>
      <c r="F1004">
        <f>G1004-raw_data!$Y$2</f>
        <v>10739</v>
      </c>
      <c r="G1004">
        <v>14815</v>
      </c>
      <c r="H1004">
        <v>4.74609375</v>
      </c>
      <c r="I1004">
        <v>87.890625</v>
      </c>
      <c r="J1004" t="str">
        <f t="shared" si="46"/>
        <v>NO</v>
      </c>
      <c r="K1004" t="str">
        <f t="shared" si="47"/>
        <v>NO</v>
      </c>
    </row>
    <row r="1005" spans="1:11" x14ac:dyDescent="0.25">
      <c r="A1005">
        <v>14533</v>
      </c>
      <c r="B1005">
        <v>-10.1953125</v>
      </c>
      <c r="C1005">
        <v>-39.9502831</v>
      </c>
      <c r="D1005" t="b">
        <f t="shared" si="45"/>
        <v>0</v>
      </c>
      <c r="F1005">
        <f>G1005-raw_data!$Y$2</f>
        <v>10749</v>
      </c>
      <c r="G1005">
        <v>14825</v>
      </c>
      <c r="H1005">
        <v>5.537109375</v>
      </c>
      <c r="I1005">
        <v>71.910514800000001</v>
      </c>
      <c r="J1005" t="str">
        <f t="shared" si="46"/>
        <v>NO</v>
      </c>
      <c r="K1005" t="str">
        <f t="shared" si="47"/>
        <v>NO</v>
      </c>
    </row>
    <row r="1006" spans="1:11" x14ac:dyDescent="0.25">
      <c r="A1006">
        <v>14544</v>
      </c>
      <c r="B1006">
        <v>-10.546875</v>
      </c>
      <c r="C1006">
        <v>-35.15625</v>
      </c>
      <c r="D1006" t="b">
        <f t="shared" si="45"/>
        <v>0</v>
      </c>
      <c r="F1006">
        <f>G1006-raw_data!$Y$2</f>
        <v>10760</v>
      </c>
      <c r="G1006">
        <v>14836</v>
      </c>
      <c r="H1006">
        <v>6.328125</v>
      </c>
      <c r="I1006">
        <v>79.1015625</v>
      </c>
      <c r="J1006" t="str">
        <f t="shared" si="46"/>
        <v>NO</v>
      </c>
      <c r="K1006" t="str">
        <f t="shared" si="47"/>
        <v>NO</v>
      </c>
    </row>
    <row r="1007" spans="1:11" x14ac:dyDescent="0.25">
      <c r="A1007">
        <v>14554</v>
      </c>
      <c r="B1007">
        <v>-10.81054688</v>
      </c>
      <c r="C1007">
        <v>-23.970171000000001</v>
      </c>
      <c r="D1007" t="b">
        <f t="shared" si="45"/>
        <v>0</v>
      </c>
      <c r="F1007">
        <f>G1007-raw_data!$Y$2</f>
        <v>10770</v>
      </c>
      <c r="G1007">
        <v>14846</v>
      </c>
      <c r="H1007">
        <v>7.119140625</v>
      </c>
      <c r="I1007">
        <v>79.1015625</v>
      </c>
      <c r="J1007" t="str">
        <f t="shared" si="46"/>
        <v>NO</v>
      </c>
      <c r="K1007" t="str">
        <f t="shared" si="47"/>
        <v>NO</v>
      </c>
    </row>
    <row r="1008" spans="1:11" x14ac:dyDescent="0.25">
      <c r="A1008">
        <v>14565</v>
      </c>
      <c r="B1008">
        <v>-10.98632813</v>
      </c>
      <c r="C1008">
        <v>-17.578125</v>
      </c>
      <c r="D1008" t="b">
        <f t="shared" si="45"/>
        <v>0</v>
      </c>
      <c r="F1008">
        <f>G1008-raw_data!$Y$2</f>
        <v>10781</v>
      </c>
      <c r="G1008">
        <v>14857</v>
      </c>
      <c r="H1008">
        <v>7.734375</v>
      </c>
      <c r="I1008">
        <v>55.930396999999999</v>
      </c>
      <c r="J1008" t="str">
        <f t="shared" si="46"/>
        <v>NO</v>
      </c>
      <c r="K1008" t="str">
        <f t="shared" si="47"/>
        <v>NO</v>
      </c>
    </row>
    <row r="1009" spans="1:11" x14ac:dyDescent="0.25">
      <c r="A1009">
        <v>14575</v>
      </c>
      <c r="B1009">
        <v>-11.07421875</v>
      </c>
      <c r="C1009">
        <v>-8.7890625</v>
      </c>
      <c r="D1009" t="b">
        <f t="shared" si="45"/>
        <v>1</v>
      </c>
      <c r="F1009">
        <f>G1009-raw_data!$Y$2</f>
        <v>10791</v>
      </c>
      <c r="G1009">
        <v>14867</v>
      </c>
      <c r="H1009">
        <v>8.349609375</v>
      </c>
      <c r="I1009">
        <v>61.5234375</v>
      </c>
      <c r="J1009" t="str">
        <f t="shared" si="46"/>
        <v>NO</v>
      </c>
      <c r="K1009" t="str">
        <f t="shared" si="47"/>
        <v>NO</v>
      </c>
    </row>
    <row r="1010" spans="1:11" x14ac:dyDescent="0.25">
      <c r="A1010">
        <v>14585</v>
      </c>
      <c r="B1010">
        <v>-11.07421875</v>
      </c>
      <c r="C1010">
        <v>0</v>
      </c>
      <c r="D1010" t="b">
        <f t="shared" si="45"/>
        <v>0</v>
      </c>
      <c r="F1010">
        <f>G1010-raw_data!$Y$2</f>
        <v>10801</v>
      </c>
      <c r="G1010">
        <v>14877</v>
      </c>
      <c r="H1010">
        <v>8.876953125</v>
      </c>
      <c r="I1010">
        <v>47.9403419</v>
      </c>
      <c r="J1010" t="str">
        <f t="shared" si="46"/>
        <v>NO</v>
      </c>
      <c r="K1010" t="str">
        <f t="shared" si="47"/>
        <v>NO</v>
      </c>
    </row>
    <row r="1011" spans="1:11" x14ac:dyDescent="0.25">
      <c r="A1011">
        <v>14596</v>
      </c>
      <c r="B1011">
        <v>-10.98632813</v>
      </c>
      <c r="C1011">
        <v>8.7890625</v>
      </c>
      <c r="D1011" t="b">
        <f t="shared" si="45"/>
        <v>0</v>
      </c>
      <c r="F1011">
        <f>G1011-raw_data!$Y$2</f>
        <v>10812</v>
      </c>
      <c r="G1011">
        <v>14888</v>
      </c>
      <c r="H1011">
        <v>9.404296875</v>
      </c>
      <c r="I1011">
        <v>52.734375</v>
      </c>
      <c r="J1011" t="str">
        <f t="shared" si="46"/>
        <v>NO</v>
      </c>
      <c r="K1011" t="str">
        <f t="shared" si="47"/>
        <v>NO</v>
      </c>
    </row>
    <row r="1012" spans="1:11" x14ac:dyDescent="0.25">
      <c r="A1012">
        <v>14606</v>
      </c>
      <c r="B1012">
        <v>-10.81054688</v>
      </c>
      <c r="C1012">
        <v>15.980114</v>
      </c>
      <c r="D1012" t="b">
        <f t="shared" si="45"/>
        <v>0</v>
      </c>
      <c r="F1012">
        <f>G1012-raw_data!$Y$2</f>
        <v>10822</v>
      </c>
      <c r="G1012">
        <v>14898</v>
      </c>
      <c r="H1012">
        <v>9.755859375</v>
      </c>
      <c r="I1012">
        <v>31.960228000000001</v>
      </c>
      <c r="J1012" t="str">
        <f t="shared" si="46"/>
        <v>NO</v>
      </c>
      <c r="K1012" t="str">
        <f t="shared" si="47"/>
        <v>NO</v>
      </c>
    </row>
    <row r="1013" spans="1:11" x14ac:dyDescent="0.25">
      <c r="A1013">
        <v>14617</v>
      </c>
      <c r="B1013">
        <v>-10.546875</v>
      </c>
      <c r="C1013">
        <v>26.3671875</v>
      </c>
      <c r="D1013" t="b">
        <f t="shared" si="45"/>
        <v>0</v>
      </c>
      <c r="F1013">
        <f>G1013-raw_data!$Y$2</f>
        <v>10833</v>
      </c>
      <c r="G1013">
        <v>14909</v>
      </c>
      <c r="H1013">
        <v>10.10742188</v>
      </c>
      <c r="I1013">
        <v>35.15625</v>
      </c>
      <c r="J1013" t="str">
        <f t="shared" si="46"/>
        <v>NO</v>
      </c>
      <c r="K1013" t="str">
        <f t="shared" si="47"/>
        <v>NO</v>
      </c>
    </row>
    <row r="1014" spans="1:11" x14ac:dyDescent="0.25">
      <c r="A1014">
        <v>14627</v>
      </c>
      <c r="B1014">
        <v>-10.1953125</v>
      </c>
      <c r="C1014">
        <v>31.960228000000001</v>
      </c>
      <c r="D1014" t="b">
        <f t="shared" si="45"/>
        <v>0</v>
      </c>
      <c r="F1014">
        <f>G1014-raw_data!$Y$2</f>
        <v>10843</v>
      </c>
      <c r="G1014">
        <v>14919</v>
      </c>
      <c r="H1014">
        <v>10.28320313</v>
      </c>
      <c r="I1014">
        <v>17.578125</v>
      </c>
      <c r="J1014" t="str">
        <f t="shared" si="46"/>
        <v>NO</v>
      </c>
      <c r="K1014" t="str">
        <f t="shared" si="47"/>
        <v>NO</v>
      </c>
    </row>
    <row r="1015" spans="1:11" x14ac:dyDescent="0.25">
      <c r="A1015">
        <v>14638</v>
      </c>
      <c r="B1015">
        <v>-9.755859375</v>
      </c>
      <c r="C1015">
        <v>43.9453125</v>
      </c>
      <c r="D1015" t="b">
        <f t="shared" si="45"/>
        <v>0</v>
      </c>
      <c r="F1015">
        <f>G1015-raw_data!$Y$2</f>
        <v>10853</v>
      </c>
      <c r="G1015">
        <v>14929</v>
      </c>
      <c r="H1015">
        <v>10.45898438</v>
      </c>
      <c r="I1015">
        <v>15.980114</v>
      </c>
      <c r="J1015" t="str">
        <f t="shared" si="46"/>
        <v>NO</v>
      </c>
      <c r="K1015" t="str">
        <f t="shared" si="47"/>
        <v>NO</v>
      </c>
    </row>
    <row r="1016" spans="1:11" x14ac:dyDescent="0.25">
      <c r="A1016">
        <v>14648</v>
      </c>
      <c r="B1016">
        <v>-9.228515625</v>
      </c>
      <c r="C1016">
        <v>52.734375</v>
      </c>
      <c r="D1016" t="b">
        <f t="shared" si="45"/>
        <v>0</v>
      </c>
      <c r="F1016">
        <f>G1016-raw_data!$Y$2</f>
        <v>10864</v>
      </c>
      <c r="G1016">
        <v>14940</v>
      </c>
      <c r="H1016">
        <v>10.546875</v>
      </c>
      <c r="I1016">
        <v>8.7890625</v>
      </c>
      <c r="J1016" t="str">
        <f t="shared" si="46"/>
        <v>YES</v>
      </c>
      <c r="K1016" t="str">
        <f t="shared" si="47"/>
        <v>NO</v>
      </c>
    </row>
    <row r="1017" spans="1:11" x14ac:dyDescent="0.25">
      <c r="A1017">
        <v>14658</v>
      </c>
      <c r="B1017">
        <v>-8.61328125</v>
      </c>
      <c r="C1017">
        <v>55.930396999999999</v>
      </c>
      <c r="D1017" t="b">
        <f t="shared" si="45"/>
        <v>0</v>
      </c>
      <c r="F1017">
        <f>G1017-raw_data!$Y$2</f>
        <v>10874</v>
      </c>
      <c r="G1017">
        <v>14950</v>
      </c>
      <c r="H1017">
        <v>10.45898438</v>
      </c>
      <c r="I1017">
        <v>-7.9900570000000002</v>
      </c>
      <c r="J1017" t="str">
        <f t="shared" si="46"/>
        <v>NO</v>
      </c>
      <c r="K1017" t="str">
        <f t="shared" si="47"/>
        <v>NO</v>
      </c>
    </row>
    <row r="1018" spans="1:11" x14ac:dyDescent="0.25">
      <c r="A1018">
        <v>14669</v>
      </c>
      <c r="B1018">
        <v>-7.998046875</v>
      </c>
      <c r="C1018">
        <v>61.5234375</v>
      </c>
      <c r="D1018" t="b">
        <f t="shared" si="45"/>
        <v>0</v>
      </c>
      <c r="F1018">
        <f>G1018-raw_data!$Y$2</f>
        <v>10885</v>
      </c>
      <c r="G1018">
        <v>14961</v>
      </c>
      <c r="H1018">
        <v>10.37109375</v>
      </c>
      <c r="I1018">
        <v>-8.7890625</v>
      </c>
      <c r="J1018" t="str">
        <f t="shared" si="46"/>
        <v>NO</v>
      </c>
      <c r="K1018" t="str">
        <f t="shared" si="47"/>
        <v>NO</v>
      </c>
    </row>
    <row r="1019" spans="1:11" x14ac:dyDescent="0.25">
      <c r="A1019">
        <v>14679</v>
      </c>
      <c r="B1019">
        <v>-7.20703125</v>
      </c>
      <c r="C1019">
        <v>71.910514800000001</v>
      </c>
      <c r="D1019" t="b">
        <f t="shared" si="45"/>
        <v>0</v>
      </c>
      <c r="F1019">
        <f>G1019-raw_data!$Y$2</f>
        <v>10895</v>
      </c>
      <c r="G1019">
        <v>14971</v>
      </c>
      <c r="H1019">
        <v>10.1953125</v>
      </c>
      <c r="I1019">
        <v>-15.980114</v>
      </c>
      <c r="J1019" t="str">
        <f t="shared" si="46"/>
        <v>NO</v>
      </c>
      <c r="K1019" t="str">
        <f t="shared" si="47"/>
        <v>NO</v>
      </c>
    </row>
    <row r="1020" spans="1:11" x14ac:dyDescent="0.25">
      <c r="A1020">
        <v>14690</v>
      </c>
      <c r="B1020">
        <v>-6.416015625</v>
      </c>
      <c r="C1020">
        <v>79.1015625</v>
      </c>
      <c r="D1020" t="b">
        <f t="shared" si="45"/>
        <v>0</v>
      </c>
      <c r="F1020">
        <f>G1020-raw_data!$Y$2</f>
        <v>10906</v>
      </c>
      <c r="G1020">
        <v>14982</v>
      </c>
      <c r="H1020">
        <v>9.931640625</v>
      </c>
      <c r="I1020">
        <v>-26.3671875</v>
      </c>
      <c r="J1020" t="str">
        <f t="shared" si="46"/>
        <v>NO</v>
      </c>
      <c r="K1020" t="str">
        <f t="shared" si="47"/>
        <v>NO</v>
      </c>
    </row>
    <row r="1021" spans="1:11" x14ac:dyDescent="0.25">
      <c r="A1021">
        <v>14700</v>
      </c>
      <c r="B1021">
        <v>-5.625</v>
      </c>
      <c r="C1021">
        <v>71.910514800000001</v>
      </c>
      <c r="D1021" t="b">
        <f t="shared" si="45"/>
        <v>0</v>
      </c>
      <c r="F1021">
        <f>G1021-raw_data!$Y$2</f>
        <v>10916</v>
      </c>
      <c r="G1021">
        <v>14992</v>
      </c>
      <c r="H1021">
        <v>9.580078125</v>
      </c>
      <c r="I1021">
        <v>-35.15625</v>
      </c>
      <c r="J1021" t="str">
        <f t="shared" si="46"/>
        <v>NO</v>
      </c>
      <c r="K1021" t="str">
        <f t="shared" si="47"/>
        <v>NO</v>
      </c>
    </row>
    <row r="1022" spans="1:11" x14ac:dyDescent="0.25">
      <c r="A1022">
        <v>14711</v>
      </c>
      <c r="B1022">
        <v>-4.74609375</v>
      </c>
      <c r="C1022">
        <v>87.890625</v>
      </c>
      <c r="D1022" t="b">
        <f t="shared" si="45"/>
        <v>0</v>
      </c>
      <c r="F1022">
        <f>G1022-raw_data!$Y$2</f>
        <v>10926</v>
      </c>
      <c r="G1022">
        <v>15002</v>
      </c>
      <c r="H1022">
        <v>9.140625</v>
      </c>
      <c r="I1022">
        <v>-39.9502831</v>
      </c>
      <c r="J1022" t="str">
        <f t="shared" si="46"/>
        <v>NO</v>
      </c>
      <c r="K1022" t="str">
        <f t="shared" si="47"/>
        <v>NO</v>
      </c>
    </row>
    <row r="1023" spans="1:11" x14ac:dyDescent="0.25">
      <c r="A1023">
        <v>14721</v>
      </c>
      <c r="B1023">
        <v>-3.779296875</v>
      </c>
      <c r="C1023">
        <v>96.6796875</v>
      </c>
      <c r="D1023" t="b">
        <f t="shared" si="45"/>
        <v>0</v>
      </c>
      <c r="F1023">
        <f>G1023-raw_data!$Y$2</f>
        <v>10937</v>
      </c>
      <c r="G1023">
        <v>15013</v>
      </c>
      <c r="H1023">
        <v>8.61328125</v>
      </c>
      <c r="I1023">
        <v>-52.734375</v>
      </c>
      <c r="J1023" t="str">
        <f t="shared" si="46"/>
        <v>NO</v>
      </c>
      <c r="K1023" t="str">
        <f t="shared" si="47"/>
        <v>NO</v>
      </c>
    </row>
    <row r="1024" spans="1:11" x14ac:dyDescent="0.25">
      <c r="A1024">
        <v>14731</v>
      </c>
      <c r="B1024">
        <v>-2.900390625</v>
      </c>
      <c r="C1024">
        <v>79.900566100000006</v>
      </c>
      <c r="D1024" t="b">
        <f t="shared" si="45"/>
        <v>0</v>
      </c>
      <c r="F1024">
        <f>G1024-raw_data!$Y$2</f>
        <v>10947</v>
      </c>
      <c r="G1024">
        <v>15023</v>
      </c>
      <c r="H1024">
        <v>8.0859375</v>
      </c>
      <c r="I1024">
        <v>-47.9403419</v>
      </c>
      <c r="J1024" t="str">
        <f t="shared" si="46"/>
        <v>NO</v>
      </c>
      <c r="K1024" t="str">
        <f t="shared" si="47"/>
        <v>NO</v>
      </c>
    </row>
    <row r="1025" spans="1:11" x14ac:dyDescent="0.25">
      <c r="A1025">
        <v>14742</v>
      </c>
      <c r="B1025">
        <v>-1.93359375</v>
      </c>
      <c r="C1025">
        <v>96.6796875</v>
      </c>
      <c r="D1025" t="b">
        <f t="shared" si="45"/>
        <v>0</v>
      </c>
      <c r="F1025">
        <f>G1025-raw_data!$Y$2</f>
        <v>10958</v>
      </c>
      <c r="G1025">
        <v>15034</v>
      </c>
      <c r="H1025">
        <v>7.3828125</v>
      </c>
      <c r="I1025">
        <v>-70.3125</v>
      </c>
      <c r="J1025" t="str">
        <f t="shared" si="46"/>
        <v>NO</v>
      </c>
      <c r="K1025" t="str">
        <f t="shared" si="47"/>
        <v>NO</v>
      </c>
    </row>
    <row r="1026" spans="1:11" x14ac:dyDescent="0.25">
      <c r="A1026">
        <v>14752</v>
      </c>
      <c r="B1026">
        <v>-0.966796875</v>
      </c>
      <c r="C1026">
        <v>87.890625</v>
      </c>
      <c r="D1026" t="b">
        <f t="shared" si="45"/>
        <v>0</v>
      </c>
      <c r="F1026">
        <f>G1026-raw_data!$Y$2</f>
        <v>10968</v>
      </c>
      <c r="G1026">
        <v>15044</v>
      </c>
      <c r="H1026">
        <v>6.6796875</v>
      </c>
      <c r="I1026">
        <v>-63.9204559</v>
      </c>
      <c r="J1026" t="str">
        <f t="shared" si="46"/>
        <v>NO</v>
      </c>
      <c r="K1026" t="str">
        <f t="shared" si="47"/>
        <v>NO</v>
      </c>
    </row>
    <row r="1027" spans="1:11" x14ac:dyDescent="0.25">
      <c r="A1027">
        <v>14763</v>
      </c>
      <c r="B1027">
        <v>0</v>
      </c>
      <c r="C1027">
        <v>96.6796875</v>
      </c>
      <c r="D1027" t="b">
        <f t="shared" ref="D1027:D1090" si="48">B1027=B1028</f>
        <v>0</v>
      </c>
      <c r="F1027">
        <f>G1027-raw_data!$Y$2</f>
        <v>10979</v>
      </c>
      <c r="G1027">
        <v>15055</v>
      </c>
      <c r="H1027">
        <v>5.9765625</v>
      </c>
      <c r="I1027">
        <v>-70.3125</v>
      </c>
      <c r="J1027" t="str">
        <f t="shared" si="46"/>
        <v>NO</v>
      </c>
      <c r="K1027" t="str">
        <f t="shared" si="47"/>
        <v>NO</v>
      </c>
    </row>
    <row r="1028" spans="1:11" x14ac:dyDescent="0.25">
      <c r="A1028">
        <v>14773</v>
      </c>
      <c r="B1028">
        <v>0.966796875</v>
      </c>
      <c r="C1028">
        <v>87.890625</v>
      </c>
      <c r="D1028" t="b">
        <f t="shared" si="48"/>
        <v>0</v>
      </c>
      <c r="F1028">
        <f>G1028-raw_data!$Y$2</f>
        <v>10989</v>
      </c>
      <c r="G1028">
        <v>15065</v>
      </c>
      <c r="H1028">
        <v>5.09765625</v>
      </c>
      <c r="I1028">
        <v>-87.890625</v>
      </c>
      <c r="J1028" t="str">
        <f t="shared" si="46"/>
        <v>NO</v>
      </c>
      <c r="K1028" t="str">
        <f t="shared" si="47"/>
        <v>NO</v>
      </c>
    </row>
    <row r="1029" spans="1:11" x14ac:dyDescent="0.25">
      <c r="A1029">
        <v>14784</v>
      </c>
      <c r="B1029">
        <v>2.021484375</v>
      </c>
      <c r="C1029">
        <v>105.46875</v>
      </c>
      <c r="D1029" t="b">
        <f t="shared" si="48"/>
        <v>0</v>
      </c>
      <c r="F1029">
        <f>G1029-raw_data!$Y$2</f>
        <v>10999</v>
      </c>
      <c r="G1029">
        <v>15075</v>
      </c>
      <c r="H1029">
        <v>4.21875</v>
      </c>
      <c r="I1029">
        <v>-79.900566100000006</v>
      </c>
      <c r="J1029" t="str">
        <f t="shared" si="46"/>
        <v>NO</v>
      </c>
      <c r="K1029" t="str">
        <f t="shared" si="47"/>
        <v>NO</v>
      </c>
    </row>
    <row r="1030" spans="1:11" x14ac:dyDescent="0.25">
      <c r="A1030">
        <v>14794</v>
      </c>
      <c r="B1030">
        <v>2.900390625</v>
      </c>
      <c r="C1030">
        <v>87.890625</v>
      </c>
      <c r="D1030" t="b">
        <f t="shared" si="48"/>
        <v>0</v>
      </c>
      <c r="F1030">
        <f>G1030-raw_data!$Y$2</f>
        <v>11010</v>
      </c>
      <c r="G1030">
        <v>15086</v>
      </c>
      <c r="H1030">
        <v>3.427734375</v>
      </c>
      <c r="I1030">
        <v>-79.1015625</v>
      </c>
      <c r="J1030" t="str">
        <f t="shared" ref="J1030:J1093" si="49">IF(AND(H1030=MAX(H1026:H1034), _xlfn.STDEV.P(H1026:H1034)&gt;$N$2),"YES","NO")</f>
        <v>NO</v>
      </c>
      <c r="K1030" t="str">
        <f t="shared" ref="K1030:K1093" si="50">IF(AND(H1030=MIN(H1026:H1034), _xlfn.STDEV.P(H1026:H1034)&gt;$N$2),"YES","NO")</f>
        <v>NO</v>
      </c>
    </row>
    <row r="1031" spans="1:11" x14ac:dyDescent="0.25">
      <c r="A1031">
        <v>14804</v>
      </c>
      <c r="B1031">
        <v>3.8671875</v>
      </c>
      <c r="C1031">
        <v>87.890625</v>
      </c>
      <c r="D1031" t="b">
        <f t="shared" si="48"/>
        <v>0</v>
      </c>
      <c r="F1031">
        <f>G1031-raw_data!$Y$2</f>
        <v>11020</v>
      </c>
      <c r="G1031">
        <v>15096</v>
      </c>
      <c r="H1031">
        <v>2.4609375</v>
      </c>
      <c r="I1031">
        <v>-87.890625</v>
      </c>
      <c r="J1031" t="str">
        <f t="shared" si="49"/>
        <v>NO</v>
      </c>
      <c r="K1031" t="str">
        <f t="shared" si="50"/>
        <v>NO</v>
      </c>
    </row>
    <row r="1032" spans="1:11" x14ac:dyDescent="0.25">
      <c r="A1032">
        <v>14815</v>
      </c>
      <c r="B1032">
        <v>4.74609375</v>
      </c>
      <c r="C1032">
        <v>87.890625</v>
      </c>
      <c r="D1032" t="b">
        <f t="shared" si="48"/>
        <v>0</v>
      </c>
      <c r="F1032">
        <f>G1032-raw_data!$Y$2</f>
        <v>11031</v>
      </c>
      <c r="G1032">
        <v>15107</v>
      </c>
      <c r="H1032">
        <v>1.494140625</v>
      </c>
      <c r="I1032">
        <v>-96.6796875</v>
      </c>
      <c r="J1032" t="str">
        <f t="shared" si="49"/>
        <v>NO</v>
      </c>
      <c r="K1032" t="str">
        <f t="shared" si="50"/>
        <v>NO</v>
      </c>
    </row>
    <row r="1033" spans="1:11" x14ac:dyDescent="0.25">
      <c r="A1033">
        <v>14825</v>
      </c>
      <c r="B1033">
        <v>5.537109375</v>
      </c>
      <c r="C1033">
        <v>71.910514800000001</v>
      </c>
      <c r="D1033" t="b">
        <f t="shared" si="48"/>
        <v>0</v>
      </c>
      <c r="F1033">
        <f>G1033-raw_data!$Y$2</f>
        <v>11041</v>
      </c>
      <c r="G1033">
        <v>15117</v>
      </c>
      <c r="H1033">
        <v>0.52734375</v>
      </c>
      <c r="I1033">
        <v>-87.890625</v>
      </c>
      <c r="J1033" t="str">
        <f t="shared" si="49"/>
        <v>NO</v>
      </c>
      <c r="K1033" t="str">
        <f t="shared" si="50"/>
        <v>NO</v>
      </c>
    </row>
    <row r="1034" spans="1:11" x14ac:dyDescent="0.25">
      <c r="A1034">
        <v>14836</v>
      </c>
      <c r="B1034">
        <v>6.328125</v>
      </c>
      <c r="C1034">
        <v>79.1015625</v>
      </c>
      <c r="D1034" t="b">
        <f t="shared" si="48"/>
        <v>0</v>
      </c>
      <c r="F1034">
        <f>G1034-raw_data!$Y$2</f>
        <v>11052</v>
      </c>
      <c r="G1034">
        <v>15128</v>
      </c>
      <c r="H1034">
        <v>-0.439453125</v>
      </c>
      <c r="I1034">
        <v>-96.6796875</v>
      </c>
      <c r="J1034" t="str">
        <f t="shared" si="49"/>
        <v>NO</v>
      </c>
      <c r="K1034" t="str">
        <f t="shared" si="50"/>
        <v>NO</v>
      </c>
    </row>
    <row r="1035" spans="1:11" x14ac:dyDescent="0.25">
      <c r="A1035">
        <v>14846</v>
      </c>
      <c r="B1035">
        <v>7.119140625</v>
      </c>
      <c r="C1035">
        <v>79.1015625</v>
      </c>
      <c r="D1035" t="b">
        <f t="shared" si="48"/>
        <v>0</v>
      </c>
      <c r="F1035">
        <f>G1035-raw_data!$Y$2</f>
        <v>11062</v>
      </c>
      <c r="G1035">
        <v>15138</v>
      </c>
      <c r="H1035">
        <v>-1.40625</v>
      </c>
      <c r="I1035">
        <v>-96.6796875</v>
      </c>
      <c r="J1035" t="str">
        <f t="shared" si="49"/>
        <v>NO</v>
      </c>
      <c r="K1035" t="str">
        <f t="shared" si="50"/>
        <v>NO</v>
      </c>
    </row>
    <row r="1036" spans="1:11" x14ac:dyDescent="0.25">
      <c r="A1036">
        <v>14857</v>
      </c>
      <c r="B1036">
        <v>7.734375</v>
      </c>
      <c r="C1036">
        <v>55.930396999999999</v>
      </c>
      <c r="D1036" t="b">
        <f t="shared" si="48"/>
        <v>0</v>
      </c>
      <c r="F1036">
        <f>G1036-raw_data!$Y$2</f>
        <v>11072</v>
      </c>
      <c r="G1036">
        <v>15148</v>
      </c>
      <c r="H1036">
        <v>-2.373046875</v>
      </c>
      <c r="I1036">
        <v>-87.890625</v>
      </c>
      <c r="J1036" t="str">
        <f t="shared" si="49"/>
        <v>NO</v>
      </c>
      <c r="K1036" t="str">
        <f t="shared" si="50"/>
        <v>NO</v>
      </c>
    </row>
    <row r="1037" spans="1:11" x14ac:dyDescent="0.25">
      <c r="A1037">
        <v>14867</v>
      </c>
      <c r="B1037">
        <v>8.349609375</v>
      </c>
      <c r="C1037">
        <v>61.5234375</v>
      </c>
      <c r="D1037" t="b">
        <f t="shared" si="48"/>
        <v>0</v>
      </c>
      <c r="F1037">
        <f>G1037-raw_data!$Y$2</f>
        <v>11083</v>
      </c>
      <c r="G1037">
        <v>15159</v>
      </c>
      <c r="H1037">
        <v>-3.251953125</v>
      </c>
      <c r="I1037">
        <v>-87.890625</v>
      </c>
      <c r="J1037" t="str">
        <f t="shared" si="49"/>
        <v>NO</v>
      </c>
      <c r="K1037" t="str">
        <f t="shared" si="50"/>
        <v>NO</v>
      </c>
    </row>
    <row r="1038" spans="1:11" x14ac:dyDescent="0.25">
      <c r="A1038">
        <v>14877</v>
      </c>
      <c r="B1038">
        <v>8.876953125</v>
      </c>
      <c r="C1038">
        <v>47.9403419</v>
      </c>
      <c r="D1038" t="b">
        <f t="shared" si="48"/>
        <v>0</v>
      </c>
      <c r="F1038">
        <f>G1038-raw_data!$Y$2</f>
        <v>11093</v>
      </c>
      <c r="G1038">
        <v>15169</v>
      </c>
      <c r="H1038">
        <v>-4.21875</v>
      </c>
      <c r="I1038">
        <v>-87.890625</v>
      </c>
      <c r="J1038" t="str">
        <f t="shared" si="49"/>
        <v>NO</v>
      </c>
      <c r="K1038" t="str">
        <f t="shared" si="50"/>
        <v>NO</v>
      </c>
    </row>
    <row r="1039" spans="1:11" x14ac:dyDescent="0.25">
      <c r="A1039">
        <v>14888</v>
      </c>
      <c r="B1039">
        <v>9.404296875</v>
      </c>
      <c r="C1039">
        <v>52.734375</v>
      </c>
      <c r="D1039" t="b">
        <f t="shared" si="48"/>
        <v>0</v>
      </c>
      <c r="F1039">
        <f>G1039-raw_data!$Y$2</f>
        <v>11104</v>
      </c>
      <c r="G1039">
        <v>15180</v>
      </c>
      <c r="H1039">
        <v>-5.09765625</v>
      </c>
      <c r="I1039">
        <v>-87.890625</v>
      </c>
      <c r="J1039" t="str">
        <f t="shared" si="49"/>
        <v>NO</v>
      </c>
      <c r="K1039" t="str">
        <f t="shared" si="50"/>
        <v>NO</v>
      </c>
    </row>
    <row r="1040" spans="1:11" x14ac:dyDescent="0.25">
      <c r="A1040">
        <v>14898</v>
      </c>
      <c r="B1040">
        <v>9.755859375</v>
      </c>
      <c r="C1040">
        <v>31.960228000000001</v>
      </c>
      <c r="D1040" t="b">
        <f t="shared" si="48"/>
        <v>0</v>
      </c>
      <c r="F1040">
        <f>G1040-raw_data!$Y$2</f>
        <v>11114</v>
      </c>
      <c r="G1040">
        <v>15190</v>
      </c>
      <c r="H1040">
        <v>-5.9765625</v>
      </c>
      <c r="I1040">
        <v>-79.900566100000006</v>
      </c>
      <c r="J1040" t="str">
        <f t="shared" si="49"/>
        <v>NO</v>
      </c>
      <c r="K1040" t="str">
        <f t="shared" si="50"/>
        <v>NO</v>
      </c>
    </row>
    <row r="1041" spans="1:11" x14ac:dyDescent="0.25">
      <c r="A1041">
        <v>14909</v>
      </c>
      <c r="B1041">
        <v>10.10742188</v>
      </c>
      <c r="C1041">
        <v>35.15625</v>
      </c>
      <c r="D1041" t="b">
        <f t="shared" si="48"/>
        <v>0</v>
      </c>
      <c r="F1041">
        <f>G1041-raw_data!$Y$2</f>
        <v>11125</v>
      </c>
      <c r="G1041">
        <v>15201</v>
      </c>
      <c r="H1041">
        <v>-6.767578125</v>
      </c>
      <c r="I1041">
        <v>-79.1015625</v>
      </c>
      <c r="J1041" t="str">
        <f t="shared" si="49"/>
        <v>NO</v>
      </c>
      <c r="K1041" t="str">
        <f t="shared" si="50"/>
        <v>NO</v>
      </c>
    </row>
    <row r="1042" spans="1:11" x14ac:dyDescent="0.25">
      <c r="A1042">
        <v>14919</v>
      </c>
      <c r="B1042">
        <v>10.28320313</v>
      </c>
      <c r="C1042">
        <v>17.578125</v>
      </c>
      <c r="D1042" t="b">
        <f t="shared" si="48"/>
        <v>0</v>
      </c>
      <c r="F1042">
        <f>G1042-raw_data!$Y$2</f>
        <v>11135</v>
      </c>
      <c r="G1042">
        <v>15211</v>
      </c>
      <c r="H1042">
        <v>-7.470703125</v>
      </c>
      <c r="I1042">
        <v>-70.3125</v>
      </c>
      <c r="J1042" t="str">
        <f t="shared" si="49"/>
        <v>NO</v>
      </c>
      <c r="K1042" t="str">
        <f t="shared" si="50"/>
        <v>NO</v>
      </c>
    </row>
    <row r="1043" spans="1:11" x14ac:dyDescent="0.25">
      <c r="A1043">
        <v>14929</v>
      </c>
      <c r="B1043">
        <v>10.45898438</v>
      </c>
      <c r="C1043">
        <v>15.980114</v>
      </c>
      <c r="D1043" t="b">
        <f t="shared" si="48"/>
        <v>0</v>
      </c>
      <c r="F1043">
        <f>G1043-raw_data!$Y$2</f>
        <v>11145</v>
      </c>
      <c r="G1043">
        <v>15221</v>
      </c>
      <c r="H1043">
        <v>-8.173828125</v>
      </c>
      <c r="I1043">
        <v>-63.9204559</v>
      </c>
      <c r="J1043" t="str">
        <f t="shared" si="49"/>
        <v>NO</v>
      </c>
      <c r="K1043" t="str">
        <f t="shared" si="50"/>
        <v>NO</v>
      </c>
    </row>
    <row r="1044" spans="1:11" x14ac:dyDescent="0.25">
      <c r="A1044">
        <v>14940</v>
      </c>
      <c r="B1044">
        <v>10.546875</v>
      </c>
      <c r="C1044">
        <v>8.7890625</v>
      </c>
      <c r="D1044" t="b">
        <f t="shared" si="48"/>
        <v>0</v>
      </c>
      <c r="F1044">
        <f>G1044-raw_data!$Y$2</f>
        <v>11156</v>
      </c>
      <c r="G1044">
        <v>15232</v>
      </c>
      <c r="H1044">
        <v>-8.7890625</v>
      </c>
      <c r="I1044">
        <v>-61.5234375</v>
      </c>
      <c r="J1044" t="str">
        <f t="shared" si="49"/>
        <v>NO</v>
      </c>
      <c r="K1044" t="str">
        <f t="shared" si="50"/>
        <v>NO</v>
      </c>
    </row>
    <row r="1045" spans="1:11" x14ac:dyDescent="0.25">
      <c r="A1045">
        <v>14950</v>
      </c>
      <c r="B1045">
        <v>10.45898438</v>
      </c>
      <c r="C1045">
        <v>-7.9900570000000002</v>
      </c>
      <c r="D1045" t="b">
        <f t="shared" si="48"/>
        <v>0</v>
      </c>
      <c r="F1045">
        <f>G1045-raw_data!$Y$2</f>
        <v>11166</v>
      </c>
      <c r="G1045">
        <v>15242</v>
      </c>
      <c r="H1045">
        <v>-9.31640625</v>
      </c>
      <c r="I1045">
        <v>-47.9403419</v>
      </c>
      <c r="J1045" t="str">
        <f t="shared" si="49"/>
        <v>NO</v>
      </c>
      <c r="K1045" t="str">
        <f t="shared" si="50"/>
        <v>NO</v>
      </c>
    </row>
    <row r="1046" spans="1:11" x14ac:dyDescent="0.25">
      <c r="A1046">
        <v>14961</v>
      </c>
      <c r="B1046">
        <v>10.37109375</v>
      </c>
      <c r="C1046">
        <v>-8.7890625</v>
      </c>
      <c r="D1046" t="b">
        <f t="shared" si="48"/>
        <v>0</v>
      </c>
      <c r="F1046">
        <f>G1046-raw_data!$Y$2</f>
        <v>11177</v>
      </c>
      <c r="G1046">
        <v>15253</v>
      </c>
      <c r="H1046">
        <v>-9.755859375</v>
      </c>
      <c r="I1046">
        <v>-43.9453125</v>
      </c>
      <c r="J1046" t="str">
        <f t="shared" si="49"/>
        <v>NO</v>
      </c>
      <c r="K1046" t="str">
        <f t="shared" si="50"/>
        <v>NO</v>
      </c>
    </row>
    <row r="1047" spans="1:11" x14ac:dyDescent="0.25">
      <c r="A1047">
        <v>14971</v>
      </c>
      <c r="B1047">
        <v>10.1953125</v>
      </c>
      <c r="C1047">
        <v>-15.980114</v>
      </c>
      <c r="D1047" t="b">
        <f t="shared" si="48"/>
        <v>0</v>
      </c>
      <c r="F1047">
        <f>G1047-raw_data!$Y$2</f>
        <v>11187</v>
      </c>
      <c r="G1047">
        <v>15263</v>
      </c>
      <c r="H1047">
        <v>-10.1953125</v>
      </c>
      <c r="I1047">
        <v>-39.9502831</v>
      </c>
      <c r="J1047" t="str">
        <f t="shared" si="49"/>
        <v>NO</v>
      </c>
      <c r="K1047" t="str">
        <f t="shared" si="50"/>
        <v>NO</v>
      </c>
    </row>
    <row r="1048" spans="1:11" x14ac:dyDescent="0.25">
      <c r="A1048">
        <v>14982</v>
      </c>
      <c r="B1048">
        <v>9.931640625</v>
      </c>
      <c r="C1048">
        <v>-26.3671875</v>
      </c>
      <c r="D1048" t="b">
        <f t="shared" si="48"/>
        <v>0</v>
      </c>
      <c r="F1048">
        <f>G1048-raw_data!$Y$2</f>
        <v>11198</v>
      </c>
      <c r="G1048">
        <v>15274</v>
      </c>
      <c r="H1048">
        <v>-10.546875</v>
      </c>
      <c r="I1048">
        <v>-35.15625</v>
      </c>
      <c r="J1048" t="str">
        <f t="shared" si="49"/>
        <v>NO</v>
      </c>
      <c r="K1048" t="str">
        <f t="shared" si="50"/>
        <v>NO</v>
      </c>
    </row>
    <row r="1049" spans="1:11" x14ac:dyDescent="0.25">
      <c r="A1049">
        <v>14992</v>
      </c>
      <c r="B1049">
        <v>9.580078125</v>
      </c>
      <c r="C1049">
        <v>-35.15625</v>
      </c>
      <c r="D1049" t="b">
        <f t="shared" si="48"/>
        <v>0</v>
      </c>
      <c r="F1049">
        <f>G1049-raw_data!$Y$2</f>
        <v>11208</v>
      </c>
      <c r="G1049">
        <v>15284</v>
      </c>
      <c r="H1049">
        <v>-10.72265625</v>
      </c>
      <c r="I1049">
        <v>-17.578125</v>
      </c>
      <c r="J1049" t="str">
        <f t="shared" si="49"/>
        <v>NO</v>
      </c>
      <c r="K1049" t="str">
        <f t="shared" si="50"/>
        <v>NO</v>
      </c>
    </row>
    <row r="1050" spans="1:11" x14ac:dyDescent="0.25">
      <c r="A1050">
        <v>15002</v>
      </c>
      <c r="B1050">
        <v>9.140625</v>
      </c>
      <c r="C1050">
        <v>-39.9502831</v>
      </c>
      <c r="D1050" t="b">
        <f t="shared" si="48"/>
        <v>0</v>
      </c>
      <c r="F1050">
        <f>G1050-raw_data!$Y$2</f>
        <v>11218</v>
      </c>
      <c r="G1050">
        <v>15294</v>
      </c>
      <c r="H1050">
        <v>-10.81054688</v>
      </c>
      <c r="I1050">
        <v>-7.9900570000000002</v>
      </c>
      <c r="J1050" t="str">
        <f t="shared" si="49"/>
        <v>NO</v>
      </c>
      <c r="K1050" t="str">
        <f t="shared" si="50"/>
        <v>NO</v>
      </c>
    </row>
    <row r="1051" spans="1:11" x14ac:dyDescent="0.25">
      <c r="A1051">
        <v>15013</v>
      </c>
      <c r="B1051">
        <v>8.61328125</v>
      </c>
      <c r="C1051">
        <v>-52.734375</v>
      </c>
      <c r="D1051" t="b">
        <f t="shared" si="48"/>
        <v>0</v>
      </c>
      <c r="F1051">
        <f>G1051-raw_data!$Y$2</f>
        <v>11229</v>
      </c>
      <c r="G1051">
        <v>15305</v>
      </c>
      <c r="H1051">
        <v>-10.8984375</v>
      </c>
      <c r="I1051">
        <v>-8.7890625</v>
      </c>
      <c r="J1051" t="str">
        <f t="shared" si="49"/>
        <v>NO</v>
      </c>
      <c r="K1051" t="str">
        <f t="shared" si="50"/>
        <v>YES</v>
      </c>
    </row>
    <row r="1052" spans="1:11" x14ac:dyDescent="0.25">
      <c r="A1052">
        <v>15023</v>
      </c>
      <c r="B1052">
        <v>8.0859375</v>
      </c>
      <c r="C1052">
        <v>-47.9403419</v>
      </c>
      <c r="D1052" t="b">
        <f t="shared" si="48"/>
        <v>0</v>
      </c>
      <c r="F1052">
        <f>G1052-raw_data!$Y$2</f>
        <v>11239</v>
      </c>
      <c r="G1052">
        <v>15315</v>
      </c>
      <c r="H1052">
        <v>-10.81054688</v>
      </c>
      <c r="I1052">
        <v>7.9900570000000002</v>
      </c>
      <c r="J1052" t="str">
        <f t="shared" si="49"/>
        <v>NO</v>
      </c>
      <c r="K1052" t="str">
        <f t="shared" si="50"/>
        <v>NO</v>
      </c>
    </row>
    <row r="1053" spans="1:11" x14ac:dyDescent="0.25">
      <c r="A1053">
        <v>15034</v>
      </c>
      <c r="B1053">
        <v>7.3828125</v>
      </c>
      <c r="C1053">
        <v>-70.3125</v>
      </c>
      <c r="D1053" t="b">
        <f t="shared" si="48"/>
        <v>0</v>
      </c>
      <c r="F1053">
        <f>G1053-raw_data!$Y$2</f>
        <v>11250</v>
      </c>
      <c r="G1053">
        <v>15326</v>
      </c>
      <c r="H1053">
        <v>-10.63476563</v>
      </c>
      <c r="I1053">
        <v>17.578125</v>
      </c>
      <c r="J1053" t="str">
        <f t="shared" si="49"/>
        <v>NO</v>
      </c>
      <c r="K1053" t="str">
        <f t="shared" si="50"/>
        <v>NO</v>
      </c>
    </row>
    <row r="1054" spans="1:11" x14ac:dyDescent="0.25">
      <c r="A1054">
        <v>15044</v>
      </c>
      <c r="B1054">
        <v>6.6796875</v>
      </c>
      <c r="C1054">
        <v>-63.9204559</v>
      </c>
      <c r="D1054" t="b">
        <f t="shared" si="48"/>
        <v>0</v>
      </c>
      <c r="F1054">
        <f>G1054-raw_data!$Y$2</f>
        <v>11260</v>
      </c>
      <c r="G1054">
        <v>15336</v>
      </c>
      <c r="H1054">
        <v>-10.45898438</v>
      </c>
      <c r="I1054">
        <v>15.980114</v>
      </c>
      <c r="J1054" t="str">
        <f t="shared" si="49"/>
        <v>NO</v>
      </c>
      <c r="K1054" t="str">
        <f t="shared" si="50"/>
        <v>NO</v>
      </c>
    </row>
    <row r="1055" spans="1:11" x14ac:dyDescent="0.25">
      <c r="A1055">
        <v>15055</v>
      </c>
      <c r="B1055">
        <v>5.9765625</v>
      </c>
      <c r="C1055">
        <v>-70.3125</v>
      </c>
      <c r="D1055" t="b">
        <f t="shared" si="48"/>
        <v>0</v>
      </c>
      <c r="F1055">
        <f>G1055-raw_data!$Y$2</f>
        <v>11271</v>
      </c>
      <c r="G1055">
        <v>15347</v>
      </c>
      <c r="H1055">
        <v>-10.10742188</v>
      </c>
      <c r="I1055">
        <v>35.15625</v>
      </c>
      <c r="J1055" t="str">
        <f t="shared" si="49"/>
        <v>NO</v>
      </c>
      <c r="K1055" t="str">
        <f t="shared" si="50"/>
        <v>NO</v>
      </c>
    </row>
    <row r="1056" spans="1:11" x14ac:dyDescent="0.25">
      <c r="A1056">
        <v>15065</v>
      </c>
      <c r="B1056">
        <v>5.09765625</v>
      </c>
      <c r="C1056">
        <v>-87.890625</v>
      </c>
      <c r="D1056" t="b">
        <f t="shared" si="48"/>
        <v>0</v>
      </c>
      <c r="F1056">
        <f>G1056-raw_data!$Y$2</f>
        <v>11281</v>
      </c>
      <c r="G1056">
        <v>15357</v>
      </c>
      <c r="H1056">
        <v>-9.755859375</v>
      </c>
      <c r="I1056">
        <v>35.15625</v>
      </c>
      <c r="J1056" t="str">
        <f t="shared" si="49"/>
        <v>NO</v>
      </c>
      <c r="K1056" t="str">
        <f t="shared" si="50"/>
        <v>NO</v>
      </c>
    </row>
    <row r="1057" spans="1:11" x14ac:dyDescent="0.25">
      <c r="A1057">
        <v>15075</v>
      </c>
      <c r="B1057">
        <v>4.21875</v>
      </c>
      <c r="C1057">
        <v>-79.900566100000006</v>
      </c>
      <c r="D1057" t="b">
        <f t="shared" si="48"/>
        <v>0</v>
      </c>
      <c r="F1057">
        <f>G1057-raw_data!$Y$2</f>
        <v>11291</v>
      </c>
      <c r="G1057">
        <v>15367</v>
      </c>
      <c r="H1057">
        <v>-9.31640625</v>
      </c>
      <c r="I1057">
        <v>39.9502831</v>
      </c>
      <c r="J1057" t="str">
        <f t="shared" si="49"/>
        <v>NO</v>
      </c>
      <c r="K1057" t="str">
        <f t="shared" si="50"/>
        <v>NO</v>
      </c>
    </row>
    <row r="1058" spans="1:11" x14ac:dyDescent="0.25">
      <c r="A1058">
        <v>15086</v>
      </c>
      <c r="B1058">
        <v>3.427734375</v>
      </c>
      <c r="C1058">
        <v>-79.1015625</v>
      </c>
      <c r="D1058" t="b">
        <f t="shared" si="48"/>
        <v>0</v>
      </c>
      <c r="F1058">
        <f>G1058-raw_data!$Y$2</f>
        <v>11302</v>
      </c>
      <c r="G1058">
        <v>15378</v>
      </c>
      <c r="H1058">
        <v>-8.7890625</v>
      </c>
      <c r="I1058">
        <v>52.734375</v>
      </c>
      <c r="J1058" t="str">
        <f t="shared" si="49"/>
        <v>NO</v>
      </c>
      <c r="K1058" t="str">
        <f t="shared" si="50"/>
        <v>NO</v>
      </c>
    </row>
    <row r="1059" spans="1:11" x14ac:dyDescent="0.25">
      <c r="A1059">
        <v>15096</v>
      </c>
      <c r="B1059">
        <v>2.4609375</v>
      </c>
      <c r="C1059">
        <v>-87.890625</v>
      </c>
      <c r="D1059" t="b">
        <f t="shared" si="48"/>
        <v>0</v>
      </c>
      <c r="F1059">
        <f>G1059-raw_data!$Y$2</f>
        <v>11312</v>
      </c>
      <c r="G1059">
        <v>15388</v>
      </c>
      <c r="H1059">
        <v>-8.0859375</v>
      </c>
      <c r="I1059">
        <v>63.9204559</v>
      </c>
      <c r="J1059" t="str">
        <f t="shared" si="49"/>
        <v>NO</v>
      </c>
      <c r="K1059" t="str">
        <f t="shared" si="50"/>
        <v>NO</v>
      </c>
    </row>
    <row r="1060" spans="1:11" x14ac:dyDescent="0.25">
      <c r="A1060">
        <v>15107</v>
      </c>
      <c r="B1060">
        <v>1.494140625</v>
      </c>
      <c r="C1060">
        <v>-96.6796875</v>
      </c>
      <c r="D1060" t="b">
        <f t="shared" si="48"/>
        <v>0</v>
      </c>
      <c r="F1060">
        <f>G1060-raw_data!$Y$2</f>
        <v>11323</v>
      </c>
      <c r="G1060">
        <v>15399</v>
      </c>
      <c r="H1060">
        <v>-7.3828125</v>
      </c>
      <c r="I1060">
        <v>70.3125</v>
      </c>
      <c r="J1060" t="str">
        <f t="shared" si="49"/>
        <v>NO</v>
      </c>
      <c r="K1060" t="str">
        <f t="shared" si="50"/>
        <v>NO</v>
      </c>
    </row>
    <row r="1061" spans="1:11" x14ac:dyDescent="0.25">
      <c r="A1061">
        <v>15117</v>
      </c>
      <c r="B1061">
        <v>0.52734375</v>
      </c>
      <c r="C1061">
        <v>-87.890625</v>
      </c>
      <c r="D1061" t="b">
        <f t="shared" si="48"/>
        <v>0</v>
      </c>
      <c r="F1061">
        <f>G1061-raw_data!$Y$2</f>
        <v>11333</v>
      </c>
      <c r="G1061">
        <v>15409</v>
      </c>
      <c r="H1061">
        <v>-6.6796875</v>
      </c>
      <c r="I1061">
        <v>70.3125</v>
      </c>
      <c r="J1061" t="str">
        <f t="shared" si="49"/>
        <v>NO</v>
      </c>
      <c r="K1061" t="str">
        <f t="shared" si="50"/>
        <v>NO</v>
      </c>
    </row>
    <row r="1062" spans="1:11" x14ac:dyDescent="0.25">
      <c r="A1062">
        <v>15128</v>
      </c>
      <c r="B1062">
        <v>-0.439453125</v>
      </c>
      <c r="C1062">
        <v>-96.6796875</v>
      </c>
      <c r="D1062" t="b">
        <f t="shared" si="48"/>
        <v>0</v>
      </c>
      <c r="F1062">
        <f>G1062-raw_data!$Y$2</f>
        <v>11344</v>
      </c>
      <c r="G1062">
        <v>15420</v>
      </c>
      <c r="H1062">
        <v>-5.888671875</v>
      </c>
      <c r="I1062">
        <v>71.910514800000001</v>
      </c>
      <c r="J1062" t="str">
        <f t="shared" si="49"/>
        <v>NO</v>
      </c>
      <c r="K1062" t="str">
        <f t="shared" si="50"/>
        <v>NO</v>
      </c>
    </row>
    <row r="1063" spans="1:11" x14ac:dyDescent="0.25">
      <c r="A1063">
        <v>15138</v>
      </c>
      <c r="B1063">
        <v>-1.40625</v>
      </c>
      <c r="C1063">
        <v>-96.6796875</v>
      </c>
      <c r="D1063" t="b">
        <f t="shared" si="48"/>
        <v>0</v>
      </c>
      <c r="F1063">
        <f>G1063-raw_data!$Y$2</f>
        <v>11354</v>
      </c>
      <c r="G1063">
        <v>15430</v>
      </c>
      <c r="H1063">
        <v>-5.009765625</v>
      </c>
      <c r="I1063">
        <v>87.890625</v>
      </c>
      <c r="J1063" t="str">
        <f t="shared" si="49"/>
        <v>NO</v>
      </c>
      <c r="K1063" t="str">
        <f t="shared" si="50"/>
        <v>NO</v>
      </c>
    </row>
    <row r="1064" spans="1:11" x14ac:dyDescent="0.25">
      <c r="A1064">
        <v>15148</v>
      </c>
      <c r="B1064">
        <v>-2.373046875</v>
      </c>
      <c r="C1064">
        <v>-87.890625</v>
      </c>
      <c r="D1064" t="b">
        <f t="shared" si="48"/>
        <v>0</v>
      </c>
      <c r="F1064">
        <f>G1064-raw_data!$Y$2</f>
        <v>11364</v>
      </c>
      <c r="G1064">
        <v>15440</v>
      </c>
      <c r="H1064">
        <v>-4.130859375</v>
      </c>
      <c r="I1064">
        <v>79.900566100000006</v>
      </c>
      <c r="J1064" t="str">
        <f t="shared" si="49"/>
        <v>NO</v>
      </c>
      <c r="K1064" t="str">
        <f t="shared" si="50"/>
        <v>NO</v>
      </c>
    </row>
    <row r="1065" spans="1:11" x14ac:dyDescent="0.25">
      <c r="A1065">
        <v>15159</v>
      </c>
      <c r="B1065">
        <v>-3.251953125</v>
      </c>
      <c r="C1065">
        <v>-87.890625</v>
      </c>
      <c r="D1065" t="b">
        <f t="shared" si="48"/>
        <v>0</v>
      </c>
      <c r="F1065">
        <f>G1065-raw_data!$Y$2</f>
        <v>11375</v>
      </c>
      <c r="G1065">
        <v>15451</v>
      </c>
      <c r="H1065">
        <v>-3.251953125</v>
      </c>
      <c r="I1065">
        <v>87.890625</v>
      </c>
      <c r="J1065" t="str">
        <f t="shared" si="49"/>
        <v>NO</v>
      </c>
      <c r="K1065" t="str">
        <f t="shared" si="50"/>
        <v>NO</v>
      </c>
    </row>
    <row r="1066" spans="1:11" x14ac:dyDescent="0.25">
      <c r="A1066">
        <v>15169</v>
      </c>
      <c r="B1066">
        <v>-4.21875</v>
      </c>
      <c r="C1066">
        <v>-87.890625</v>
      </c>
      <c r="D1066" t="b">
        <f t="shared" si="48"/>
        <v>0</v>
      </c>
      <c r="F1066">
        <f>G1066-raw_data!$Y$2</f>
        <v>11385</v>
      </c>
      <c r="G1066">
        <v>15461</v>
      </c>
      <c r="H1066">
        <v>-2.28515625</v>
      </c>
      <c r="I1066">
        <v>87.890625</v>
      </c>
      <c r="J1066" t="str">
        <f t="shared" si="49"/>
        <v>NO</v>
      </c>
      <c r="K1066" t="str">
        <f t="shared" si="50"/>
        <v>NO</v>
      </c>
    </row>
    <row r="1067" spans="1:11" x14ac:dyDescent="0.25">
      <c r="A1067">
        <v>15180</v>
      </c>
      <c r="B1067">
        <v>-5.09765625</v>
      </c>
      <c r="C1067">
        <v>-87.890625</v>
      </c>
      <c r="D1067" t="b">
        <f t="shared" si="48"/>
        <v>0</v>
      </c>
      <c r="F1067">
        <f>G1067-raw_data!$Y$2</f>
        <v>11396</v>
      </c>
      <c r="G1067">
        <v>15472</v>
      </c>
      <c r="H1067">
        <v>-1.318359375</v>
      </c>
      <c r="I1067">
        <v>96.6796875</v>
      </c>
      <c r="J1067" t="str">
        <f t="shared" si="49"/>
        <v>NO</v>
      </c>
      <c r="K1067" t="str">
        <f t="shared" si="50"/>
        <v>NO</v>
      </c>
    </row>
    <row r="1068" spans="1:11" x14ac:dyDescent="0.25">
      <c r="A1068">
        <v>15190</v>
      </c>
      <c r="B1068">
        <v>-5.9765625</v>
      </c>
      <c r="C1068">
        <v>-79.900566100000006</v>
      </c>
      <c r="D1068" t="b">
        <f t="shared" si="48"/>
        <v>0</v>
      </c>
      <c r="F1068">
        <f>G1068-raw_data!$Y$2</f>
        <v>11406</v>
      </c>
      <c r="G1068">
        <v>15482</v>
      </c>
      <c r="H1068">
        <v>-0.439453125</v>
      </c>
      <c r="I1068">
        <v>87.890625</v>
      </c>
      <c r="J1068" t="str">
        <f t="shared" si="49"/>
        <v>NO</v>
      </c>
      <c r="K1068" t="str">
        <f t="shared" si="50"/>
        <v>NO</v>
      </c>
    </row>
    <row r="1069" spans="1:11" x14ac:dyDescent="0.25">
      <c r="A1069">
        <v>15201</v>
      </c>
      <c r="B1069">
        <v>-6.767578125</v>
      </c>
      <c r="C1069">
        <v>-79.1015625</v>
      </c>
      <c r="D1069" t="b">
        <f t="shared" si="48"/>
        <v>0</v>
      </c>
      <c r="F1069">
        <f>G1069-raw_data!$Y$2</f>
        <v>11416</v>
      </c>
      <c r="G1069">
        <v>15492</v>
      </c>
      <c r="H1069">
        <v>0.52734375</v>
      </c>
      <c r="I1069">
        <v>87.890625</v>
      </c>
      <c r="J1069" t="str">
        <f t="shared" si="49"/>
        <v>NO</v>
      </c>
      <c r="K1069" t="str">
        <f t="shared" si="50"/>
        <v>NO</v>
      </c>
    </row>
    <row r="1070" spans="1:11" x14ac:dyDescent="0.25">
      <c r="A1070">
        <v>15211</v>
      </c>
      <c r="B1070">
        <v>-7.470703125</v>
      </c>
      <c r="C1070">
        <v>-70.3125</v>
      </c>
      <c r="D1070" t="b">
        <f t="shared" si="48"/>
        <v>0</v>
      </c>
      <c r="F1070">
        <f>G1070-raw_data!$Y$2</f>
        <v>11427</v>
      </c>
      <c r="G1070">
        <v>15503</v>
      </c>
      <c r="H1070">
        <v>1.494140625</v>
      </c>
      <c r="I1070">
        <v>96.6796875</v>
      </c>
      <c r="J1070" t="str">
        <f t="shared" si="49"/>
        <v>NO</v>
      </c>
      <c r="K1070" t="str">
        <f t="shared" si="50"/>
        <v>NO</v>
      </c>
    </row>
    <row r="1071" spans="1:11" x14ac:dyDescent="0.25">
      <c r="A1071">
        <v>15221</v>
      </c>
      <c r="B1071">
        <v>-8.173828125</v>
      </c>
      <c r="C1071">
        <v>-63.9204559</v>
      </c>
      <c r="D1071" t="b">
        <f t="shared" si="48"/>
        <v>0</v>
      </c>
      <c r="F1071">
        <f>G1071-raw_data!$Y$2</f>
        <v>11437</v>
      </c>
      <c r="G1071">
        <v>15513</v>
      </c>
      <c r="H1071">
        <v>2.4609375</v>
      </c>
      <c r="I1071">
        <v>87.890625</v>
      </c>
      <c r="J1071" t="str">
        <f t="shared" si="49"/>
        <v>NO</v>
      </c>
      <c r="K1071" t="str">
        <f t="shared" si="50"/>
        <v>NO</v>
      </c>
    </row>
    <row r="1072" spans="1:11" x14ac:dyDescent="0.25">
      <c r="A1072">
        <v>15232</v>
      </c>
      <c r="B1072">
        <v>-8.7890625</v>
      </c>
      <c r="C1072">
        <v>-61.5234375</v>
      </c>
      <c r="D1072" t="b">
        <f t="shared" si="48"/>
        <v>0</v>
      </c>
      <c r="F1072">
        <f>G1072-raw_data!$Y$2</f>
        <v>11448</v>
      </c>
      <c r="G1072">
        <v>15524</v>
      </c>
      <c r="H1072">
        <v>3.33984375</v>
      </c>
      <c r="I1072">
        <v>87.890625</v>
      </c>
      <c r="J1072" t="str">
        <f t="shared" si="49"/>
        <v>NO</v>
      </c>
      <c r="K1072" t="str">
        <f t="shared" si="50"/>
        <v>NO</v>
      </c>
    </row>
    <row r="1073" spans="1:11" x14ac:dyDescent="0.25">
      <c r="A1073">
        <v>15242</v>
      </c>
      <c r="B1073">
        <v>-9.31640625</v>
      </c>
      <c r="C1073">
        <v>-47.9403419</v>
      </c>
      <c r="D1073" t="b">
        <f t="shared" si="48"/>
        <v>0</v>
      </c>
      <c r="F1073">
        <f>G1073-raw_data!$Y$2</f>
        <v>11458</v>
      </c>
      <c r="G1073">
        <v>15534</v>
      </c>
      <c r="H1073">
        <v>4.21875</v>
      </c>
      <c r="I1073">
        <v>79.900566100000006</v>
      </c>
      <c r="J1073" t="str">
        <f t="shared" si="49"/>
        <v>NO</v>
      </c>
      <c r="K1073" t="str">
        <f t="shared" si="50"/>
        <v>NO</v>
      </c>
    </row>
    <row r="1074" spans="1:11" x14ac:dyDescent="0.25">
      <c r="A1074">
        <v>15253</v>
      </c>
      <c r="B1074">
        <v>-9.755859375</v>
      </c>
      <c r="C1074">
        <v>-43.9453125</v>
      </c>
      <c r="D1074" t="b">
        <f t="shared" si="48"/>
        <v>0</v>
      </c>
      <c r="F1074">
        <f>G1074-raw_data!$Y$2</f>
        <v>11469</v>
      </c>
      <c r="G1074">
        <v>15545</v>
      </c>
      <c r="H1074">
        <v>5.09765625</v>
      </c>
      <c r="I1074">
        <v>87.890625</v>
      </c>
      <c r="J1074" t="str">
        <f t="shared" si="49"/>
        <v>NO</v>
      </c>
      <c r="K1074" t="str">
        <f t="shared" si="50"/>
        <v>NO</v>
      </c>
    </row>
    <row r="1075" spans="1:11" x14ac:dyDescent="0.25">
      <c r="A1075">
        <v>15263</v>
      </c>
      <c r="B1075">
        <v>-10.1953125</v>
      </c>
      <c r="C1075">
        <v>-39.9502831</v>
      </c>
      <c r="D1075" t="b">
        <f t="shared" si="48"/>
        <v>0</v>
      </c>
      <c r="F1075">
        <f>G1075-raw_data!$Y$2</f>
        <v>11479</v>
      </c>
      <c r="G1075">
        <v>15555</v>
      </c>
      <c r="H1075">
        <v>5.888671875</v>
      </c>
      <c r="I1075">
        <v>79.1015625</v>
      </c>
      <c r="J1075" t="str">
        <f t="shared" si="49"/>
        <v>NO</v>
      </c>
      <c r="K1075" t="str">
        <f t="shared" si="50"/>
        <v>NO</v>
      </c>
    </row>
    <row r="1076" spans="1:11" x14ac:dyDescent="0.25">
      <c r="A1076">
        <v>15274</v>
      </c>
      <c r="B1076">
        <v>-10.546875</v>
      </c>
      <c r="C1076">
        <v>-35.15625</v>
      </c>
      <c r="D1076" t="b">
        <f t="shared" si="48"/>
        <v>0</v>
      </c>
      <c r="F1076">
        <f>G1076-raw_data!$Y$2</f>
        <v>11489</v>
      </c>
      <c r="G1076">
        <v>15565</v>
      </c>
      <c r="H1076">
        <v>6.591796875</v>
      </c>
      <c r="I1076">
        <v>63.9204559</v>
      </c>
      <c r="J1076" t="str">
        <f t="shared" si="49"/>
        <v>NO</v>
      </c>
      <c r="K1076" t="str">
        <f t="shared" si="50"/>
        <v>NO</v>
      </c>
    </row>
    <row r="1077" spans="1:11" x14ac:dyDescent="0.25">
      <c r="A1077">
        <v>15284</v>
      </c>
      <c r="B1077">
        <v>-10.72265625</v>
      </c>
      <c r="C1077">
        <v>-17.578125</v>
      </c>
      <c r="D1077" t="b">
        <f t="shared" si="48"/>
        <v>0</v>
      </c>
      <c r="F1077">
        <f>G1077-raw_data!$Y$2</f>
        <v>11500</v>
      </c>
      <c r="G1077">
        <v>15576</v>
      </c>
      <c r="H1077">
        <v>7.294921875</v>
      </c>
      <c r="I1077">
        <v>70.3125</v>
      </c>
      <c r="J1077" t="str">
        <f t="shared" si="49"/>
        <v>NO</v>
      </c>
      <c r="K1077" t="str">
        <f t="shared" si="50"/>
        <v>NO</v>
      </c>
    </row>
    <row r="1078" spans="1:11" x14ac:dyDescent="0.25">
      <c r="A1078">
        <v>15294</v>
      </c>
      <c r="B1078">
        <v>-10.81054688</v>
      </c>
      <c r="C1078">
        <v>-7.9900570000000002</v>
      </c>
      <c r="D1078" t="b">
        <f t="shared" si="48"/>
        <v>0</v>
      </c>
      <c r="F1078">
        <f>G1078-raw_data!$Y$2</f>
        <v>11510</v>
      </c>
      <c r="G1078">
        <v>15586</v>
      </c>
      <c r="H1078">
        <v>7.91015625</v>
      </c>
      <c r="I1078">
        <v>55.930396999999999</v>
      </c>
      <c r="J1078" t="str">
        <f t="shared" si="49"/>
        <v>NO</v>
      </c>
      <c r="K1078" t="str">
        <f t="shared" si="50"/>
        <v>NO</v>
      </c>
    </row>
    <row r="1079" spans="1:11" x14ac:dyDescent="0.25">
      <c r="A1079">
        <v>15305</v>
      </c>
      <c r="B1079">
        <v>-10.8984375</v>
      </c>
      <c r="C1079">
        <v>-8.7890625</v>
      </c>
      <c r="D1079" t="b">
        <f t="shared" si="48"/>
        <v>0</v>
      </c>
      <c r="F1079">
        <f>G1079-raw_data!$Y$2</f>
        <v>11521</v>
      </c>
      <c r="G1079">
        <v>15597</v>
      </c>
      <c r="H1079">
        <v>8.525390625</v>
      </c>
      <c r="I1079">
        <v>61.5234375</v>
      </c>
      <c r="J1079" t="str">
        <f t="shared" si="49"/>
        <v>NO</v>
      </c>
      <c r="K1079" t="str">
        <f t="shared" si="50"/>
        <v>NO</v>
      </c>
    </row>
    <row r="1080" spans="1:11" x14ac:dyDescent="0.25">
      <c r="A1080">
        <v>15315</v>
      </c>
      <c r="B1080">
        <v>-10.81054688</v>
      </c>
      <c r="C1080">
        <v>7.9900570000000002</v>
      </c>
      <c r="D1080" t="b">
        <f t="shared" si="48"/>
        <v>0</v>
      </c>
      <c r="F1080">
        <f>G1080-raw_data!$Y$2</f>
        <v>11531</v>
      </c>
      <c r="G1080">
        <v>15607</v>
      </c>
      <c r="H1080">
        <v>9.052734375</v>
      </c>
      <c r="I1080">
        <v>47.9403419</v>
      </c>
      <c r="J1080" t="str">
        <f t="shared" si="49"/>
        <v>NO</v>
      </c>
      <c r="K1080" t="str">
        <f t="shared" si="50"/>
        <v>NO</v>
      </c>
    </row>
    <row r="1081" spans="1:11" x14ac:dyDescent="0.25">
      <c r="A1081">
        <v>15326</v>
      </c>
      <c r="B1081">
        <v>-10.63476563</v>
      </c>
      <c r="C1081">
        <v>17.578125</v>
      </c>
      <c r="D1081" t="b">
        <f t="shared" si="48"/>
        <v>0</v>
      </c>
      <c r="F1081">
        <f>G1081-raw_data!$Y$2</f>
        <v>11542</v>
      </c>
      <c r="G1081">
        <v>15618</v>
      </c>
      <c r="H1081">
        <v>9.404296875</v>
      </c>
      <c r="I1081">
        <v>35.15625</v>
      </c>
      <c r="J1081" t="str">
        <f t="shared" si="49"/>
        <v>NO</v>
      </c>
      <c r="K1081" t="str">
        <f t="shared" si="50"/>
        <v>NO</v>
      </c>
    </row>
    <row r="1082" spans="1:11" x14ac:dyDescent="0.25">
      <c r="A1082">
        <v>15336</v>
      </c>
      <c r="B1082">
        <v>-10.45898438</v>
      </c>
      <c r="C1082">
        <v>15.980114</v>
      </c>
      <c r="D1082" t="b">
        <f t="shared" si="48"/>
        <v>0</v>
      </c>
      <c r="F1082">
        <f>G1082-raw_data!$Y$2</f>
        <v>11552</v>
      </c>
      <c r="G1082">
        <v>15628</v>
      </c>
      <c r="H1082">
        <v>9.755859375</v>
      </c>
      <c r="I1082">
        <v>35.15625</v>
      </c>
      <c r="J1082" t="str">
        <f t="shared" si="49"/>
        <v>NO</v>
      </c>
      <c r="K1082" t="str">
        <f t="shared" si="50"/>
        <v>NO</v>
      </c>
    </row>
    <row r="1083" spans="1:11" x14ac:dyDescent="0.25">
      <c r="A1083">
        <v>15347</v>
      </c>
      <c r="B1083">
        <v>-10.10742188</v>
      </c>
      <c r="C1083">
        <v>35.15625</v>
      </c>
      <c r="D1083" t="b">
        <f t="shared" si="48"/>
        <v>0</v>
      </c>
      <c r="F1083">
        <f>G1083-raw_data!$Y$2</f>
        <v>11562</v>
      </c>
      <c r="G1083">
        <v>15638</v>
      </c>
      <c r="H1083">
        <v>10.01953125</v>
      </c>
      <c r="I1083">
        <v>23.970171000000001</v>
      </c>
      <c r="J1083" t="str">
        <f t="shared" si="49"/>
        <v>NO</v>
      </c>
      <c r="K1083" t="str">
        <f t="shared" si="50"/>
        <v>NO</v>
      </c>
    </row>
    <row r="1084" spans="1:11" x14ac:dyDescent="0.25">
      <c r="A1084">
        <v>15357</v>
      </c>
      <c r="B1084">
        <v>-9.755859375</v>
      </c>
      <c r="C1084">
        <v>35.15625</v>
      </c>
      <c r="D1084" t="b">
        <f t="shared" si="48"/>
        <v>0</v>
      </c>
      <c r="F1084">
        <f>G1084-raw_data!$Y$2</f>
        <v>11573</v>
      </c>
      <c r="G1084">
        <v>15649</v>
      </c>
      <c r="H1084">
        <v>10.1953125</v>
      </c>
      <c r="I1084">
        <v>17.578125</v>
      </c>
      <c r="J1084" t="str">
        <f t="shared" si="49"/>
        <v>NO</v>
      </c>
      <c r="K1084" t="str">
        <f t="shared" si="50"/>
        <v>NO</v>
      </c>
    </row>
    <row r="1085" spans="1:11" x14ac:dyDescent="0.25">
      <c r="A1085">
        <v>15367</v>
      </c>
      <c r="B1085">
        <v>-9.31640625</v>
      </c>
      <c r="C1085">
        <v>39.9502831</v>
      </c>
      <c r="D1085" t="b">
        <f t="shared" si="48"/>
        <v>0</v>
      </c>
      <c r="F1085">
        <f>G1085-raw_data!$Y$2</f>
        <v>11604</v>
      </c>
      <c r="G1085">
        <v>15680</v>
      </c>
      <c r="H1085">
        <v>10.28320313</v>
      </c>
      <c r="I1085">
        <v>0</v>
      </c>
      <c r="J1085" t="str">
        <f t="shared" si="49"/>
        <v>YES</v>
      </c>
      <c r="K1085" t="str">
        <f t="shared" si="50"/>
        <v>NO</v>
      </c>
    </row>
    <row r="1086" spans="1:11" x14ac:dyDescent="0.25">
      <c r="A1086">
        <v>15378</v>
      </c>
      <c r="B1086">
        <v>-8.7890625</v>
      </c>
      <c r="C1086">
        <v>52.734375</v>
      </c>
      <c r="D1086" t="b">
        <f t="shared" si="48"/>
        <v>0</v>
      </c>
      <c r="F1086">
        <f>G1086-raw_data!$Y$2</f>
        <v>11615</v>
      </c>
      <c r="G1086">
        <v>15691</v>
      </c>
      <c r="H1086">
        <v>10.10742188</v>
      </c>
      <c r="I1086">
        <v>-17.578125</v>
      </c>
      <c r="J1086" t="str">
        <f t="shared" si="49"/>
        <v>NO</v>
      </c>
      <c r="K1086" t="str">
        <f t="shared" si="50"/>
        <v>NO</v>
      </c>
    </row>
    <row r="1087" spans="1:11" x14ac:dyDescent="0.25">
      <c r="A1087">
        <v>15388</v>
      </c>
      <c r="B1087">
        <v>-8.0859375</v>
      </c>
      <c r="C1087">
        <v>63.9204559</v>
      </c>
      <c r="D1087" t="b">
        <f t="shared" si="48"/>
        <v>0</v>
      </c>
      <c r="F1087">
        <f>G1087-raw_data!$Y$2</f>
        <v>11625</v>
      </c>
      <c r="G1087">
        <v>15701</v>
      </c>
      <c r="H1087">
        <v>9.84375</v>
      </c>
      <c r="I1087">
        <v>-26.3671875</v>
      </c>
      <c r="J1087" t="str">
        <f t="shared" si="49"/>
        <v>NO</v>
      </c>
      <c r="K1087" t="str">
        <f t="shared" si="50"/>
        <v>NO</v>
      </c>
    </row>
    <row r="1088" spans="1:11" x14ac:dyDescent="0.25">
      <c r="A1088">
        <v>15399</v>
      </c>
      <c r="B1088">
        <v>-7.3828125</v>
      </c>
      <c r="C1088">
        <v>70.3125</v>
      </c>
      <c r="D1088" t="b">
        <f t="shared" si="48"/>
        <v>0</v>
      </c>
      <c r="F1088">
        <f>G1088-raw_data!$Y$2</f>
        <v>11635</v>
      </c>
      <c r="G1088">
        <v>15711</v>
      </c>
      <c r="H1088">
        <v>9.580078125</v>
      </c>
      <c r="I1088">
        <v>-23.970171000000001</v>
      </c>
      <c r="J1088" t="str">
        <f t="shared" si="49"/>
        <v>NO</v>
      </c>
      <c r="K1088" t="str">
        <f t="shared" si="50"/>
        <v>NO</v>
      </c>
    </row>
    <row r="1089" spans="1:11" x14ac:dyDescent="0.25">
      <c r="A1089">
        <v>15409</v>
      </c>
      <c r="B1089">
        <v>-6.6796875</v>
      </c>
      <c r="C1089">
        <v>70.3125</v>
      </c>
      <c r="D1089" t="b">
        <f t="shared" si="48"/>
        <v>0</v>
      </c>
      <c r="F1089">
        <f>G1089-raw_data!$Y$2</f>
        <v>11646</v>
      </c>
      <c r="G1089">
        <v>15722</v>
      </c>
      <c r="H1089">
        <v>9.140625</v>
      </c>
      <c r="I1089">
        <v>-43.9453125</v>
      </c>
      <c r="J1089" t="str">
        <f t="shared" si="49"/>
        <v>NO</v>
      </c>
      <c r="K1089" t="str">
        <f t="shared" si="50"/>
        <v>NO</v>
      </c>
    </row>
    <row r="1090" spans="1:11" x14ac:dyDescent="0.25">
      <c r="A1090">
        <v>15420</v>
      </c>
      <c r="B1090">
        <v>-5.888671875</v>
      </c>
      <c r="C1090">
        <v>71.910514800000001</v>
      </c>
      <c r="D1090" t="b">
        <f t="shared" si="48"/>
        <v>0</v>
      </c>
      <c r="F1090">
        <f>G1090-raw_data!$Y$2</f>
        <v>11656</v>
      </c>
      <c r="G1090">
        <v>15732</v>
      </c>
      <c r="H1090">
        <v>8.701171875</v>
      </c>
      <c r="I1090">
        <v>-39.9502831</v>
      </c>
      <c r="J1090" t="str">
        <f t="shared" si="49"/>
        <v>NO</v>
      </c>
      <c r="K1090" t="str">
        <f t="shared" si="50"/>
        <v>NO</v>
      </c>
    </row>
    <row r="1091" spans="1:11" x14ac:dyDescent="0.25">
      <c r="A1091">
        <v>15430</v>
      </c>
      <c r="B1091">
        <v>-5.009765625</v>
      </c>
      <c r="C1091">
        <v>87.890625</v>
      </c>
      <c r="D1091" t="b">
        <f t="shared" ref="D1091:D1154" si="51">B1091=B1092</f>
        <v>0</v>
      </c>
      <c r="F1091">
        <f>G1091-raw_data!$Y$2</f>
        <v>11667</v>
      </c>
      <c r="G1091">
        <v>15743</v>
      </c>
      <c r="H1091">
        <v>8.173828125</v>
      </c>
      <c r="I1091">
        <v>-52.734375</v>
      </c>
      <c r="J1091" t="str">
        <f t="shared" si="49"/>
        <v>NO</v>
      </c>
      <c r="K1091" t="str">
        <f t="shared" si="50"/>
        <v>NO</v>
      </c>
    </row>
    <row r="1092" spans="1:11" x14ac:dyDescent="0.25">
      <c r="A1092">
        <v>15440</v>
      </c>
      <c r="B1092">
        <v>-4.130859375</v>
      </c>
      <c r="C1092">
        <v>79.900566100000006</v>
      </c>
      <c r="D1092" t="b">
        <f t="shared" si="51"/>
        <v>0</v>
      </c>
      <c r="F1092">
        <f>G1092-raw_data!$Y$2</f>
        <v>11677</v>
      </c>
      <c r="G1092">
        <v>15753</v>
      </c>
      <c r="H1092">
        <v>7.55859375</v>
      </c>
      <c r="I1092">
        <v>-55.930396999999999</v>
      </c>
      <c r="J1092" t="str">
        <f t="shared" si="49"/>
        <v>NO</v>
      </c>
      <c r="K1092" t="str">
        <f t="shared" si="50"/>
        <v>NO</v>
      </c>
    </row>
    <row r="1093" spans="1:11" x14ac:dyDescent="0.25">
      <c r="A1093">
        <v>15451</v>
      </c>
      <c r="B1093">
        <v>-3.251953125</v>
      </c>
      <c r="C1093">
        <v>87.890625</v>
      </c>
      <c r="D1093" t="b">
        <f t="shared" si="51"/>
        <v>0</v>
      </c>
      <c r="F1093">
        <f>G1093-raw_data!$Y$2</f>
        <v>11688</v>
      </c>
      <c r="G1093">
        <v>15764</v>
      </c>
      <c r="H1093">
        <v>6.85546875</v>
      </c>
      <c r="I1093">
        <v>-70.3125</v>
      </c>
      <c r="J1093" t="str">
        <f t="shared" si="49"/>
        <v>NO</v>
      </c>
      <c r="K1093" t="str">
        <f t="shared" si="50"/>
        <v>NO</v>
      </c>
    </row>
    <row r="1094" spans="1:11" x14ac:dyDescent="0.25">
      <c r="A1094">
        <v>15461</v>
      </c>
      <c r="B1094">
        <v>-2.28515625</v>
      </c>
      <c r="C1094">
        <v>87.890625</v>
      </c>
      <c r="D1094" t="b">
        <f t="shared" si="51"/>
        <v>0</v>
      </c>
      <c r="F1094">
        <f>G1094-raw_data!$Y$2</f>
        <v>11698</v>
      </c>
      <c r="G1094">
        <v>15774</v>
      </c>
      <c r="H1094">
        <v>6.15234375</v>
      </c>
      <c r="I1094">
        <v>-70.3125</v>
      </c>
      <c r="J1094" t="str">
        <f t="shared" ref="J1094:J1157" si="52">IF(AND(H1094=MAX(H1090:H1098), _xlfn.STDEV.P(H1090:H1098)&gt;$N$2),"YES","NO")</f>
        <v>NO</v>
      </c>
      <c r="K1094" t="str">
        <f t="shared" ref="K1094:K1157" si="53">IF(AND(H1094=MIN(H1090:H1098), _xlfn.STDEV.P(H1090:H1098)&gt;$N$2),"YES","NO")</f>
        <v>NO</v>
      </c>
    </row>
    <row r="1095" spans="1:11" x14ac:dyDescent="0.25">
      <c r="A1095">
        <v>15472</v>
      </c>
      <c r="B1095">
        <v>-1.318359375</v>
      </c>
      <c r="C1095">
        <v>96.6796875</v>
      </c>
      <c r="D1095" t="b">
        <f t="shared" si="51"/>
        <v>0</v>
      </c>
      <c r="F1095">
        <f>G1095-raw_data!$Y$2</f>
        <v>11708</v>
      </c>
      <c r="G1095">
        <v>15784</v>
      </c>
      <c r="H1095">
        <v>5.361328125</v>
      </c>
      <c r="I1095">
        <v>-71.910514800000001</v>
      </c>
      <c r="J1095" t="str">
        <f t="shared" si="52"/>
        <v>NO</v>
      </c>
      <c r="K1095" t="str">
        <f t="shared" si="53"/>
        <v>NO</v>
      </c>
    </row>
    <row r="1096" spans="1:11" x14ac:dyDescent="0.25">
      <c r="A1096">
        <v>15482</v>
      </c>
      <c r="B1096">
        <v>-0.439453125</v>
      </c>
      <c r="C1096">
        <v>87.890625</v>
      </c>
      <c r="D1096" t="b">
        <f t="shared" si="51"/>
        <v>0</v>
      </c>
      <c r="F1096">
        <f>G1096-raw_data!$Y$2</f>
        <v>11719</v>
      </c>
      <c r="G1096">
        <v>15795</v>
      </c>
      <c r="H1096">
        <v>4.5703125</v>
      </c>
      <c r="I1096">
        <v>-79.1015625</v>
      </c>
      <c r="J1096" t="str">
        <f t="shared" si="52"/>
        <v>NO</v>
      </c>
      <c r="K1096" t="str">
        <f t="shared" si="53"/>
        <v>NO</v>
      </c>
    </row>
    <row r="1097" spans="1:11" x14ac:dyDescent="0.25">
      <c r="A1097">
        <v>15492</v>
      </c>
      <c r="B1097">
        <v>0.52734375</v>
      </c>
      <c r="C1097">
        <v>87.890625</v>
      </c>
      <c r="D1097" t="b">
        <f t="shared" si="51"/>
        <v>0</v>
      </c>
      <c r="F1097">
        <f>G1097-raw_data!$Y$2</f>
        <v>11729</v>
      </c>
      <c r="G1097">
        <v>15805</v>
      </c>
      <c r="H1097">
        <v>3.69140625</v>
      </c>
      <c r="I1097">
        <v>-79.900566100000006</v>
      </c>
      <c r="J1097" t="str">
        <f t="shared" si="52"/>
        <v>NO</v>
      </c>
      <c r="K1097" t="str">
        <f t="shared" si="53"/>
        <v>NO</v>
      </c>
    </row>
    <row r="1098" spans="1:11" x14ac:dyDescent="0.25">
      <c r="A1098">
        <v>15503</v>
      </c>
      <c r="B1098">
        <v>1.494140625</v>
      </c>
      <c r="C1098">
        <v>96.6796875</v>
      </c>
      <c r="D1098" t="b">
        <f t="shared" si="51"/>
        <v>0</v>
      </c>
      <c r="F1098">
        <f>G1098-raw_data!$Y$2</f>
        <v>11740</v>
      </c>
      <c r="G1098">
        <v>15816</v>
      </c>
      <c r="H1098">
        <v>2.8125</v>
      </c>
      <c r="I1098">
        <v>-87.890625</v>
      </c>
      <c r="J1098" t="str">
        <f t="shared" si="52"/>
        <v>NO</v>
      </c>
      <c r="K1098" t="str">
        <f t="shared" si="53"/>
        <v>NO</v>
      </c>
    </row>
    <row r="1099" spans="1:11" x14ac:dyDescent="0.25">
      <c r="A1099">
        <v>15513</v>
      </c>
      <c r="B1099">
        <v>2.4609375</v>
      </c>
      <c r="C1099">
        <v>87.890625</v>
      </c>
      <c r="D1099" t="b">
        <f t="shared" si="51"/>
        <v>0</v>
      </c>
      <c r="F1099">
        <f>G1099-raw_data!$Y$2</f>
        <v>11750</v>
      </c>
      <c r="G1099">
        <v>15826</v>
      </c>
      <c r="H1099">
        <v>1.845703125</v>
      </c>
      <c r="I1099">
        <v>-87.890625</v>
      </c>
      <c r="J1099" t="str">
        <f t="shared" si="52"/>
        <v>NO</v>
      </c>
      <c r="K1099" t="str">
        <f t="shared" si="53"/>
        <v>NO</v>
      </c>
    </row>
    <row r="1100" spans="1:11" x14ac:dyDescent="0.25">
      <c r="A1100">
        <v>15524</v>
      </c>
      <c r="B1100">
        <v>3.33984375</v>
      </c>
      <c r="C1100">
        <v>87.890625</v>
      </c>
      <c r="D1100" t="b">
        <f t="shared" si="51"/>
        <v>0</v>
      </c>
      <c r="F1100">
        <f>G1100-raw_data!$Y$2</f>
        <v>11761</v>
      </c>
      <c r="G1100">
        <v>15837</v>
      </c>
      <c r="H1100">
        <v>0.966796875</v>
      </c>
      <c r="I1100">
        <v>-87.890625</v>
      </c>
      <c r="J1100" t="str">
        <f t="shared" si="52"/>
        <v>NO</v>
      </c>
      <c r="K1100" t="str">
        <f t="shared" si="53"/>
        <v>NO</v>
      </c>
    </row>
    <row r="1101" spans="1:11" x14ac:dyDescent="0.25">
      <c r="A1101">
        <v>15534</v>
      </c>
      <c r="B1101">
        <v>4.21875</v>
      </c>
      <c r="C1101">
        <v>79.900566100000006</v>
      </c>
      <c r="D1101" t="b">
        <f t="shared" si="51"/>
        <v>0</v>
      </c>
      <c r="F1101">
        <f>G1101-raw_data!$Y$2</f>
        <v>11771</v>
      </c>
      <c r="G1101">
        <v>15847</v>
      </c>
      <c r="H1101">
        <v>0</v>
      </c>
      <c r="I1101">
        <v>-96.6796875</v>
      </c>
      <c r="J1101" t="str">
        <f t="shared" si="52"/>
        <v>NO</v>
      </c>
      <c r="K1101" t="str">
        <f t="shared" si="53"/>
        <v>NO</v>
      </c>
    </row>
    <row r="1102" spans="1:11" x14ac:dyDescent="0.25">
      <c r="A1102">
        <v>15545</v>
      </c>
      <c r="B1102">
        <v>5.09765625</v>
      </c>
      <c r="C1102">
        <v>87.890625</v>
      </c>
      <c r="D1102" t="b">
        <f t="shared" si="51"/>
        <v>0</v>
      </c>
      <c r="F1102">
        <f>G1102-raw_data!$Y$2</f>
        <v>11781</v>
      </c>
      <c r="G1102">
        <v>15857</v>
      </c>
      <c r="H1102">
        <v>-0.966796875</v>
      </c>
      <c r="I1102">
        <v>-87.890625</v>
      </c>
      <c r="J1102" t="str">
        <f t="shared" si="52"/>
        <v>NO</v>
      </c>
      <c r="K1102" t="str">
        <f t="shared" si="53"/>
        <v>NO</v>
      </c>
    </row>
    <row r="1103" spans="1:11" x14ac:dyDescent="0.25">
      <c r="A1103">
        <v>15555</v>
      </c>
      <c r="B1103">
        <v>5.888671875</v>
      </c>
      <c r="C1103">
        <v>79.1015625</v>
      </c>
      <c r="D1103" t="b">
        <f t="shared" si="51"/>
        <v>0</v>
      </c>
      <c r="F1103">
        <f>G1103-raw_data!$Y$2</f>
        <v>11792</v>
      </c>
      <c r="G1103">
        <v>15868</v>
      </c>
      <c r="H1103">
        <v>-1.93359375</v>
      </c>
      <c r="I1103">
        <v>-96.6796875</v>
      </c>
      <c r="J1103" t="str">
        <f t="shared" si="52"/>
        <v>NO</v>
      </c>
      <c r="K1103" t="str">
        <f t="shared" si="53"/>
        <v>NO</v>
      </c>
    </row>
    <row r="1104" spans="1:11" x14ac:dyDescent="0.25">
      <c r="A1104">
        <v>15565</v>
      </c>
      <c r="B1104">
        <v>6.591796875</v>
      </c>
      <c r="C1104">
        <v>63.9204559</v>
      </c>
      <c r="D1104" t="b">
        <f t="shared" si="51"/>
        <v>0</v>
      </c>
      <c r="F1104">
        <f>G1104-raw_data!$Y$2</f>
        <v>11802</v>
      </c>
      <c r="G1104">
        <v>15878</v>
      </c>
      <c r="H1104">
        <v>-2.8125</v>
      </c>
      <c r="I1104">
        <v>-79.900566100000006</v>
      </c>
      <c r="J1104" t="str">
        <f t="shared" si="52"/>
        <v>NO</v>
      </c>
      <c r="K1104" t="str">
        <f t="shared" si="53"/>
        <v>NO</v>
      </c>
    </row>
    <row r="1105" spans="1:11" x14ac:dyDescent="0.25">
      <c r="A1105">
        <v>15576</v>
      </c>
      <c r="B1105">
        <v>7.294921875</v>
      </c>
      <c r="C1105">
        <v>70.3125</v>
      </c>
      <c r="D1105" t="b">
        <f t="shared" si="51"/>
        <v>0</v>
      </c>
      <c r="F1105">
        <f>G1105-raw_data!$Y$2</f>
        <v>11813</v>
      </c>
      <c r="G1105">
        <v>15889</v>
      </c>
      <c r="H1105">
        <v>-3.779296875</v>
      </c>
      <c r="I1105">
        <v>-96.6796875</v>
      </c>
      <c r="J1105" t="str">
        <f t="shared" si="52"/>
        <v>NO</v>
      </c>
      <c r="K1105" t="str">
        <f t="shared" si="53"/>
        <v>NO</v>
      </c>
    </row>
    <row r="1106" spans="1:11" x14ac:dyDescent="0.25">
      <c r="A1106">
        <v>15586</v>
      </c>
      <c r="B1106">
        <v>7.91015625</v>
      </c>
      <c r="C1106">
        <v>55.930396999999999</v>
      </c>
      <c r="D1106" t="b">
        <f t="shared" si="51"/>
        <v>0</v>
      </c>
      <c r="F1106">
        <f>G1106-raw_data!$Y$2</f>
        <v>11823</v>
      </c>
      <c r="G1106">
        <v>15899</v>
      </c>
      <c r="H1106">
        <v>-4.658203125</v>
      </c>
      <c r="I1106">
        <v>-79.900566100000006</v>
      </c>
      <c r="J1106" t="str">
        <f t="shared" si="52"/>
        <v>NO</v>
      </c>
      <c r="K1106" t="str">
        <f t="shared" si="53"/>
        <v>NO</v>
      </c>
    </row>
    <row r="1107" spans="1:11" x14ac:dyDescent="0.25">
      <c r="A1107">
        <v>15597</v>
      </c>
      <c r="B1107">
        <v>8.525390625</v>
      </c>
      <c r="C1107">
        <v>61.5234375</v>
      </c>
      <c r="D1107" t="b">
        <f t="shared" si="51"/>
        <v>0</v>
      </c>
      <c r="F1107">
        <f>G1107-raw_data!$Y$2</f>
        <v>11834</v>
      </c>
      <c r="G1107">
        <v>15910</v>
      </c>
      <c r="H1107">
        <v>-5.44921875</v>
      </c>
      <c r="I1107">
        <v>-79.1015625</v>
      </c>
      <c r="J1107" t="str">
        <f t="shared" si="52"/>
        <v>NO</v>
      </c>
      <c r="K1107" t="str">
        <f t="shared" si="53"/>
        <v>NO</v>
      </c>
    </row>
    <row r="1108" spans="1:11" x14ac:dyDescent="0.25">
      <c r="A1108">
        <v>15607</v>
      </c>
      <c r="B1108">
        <v>9.052734375</v>
      </c>
      <c r="C1108">
        <v>47.9403419</v>
      </c>
      <c r="D1108" t="b">
        <f t="shared" si="51"/>
        <v>0</v>
      </c>
      <c r="F1108">
        <f>G1108-raw_data!$Y$2</f>
        <v>11844</v>
      </c>
      <c r="G1108">
        <v>15920</v>
      </c>
      <c r="H1108">
        <v>-6.328125</v>
      </c>
      <c r="I1108">
        <v>-87.890625</v>
      </c>
      <c r="J1108" t="str">
        <f t="shared" si="52"/>
        <v>NO</v>
      </c>
      <c r="K1108" t="str">
        <f t="shared" si="53"/>
        <v>NO</v>
      </c>
    </row>
    <row r="1109" spans="1:11" x14ac:dyDescent="0.25">
      <c r="A1109">
        <v>15618</v>
      </c>
      <c r="B1109">
        <v>9.404296875</v>
      </c>
      <c r="C1109">
        <v>35.15625</v>
      </c>
      <c r="D1109" t="b">
        <f t="shared" si="51"/>
        <v>0</v>
      </c>
      <c r="F1109">
        <f>G1109-raw_data!$Y$2</f>
        <v>11854</v>
      </c>
      <c r="G1109">
        <v>15930</v>
      </c>
      <c r="H1109">
        <v>-7.03125</v>
      </c>
      <c r="I1109">
        <v>-63.9204559</v>
      </c>
      <c r="J1109" t="str">
        <f t="shared" si="52"/>
        <v>NO</v>
      </c>
      <c r="K1109" t="str">
        <f t="shared" si="53"/>
        <v>NO</v>
      </c>
    </row>
    <row r="1110" spans="1:11" x14ac:dyDescent="0.25">
      <c r="A1110">
        <v>15628</v>
      </c>
      <c r="B1110">
        <v>9.755859375</v>
      </c>
      <c r="C1110">
        <v>35.15625</v>
      </c>
      <c r="D1110" t="b">
        <f t="shared" si="51"/>
        <v>0</v>
      </c>
      <c r="F1110">
        <f>G1110-raw_data!$Y$2</f>
        <v>11865</v>
      </c>
      <c r="G1110">
        <v>15941</v>
      </c>
      <c r="H1110">
        <v>-7.734375</v>
      </c>
      <c r="I1110">
        <v>-70.3125</v>
      </c>
      <c r="J1110" t="str">
        <f t="shared" si="52"/>
        <v>NO</v>
      </c>
      <c r="K1110" t="str">
        <f t="shared" si="53"/>
        <v>NO</v>
      </c>
    </row>
    <row r="1111" spans="1:11" x14ac:dyDescent="0.25">
      <c r="A1111">
        <v>15638</v>
      </c>
      <c r="B1111">
        <v>10.01953125</v>
      </c>
      <c r="C1111">
        <v>23.970171000000001</v>
      </c>
      <c r="D1111" t="b">
        <f t="shared" si="51"/>
        <v>0</v>
      </c>
      <c r="F1111">
        <f>G1111-raw_data!$Y$2</f>
        <v>11875</v>
      </c>
      <c r="G1111">
        <v>15951</v>
      </c>
      <c r="H1111">
        <v>-8.349609375</v>
      </c>
      <c r="I1111">
        <v>-55.930396999999999</v>
      </c>
      <c r="J1111" t="str">
        <f t="shared" si="52"/>
        <v>NO</v>
      </c>
      <c r="K1111" t="str">
        <f t="shared" si="53"/>
        <v>NO</v>
      </c>
    </row>
    <row r="1112" spans="1:11" x14ac:dyDescent="0.25">
      <c r="A1112">
        <v>15649</v>
      </c>
      <c r="B1112">
        <v>10.1953125</v>
      </c>
      <c r="C1112">
        <v>17.578125</v>
      </c>
      <c r="D1112" t="b">
        <f t="shared" si="51"/>
        <v>0</v>
      </c>
      <c r="F1112">
        <f>G1112-raw_data!$Y$2</f>
        <v>11886</v>
      </c>
      <c r="G1112">
        <v>15962</v>
      </c>
      <c r="H1112">
        <v>-8.96484375</v>
      </c>
      <c r="I1112">
        <v>-61.5234375</v>
      </c>
      <c r="J1112" t="str">
        <f t="shared" si="52"/>
        <v>NO</v>
      </c>
      <c r="K1112" t="str">
        <f t="shared" si="53"/>
        <v>NO</v>
      </c>
    </row>
    <row r="1113" spans="1:11" x14ac:dyDescent="0.25">
      <c r="A1113">
        <v>15659</v>
      </c>
      <c r="B1113">
        <v>10.28320313</v>
      </c>
      <c r="C1113">
        <v>7.9900570000000002</v>
      </c>
      <c r="D1113" t="b">
        <f t="shared" si="51"/>
        <v>1</v>
      </c>
      <c r="F1113">
        <f>G1113-raw_data!$Y$2</f>
        <v>11896</v>
      </c>
      <c r="G1113">
        <v>15972</v>
      </c>
      <c r="H1113">
        <v>-9.4921875</v>
      </c>
      <c r="I1113">
        <v>-52.734375</v>
      </c>
      <c r="J1113" t="str">
        <f t="shared" si="52"/>
        <v>NO</v>
      </c>
      <c r="K1113" t="str">
        <f t="shared" si="53"/>
        <v>NO</v>
      </c>
    </row>
    <row r="1114" spans="1:11" x14ac:dyDescent="0.25">
      <c r="A1114">
        <v>15670</v>
      </c>
      <c r="B1114">
        <v>10.28320313</v>
      </c>
      <c r="C1114">
        <v>0</v>
      </c>
      <c r="D1114" t="b">
        <f t="shared" si="51"/>
        <v>1</v>
      </c>
      <c r="F1114">
        <f>G1114-raw_data!$Y$2</f>
        <v>11907</v>
      </c>
      <c r="G1114">
        <v>15983</v>
      </c>
      <c r="H1114">
        <v>-9.84375</v>
      </c>
      <c r="I1114">
        <v>-31.960228000000001</v>
      </c>
      <c r="J1114" t="str">
        <f t="shared" si="52"/>
        <v>NO</v>
      </c>
      <c r="K1114" t="str">
        <f t="shared" si="53"/>
        <v>NO</v>
      </c>
    </row>
    <row r="1115" spans="1:11" x14ac:dyDescent="0.25">
      <c r="A1115">
        <v>15680</v>
      </c>
      <c r="B1115">
        <v>10.28320313</v>
      </c>
      <c r="C1115">
        <v>0</v>
      </c>
      <c r="D1115" t="b">
        <f t="shared" si="51"/>
        <v>0</v>
      </c>
      <c r="F1115">
        <f>G1115-raw_data!$Y$2</f>
        <v>11917</v>
      </c>
      <c r="G1115">
        <v>15993</v>
      </c>
      <c r="H1115">
        <v>-10.1953125</v>
      </c>
      <c r="I1115">
        <v>-35.15625</v>
      </c>
      <c r="J1115" t="str">
        <f t="shared" si="52"/>
        <v>NO</v>
      </c>
      <c r="K1115" t="str">
        <f t="shared" si="53"/>
        <v>NO</v>
      </c>
    </row>
    <row r="1116" spans="1:11" x14ac:dyDescent="0.25">
      <c r="A1116">
        <v>15691</v>
      </c>
      <c r="B1116">
        <v>10.10742188</v>
      </c>
      <c r="C1116">
        <v>-17.578125</v>
      </c>
      <c r="D1116" t="b">
        <f t="shared" si="51"/>
        <v>0</v>
      </c>
      <c r="F1116">
        <f>G1116-raw_data!$Y$2</f>
        <v>11927</v>
      </c>
      <c r="G1116">
        <v>16003</v>
      </c>
      <c r="H1116">
        <v>-10.45898438</v>
      </c>
      <c r="I1116">
        <v>-23.970171000000001</v>
      </c>
      <c r="J1116" t="str">
        <f t="shared" si="52"/>
        <v>NO</v>
      </c>
      <c r="K1116" t="str">
        <f t="shared" si="53"/>
        <v>NO</v>
      </c>
    </row>
    <row r="1117" spans="1:11" x14ac:dyDescent="0.25">
      <c r="A1117">
        <v>15701</v>
      </c>
      <c r="B1117">
        <v>9.84375</v>
      </c>
      <c r="C1117">
        <v>-26.3671875</v>
      </c>
      <c r="D1117" t="b">
        <f t="shared" si="51"/>
        <v>0</v>
      </c>
      <c r="F1117">
        <f>G1117-raw_data!$Y$2</f>
        <v>11938</v>
      </c>
      <c r="G1117">
        <v>16014</v>
      </c>
      <c r="H1117">
        <v>-10.63476563</v>
      </c>
      <c r="I1117">
        <v>-17.578125</v>
      </c>
      <c r="J1117" t="str">
        <f t="shared" si="52"/>
        <v>NO</v>
      </c>
      <c r="K1117" t="str">
        <f t="shared" si="53"/>
        <v>NO</v>
      </c>
    </row>
    <row r="1118" spans="1:11" x14ac:dyDescent="0.25">
      <c r="A1118">
        <v>15711</v>
      </c>
      <c r="B1118">
        <v>9.580078125</v>
      </c>
      <c r="C1118">
        <v>-23.970171000000001</v>
      </c>
      <c r="D1118" t="b">
        <f t="shared" si="51"/>
        <v>0</v>
      </c>
      <c r="F1118">
        <f>G1118-raw_data!$Y$2</f>
        <v>11959</v>
      </c>
      <c r="G1118">
        <v>16035</v>
      </c>
      <c r="H1118">
        <v>-10.72265625</v>
      </c>
      <c r="I1118">
        <v>0</v>
      </c>
      <c r="J1118" t="str">
        <f t="shared" si="52"/>
        <v>NO</v>
      </c>
      <c r="K1118" t="str">
        <f t="shared" si="53"/>
        <v>YES</v>
      </c>
    </row>
    <row r="1119" spans="1:11" x14ac:dyDescent="0.25">
      <c r="A1119">
        <v>15722</v>
      </c>
      <c r="B1119">
        <v>9.140625</v>
      </c>
      <c r="C1119">
        <v>-43.9453125</v>
      </c>
      <c r="D1119" t="b">
        <f t="shared" si="51"/>
        <v>0</v>
      </c>
      <c r="F1119">
        <f>G1119-raw_data!$Y$2</f>
        <v>11969</v>
      </c>
      <c r="G1119">
        <v>16045</v>
      </c>
      <c r="H1119">
        <v>-10.63476563</v>
      </c>
      <c r="I1119">
        <v>8.7890625</v>
      </c>
      <c r="J1119" t="str">
        <f t="shared" si="52"/>
        <v>NO</v>
      </c>
      <c r="K1119" t="str">
        <f t="shared" si="53"/>
        <v>NO</v>
      </c>
    </row>
    <row r="1120" spans="1:11" x14ac:dyDescent="0.25">
      <c r="A1120">
        <v>15732</v>
      </c>
      <c r="B1120">
        <v>8.701171875</v>
      </c>
      <c r="C1120">
        <v>-39.9502831</v>
      </c>
      <c r="D1120" t="b">
        <f t="shared" si="51"/>
        <v>0</v>
      </c>
      <c r="F1120">
        <f>G1120-raw_data!$Y$2</f>
        <v>11979</v>
      </c>
      <c r="G1120">
        <v>16055</v>
      </c>
      <c r="H1120">
        <v>-10.45898438</v>
      </c>
      <c r="I1120">
        <v>15.980114</v>
      </c>
      <c r="J1120" t="str">
        <f t="shared" si="52"/>
        <v>NO</v>
      </c>
      <c r="K1120" t="str">
        <f t="shared" si="53"/>
        <v>NO</v>
      </c>
    </row>
    <row r="1121" spans="1:11" x14ac:dyDescent="0.25">
      <c r="A1121">
        <v>15743</v>
      </c>
      <c r="B1121">
        <v>8.173828125</v>
      </c>
      <c r="C1121">
        <v>-52.734375</v>
      </c>
      <c r="D1121" t="b">
        <f t="shared" si="51"/>
        <v>0</v>
      </c>
      <c r="F1121">
        <f>G1121-raw_data!$Y$2</f>
        <v>11990</v>
      </c>
      <c r="G1121">
        <v>16066</v>
      </c>
      <c r="H1121">
        <v>-10.1953125</v>
      </c>
      <c r="I1121">
        <v>26.3671875</v>
      </c>
      <c r="J1121" t="str">
        <f t="shared" si="52"/>
        <v>NO</v>
      </c>
      <c r="K1121" t="str">
        <f t="shared" si="53"/>
        <v>NO</v>
      </c>
    </row>
    <row r="1122" spans="1:11" x14ac:dyDescent="0.25">
      <c r="A1122">
        <v>15753</v>
      </c>
      <c r="B1122">
        <v>7.55859375</v>
      </c>
      <c r="C1122">
        <v>-55.930396999999999</v>
      </c>
      <c r="D1122" t="b">
        <f t="shared" si="51"/>
        <v>0</v>
      </c>
      <c r="F1122">
        <f>G1122-raw_data!$Y$2</f>
        <v>12000</v>
      </c>
      <c r="G1122">
        <v>16076</v>
      </c>
      <c r="H1122">
        <v>-9.755859375</v>
      </c>
      <c r="I1122">
        <v>39.9502831</v>
      </c>
      <c r="J1122" t="str">
        <f t="shared" si="52"/>
        <v>NO</v>
      </c>
      <c r="K1122" t="str">
        <f t="shared" si="53"/>
        <v>NO</v>
      </c>
    </row>
    <row r="1123" spans="1:11" x14ac:dyDescent="0.25">
      <c r="A1123">
        <v>15764</v>
      </c>
      <c r="B1123">
        <v>6.85546875</v>
      </c>
      <c r="C1123">
        <v>-70.3125</v>
      </c>
      <c r="D1123" t="b">
        <f t="shared" si="51"/>
        <v>0</v>
      </c>
      <c r="F1123">
        <f>G1123-raw_data!$Y$2</f>
        <v>12011</v>
      </c>
      <c r="G1123">
        <v>16087</v>
      </c>
      <c r="H1123">
        <v>-9.404296875</v>
      </c>
      <c r="I1123">
        <v>35.15625</v>
      </c>
      <c r="J1123" t="str">
        <f t="shared" si="52"/>
        <v>NO</v>
      </c>
      <c r="K1123" t="str">
        <f t="shared" si="53"/>
        <v>NO</v>
      </c>
    </row>
    <row r="1124" spans="1:11" x14ac:dyDescent="0.25">
      <c r="A1124">
        <v>15774</v>
      </c>
      <c r="B1124">
        <v>6.15234375</v>
      </c>
      <c r="C1124">
        <v>-70.3125</v>
      </c>
      <c r="D1124" t="b">
        <f t="shared" si="51"/>
        <v>0</v>
      </c>
      <c r="F1124">
        <f>G1124-raw_data!$Y$2</f>
        <v>12021</v>
      </c>
      <c r="G1124">
        <v>16097</v>
      </c>
      <c r="H1124">
        <v>-8.876953125</v>
      </c>
      <c r="I1124">
        <v>47.9403419</v>
      </c>
      <c r="J1124" t="str">
        <f t="shared" si="52"/>
        <v>NO</v>
      </c>
      <c r="K1124" t="str">
        <f t="shared" si="53"/>
        <v>NO</v>
      </c>
    </row>
    <row r="1125" spans="1:11" x14ac:dyDescent="0.25">
      <c r="A1125">
        <v>15784</v>
      </c>
      <c r="B1125">
        <v>5.361328125</v>
      </c>
      <c r="C1125">
        <v>-71.910514800000001</v>
      </c>
      <c r="D1125" t="b">
        <f t="shared" si="51"/>
        <v>0</v>
      </c>
      <c r="F1125">
        <f>G1125-raw_data!$Y$2</f>
        <v>12032</v>
      </c>
      <c r="G1125">
        <v>16108</v>
      </c>
      <c r="H1125">
        <v>-8.26171875</v>
      </c>
      <c r="I1125">
        <v>61.5234375</v>
      </c>
      <c r="J1125" t="str">
        <f t="shared" si="52"/>
        <v>NO</v>
      </c>
      <c r="K1125" t="str">
        <f t="shared" si="53"/>
        <v>NO</v>
      </c>
    </row>
    <row r="1126" spans="1:11" x14ac:dyDescent="0.25">
      <c r="A1126">
        <v>15795</v>
      </c>
      <c r="B1126">
        <v>4.5703125</v>
      </c>
      <c r="C1126">
        <v>-79.1015625</v>
      </c>
      <c r="D1126" t="b">
        <f t="shared" si="51"/>
        <v>0</v>
      </c>
      <c r="F1126">
        <f>G1126-raw_data!$Y$2</f>
        <v>12042</v>
      </c>
      <c r="G1126">
        <v>16118</v>
      </c>
      <c r="H1126">
        <v>-7.646484375</v>
      </c>
      <c r="I1126">
        <v>61.5234375</v>
      </c>
      <c r="J1126" t="str">
        <f t="shared" si="52"/>
        <v>NO</v>
      </c>
      <c r="K1126" t="str">
        <f t="shared" si="53"/>
        <v>NO</v>
      </c>
    </row>
    <row r="1127" spans="1:11" x14ac:dyDescent="0.25">
      <c r="A1127">
        <v>15805</v>
      </c>
      <c r="B1127">
        <v>3.69140625</v>
      </c>
      <c r="C1127">
        <v>-79.900566100000006</v>
      </c>
      <c r="D1127" t="b">
        <f t="shared" si="51"/>
        <v>0</v>
      </c>
      <c r="F1127">
        <f>G1127-raw_data!$Y$2</f>
        <v>12052</v>
      </c>
      <c r="G1127">
        <v>16128</v>
      </c>
      <c r="H1127">
        <v>-6.943359375</v>
      </c>
      <c r="I1127">
        <v>63.9204559</v>
      </c>
      <c r="J1127" t="str">
        <f t="shared" si="52"/>
        <v>NO</v>
      </c>
      <c r="K1127" t="str">
        <f t="shared" si="53"/>
        <v>NO</v>
      </c>
    </row>
    <row r="1128" spans="1:11" x14ac:dyDescent="0.25">
      <c r="A1128">
        <v>15816</v>
      </c>
      <c r="B1128">
        <v>2.8125</v>
      </c>
      <c r="C1128">
        <v>-87.890625</v>
      </c>
      <c r="D1128" t="b">
        <f t="shared" si="51"/>
        <v>0</v>
      </c>
      <c r="F1128">
        <f>G1128-raw_data!$Y$2</f>
        <v>12063</v>
      </c>
      <c r="G1128">
        <v>16139</v>
      </c>
      <c r="H1128">
        <v>-6.15234375</v>
      </c>
      <c r="I1128">
        <v>79.1015625</v>
      </c>
      <c r="J1128" t="str">
        <f t="shared" si="52"/>
        <v>NO</v>
      </c>
      <c r="K1128" t="str">
        <f t="shared" si="53"/>
        <v>NO</v>
      </c>
    </row>
    <row r="1129" spans="1:11" x14ac:dyDescent="0.25">
      <c r="A1129">
        <v>15826</v>
      </c>
      <c r="B1129">
        <v>1.845703125</v>
      </c>
      <c r="C1129">
        <v>-87.890625</v>
      </c>
      <c r="D1129" t="b">
        <f t="shared" si="51"/>
        <v>0</v>
      </c>
      <c r="F1129">
        <f>G1129-raw_data!$Y$2</f>
        <v>12073</v>
      </c>
      <c r="G1129">
        <v>16149</v>
      </c>
      <c r="H1129">
        <v>-5.361328125</v>
      </c>
      <c r="I1129">
        <v>71.910514800000001</v>
      </c>
      <c r="J1129" t="str">
        <f t="shared" si="52"/>
        <v>NO</v>
      </c>
      <c r="K1129" t="str">
        <f t="shared" si="53"/>
        <v>NO</v>
      </c>
    </row>
    <row r="1130" spans="1:11" x14ac:dyDescent="0.25">
      <c r="A1130">
        <v>15837</v>
      </c>
      <c r="B1130">
        <v>0.966796875</v>
      </c>
      <c r="C1130">
        <v>-87.890625</v>
      </c>
      <c r="D1130" t="b">
        <f t="shared" si="51"/>
        <v>0</v>
      </c>
      <c r="F1130">
        <f>G1130-raw_data!$Y$2</f>
        <v>12084</v>
      </c>
      <c r="G1130">
        <v>16160</v>
      </c>
      <c r="H1130">
        <v>-4.482421875</v>
      </c>
      <c r="I1130">
        <v>87.890625</v>
      </c>
      <c r="J1130" t="str">
        <f t="shared" si="52"/>
        <v>NO</v>
      </c>
      <c r="K1130" t="str">
        <f t="shared" si="53"/>
        <v>NO</v>
      </c>
    </row>
    <row r="1131" spans="1:11" x14ac:dyDescent="0.25">
      <c r="A1131">
        <v>15847</v>
      </c>
      <c r="B1131">
        <v>0</v>
      </c>
      <c r="C1131">
        <v>-96.6796875</v>
      </c>
      <c r="D1131" t="b">
        <f t="shared" si="51"/>
        <v>0</v>
      </c>
      <c r="F1131">
        <f>G1131-raw_data!$Y$2</f>
        <v>12094</v>
      </c>
      <c r="G1131">
        <v>16170</v>
      </c>
      <c r="H1131">
        <v>-3.603515625</v>
      </c>
      <c r="I1131">
        <v>79.900566100000006</v>
      </c>
      <c r="J1131" t="str">
        <f t="shared" si="52"/>
        <v>NO</v>
      </c>
      <c r="K1131" t="str">
        <f t="shared" si="53"/>
        <v>NO</v>
      </c>
    </row>
    <row r="1132" spans="1:11" x14ac:dyDescent="0.25">
      <c r="A1132">
        <v>15857</v>
      </c>
      <c r="B1132">
        <v>-0.966796875</v>
      </c>
      <c r="C1132">
        <v>-87.890625</v>
      </c>
      <c r="D1132" t="b">
        <f t="shared" si="51"/>
        <v>0</v>
      </c>
      <c r="F1132">
        <f>G1132-raw_data!$Y$2</f>
        <v>12105</v>
      </c>
      <c r="G1132">
        <v>16181</v>
      </c>
      <c r="H1132">
        <v>-2.724609375</v>
      </c>
      <c r="I1132">
        <v>87.890625</v>
      </c>
      <c r="J1132" t="str">
        <f t="shared" si="52"/>
        <v>NO</v>
      </c>
      <c r="K1132" t="str">
        <f t="shared" si="53"/>
        <v>NO</v>
      </c>
    </row>
    <row r="1133" spans="1:11" x14ac:dyDescent="0.25">
      <c r="A1133">
        <v>15868</v>
      </c>
      <c r="B1133">
        <v>-1.93359375</v>
      </c>
      <c r="C1133">
        <v>-96.6796875</v>
      </c>
      <c r="D1133" t="b">
        <f t="shared" si="51"/>
        <v>0</v>
      </c>
      <c r="F1133">
        <f>G1133-raw_data!$Y$2</f>
        <v>12115</v>
      </c>
      <c r="G1133">
        <v>16191</v>
      </c>
      <c r="H1133">
        <v>-1.7578125</v>
      </c>
      <c r="I1133">
        <v>96.6796875</v>
      </c>
      <c r="J1133" t="str">
        <f t="shared" si="52"/>
        <v>NO</v>
      </c>
      <c r="K1133" t="str">
        <f t="shared" si="53"/>
        <v>NO</v>
      </c>
    </row>
    <row r="1134" spans="1:11" x14ac:dyDescent="0.25">
      <c r="A1134">
        <v>15878</v>
      </c>
      <c r="B1134">
        <v>-2.8125</v>
      </c>
      <c r="C1134">
        <v>-79.900566100000006</v>
      </c>
      <c r="D1134" t="b">
        <f t="shared" si="51"/>
        <v>0</v>
      </c>
      <c r="F1134">
        <f>G1134-raw_data!$Y$2</f>
        <v>12125</v>
      </c>
      <c r="G1134">
        <v>16201</v>
      </c>
      <c r="H1134">
        <v>-0.87890625</v>
      </c>
      <c r="I1134">
        <v>79.900566100000006</v>
      </c>
      <c r="J1134" t="str">
        <f t="shared" si="52"/>
        <v>NO</v>
      </c>
      <c r="K1134" t="str">
        <f t="shared" si="53"/>
        <v>NO</v>
      </c>
    </row>
    <row r="1135" spans="1:11" x14ac:dyDescent="0.25">
      <c r="A1135">
        <v>15889</v>
      </c>
      <c r="B1135">
        <v>-3.779296875</v>
      </c>
      <c r="C1135">
        <v>-96.6796875</v>
      </c>
      <c r="D1135" t="b">
        <f t="shared" si="51"/>
        <v>0</v>
      </c>
      <c r="F1135">
        <f>G1135-raw_data!$Y$2</f>
        <v>12136</v>
      </c>
      <c r="G1135">
        <v>16212</v>
      </c>
      <c r="H1135">
        <v>8.7890625E-2</v>
      </c>
      <c r="I1135">
        <v>96.6796875</v>
      </c>
      <c r="J1135" t="str">
        <f t="shared" si="52"/>
        <v>NO</v>
      </c>
      <c r="K1135" t="str">
        <f t="shared" si="53"/>
        <v>NO</v>
      </c>
    </row>
    <row r="1136" spans="1:11" x14ac:dyDescent="0.25">
      <c r="A1136">
        <v>15899</v>
      </c>
      <c r="B1136">
        <v>-4.658203125</v>
      </c>
      <c r="C1136">
        <v>-79.900566100000006</v>
      </c>
      <c r="D1136" t="b">
        <f t="shared" si="51"/>
        <v>0</v>
      </c>
      <c r="F1136">
        <f>G1136-raw_data!$Y$2</f>
        <v>12146</v>
      </c>
      <c r="G1136">
        <v>16222</v>
      </c>
      <c r="H1136">
        <v>1.0546875</v>
      </c>
      <c r="I1136">
        <v>87.890625</v>
      </c>
      <c r="J1136" t="str">
        <f t="shared" si="52"/>
        <v>NO</v>
      </c>
      <c r="K1136" t="str">
        <f t="shared" si="53"/>
        <v>NO</v>
      </c>
    </row>
    <row r="1137" spans="1:11" x14ac:dyDescent="0.25">
      <c r="A1137">
        <v>15910</v>
      </c>
      <c r="B1137">
        <v>-5.44921875</v>
      </c>
      <c r="C1137">
        <v>-79.1015625</v>
      </c>
      <c r="D1137" t="b">
        <f t="shared" si="51"/>
        <v>0</v>
      </c>
      <c r="F1137">
        <f>G1137-raw_data!$Y$2</f>
        <v>12157</v>
      </c>
      <c r="G1137">
        <v>16233</v>
      </c>
      <c r="H1137">
        <v>2.021484375</v>
      </c>
      <c r="I1137">
        <v>96.6796875</v>
      </c>
      <c r="J1137" t="str">
        <f t="shared" si="52"/>
        <v>NO</v>
      </c>
      <c r="K1137" t="str">
        <f t="shared" si="53"/>
        <v>NO</v>
      </c>
    </row>
    <row r="1138" spans="1:11" x14ac:dyDescent="0.25">
      <c r="A1138">
        <v>15920</v>
      </c>
      <c r="B1138">
        <v>-6.328125</v>
      </c>
      <c r="C1138">
        <v>-87.890625</v>
      </c>
      <c r="D1138" t="b">
        <f t="shared" si="51"/>
        <v>0</v>
      </c>
      <c r="F1138">
        <f>G1138-raw_data!$Y$2</f>
        <v>12167</v>
      </c>
      <c r="G1138">
        <v>16243</v>
      </c>
      <c r="H1138">
        <v>2.900390625</v>
      </c>
      <c r="I1138">
        <v>79.900566100000006</v>
      </c>
      <c r="J1138" t="str">
        <f t="shared" si="52"/>
        <v>NO</v>
      </c>
      <c r="K1138" t="str">
        <f t="shared" si="53"/>
        <v>NO</v>
      </c>
    </row>
    <row r="1139" spans="1:11" x14ac:dyDescent="0.25">
      <c r="A1139">
        <v>15930</v>
      </c>
      <c r="B1139">
        <v>-7.03125</v>
      </c>
      <c r="C1139">
        <v>-63.9204559</v>
      </c>
      <c r="D1139" t="b">
        <f t="shared" si="51"/>
        <v>0</v>
      </c>
      <c r="F1139">
        <f>G1139-raw_data!$Y$2</f>
        <v>12178</v>
      </c>
      <c r="G1139">
        <v>16254</v>
      </c>
      <c r="H1139">
        <v>3.779296875</v>
      </c>
      <c r="I1139">
        <v>87.890625</v>
      </c>
      <c r="J1139" t="str">
        <f t="shared" si="52"/>
        <v>NO</v>
      </c>
      <c r="K1139" t="str">
        <f t="shared" si="53"/>
        <v>NO</v>
      </c>
    </row>
    <row r="1140" spans="1:11" x14ac:dyDescent="0.25">
      <c r="A1140">
        <v>15941</v>
      </c>
      <c r="B1140">
        <v>-7.734375</v>
      </c>
      <c r="C1140">
        <v>-70.3125</v>
      </c>
      <c r="D1140" t="b">
        <f t="shared" si="51"/>
        <v>0</v>
      </c>
      <c r="F1140">
        <f>G1140-raw_data!$Y$2</f>
        <v>12188</v>
      </c>
      <c r="G1140">
        <v>16264</v>
      </c>
      <c r="H1140">
        <v>4.658203125</v>
      </c>
      <c r="I1140">
        <v>87.890625</v>
      </c>
      <c r="J1140" t="str">
        <f t="shared" si="52"/>
        <v>NO</v>
      </c>
      <c r="K1140" t="str">
        <f t="shared" si="53"/>
        <v>NO</v>
      </c>
    </row>
    <row r="1141" spans="1:11" x14ac:dyDescent="0.25">
      <c r="A1141">
        <v>15951</v>
      </c>
      <c r="B1141">
        <v>-8.349609375</v>
      </c>
      <c r="C1141">
        <v>-55.930396999999999</v>
      </c>
      <c r="D1141" t="b">
        <f t="shared" si="51"/>
        <v>0</v>
      </c>
      <c r="F1141">
        <f>G1141-raw_data!$Y$2</f>
        <v>12198</v>
      </c>
      <c r="G1141">
        <v>16274</v>
      </c>
      <c r="H1141">
        <v>5.44921875</v>
      </c>
      <c r="I1141">
        <v>71.910514800000001</v>
      </c>
      <c r="J1141" t="str">
        <f t="shared" si="52"/>
        <v>NO</v>
      </c>
      <c r="K1141" t="str">
        <f t="shared" si="53"/>
        <v>NO</v>
      </c>
    </row>
    <row r="1142" spans="1:11" x14ac:dyDescent="0.25">
      <c r="A1142">
        <v>15962</v>
      </c>
      <c r="B1142">
        <v>-8.96484375</v>
      </c>
      <c r="C1142">
        <v>-61.5234375</v>
      </c>
      <c r="D1142" t="b">
        <f t="shared" si="51"/>
        <v>0</v>
      </c>
      <c r="F1142">
        <f>G1142-raw_data!$Y$2</f>
        <v>12209</v>
      </c>
      <c r="G1142">
        <v>16285</v>
      </c>
      <c r="H1142">
        <v>6.15234375</v>
      </c>
      <c r="I1142">
        <v>70.3125</v>
      </c>
      <c r="J1142" t="str">
        <f t="shared" si="52"/>
        <v>NO</v>
      </c>
      <c r="K1142" t="str">
        <f t="shared" si="53"/>
        <v>NO</v>
      </c>
    </row>
    <row r="1143" spans="1:11" x14ac:dyDescent="0.25">
      <c r="A1143">
        <v>15972</v>
      </c>
      <c r="B1143">
        <v>-9.4921875</v>
      </c>
      <c r="C1143">
        <v>-52.734375</v>
      </c>
      <c r="D1143" t="b">
        <f t="shared" si="51"/>
        <v>0</v>
      </c>
      <c r="F1143">
        <f>G1143-raw_data!$Y$2</f>
        <v>12219</v>
      </c>
      <c r="G1143">
        <v>16295</v>
      </c>
      <c r="H1143">
        <v>6.943359375</v>
      </c>
      <c r="I1143">
        <v>71.910514800000001</v>
      </c>
      <c r="J1143" t="str">
        <f t="shared" si="52"/>
        <v>NO</v>
      </c>
      <c r="K1143" t="str">
        <f t="shared" si="53"/>
        <v>NO</v>
      </c>
    </row>
    <row r="1144" spans="1:11" x14ac:dyDescent="0.25">
      <c r="A1144">
        <v>15983</v>
      </c>
      <c r="B1144">
        <v>-9.84375</v>
      </c>
      <c r="C1144">
        <v>-31.960228000000001</v>
      </c>
      <c r="D1144" t="b">
        <f t="shared" si="51"/>
        <v>0</v>
      </c>
      <c r="F1144">
        <f>G1144-raw_data!$Y$2</f>
        <v>12230</v>
      </c>
      <c r="G1144">
        <v>16306</v>
      </c>
      <c r="H1144">
        <v>7.55859375</v>
      </c>
      <c r="I1144">
        <v>61.5234375</v>
      </c>
      <c r="J1144" t="str">
        <f t="shared" si="52"/>
        <v>NO</v>
      </c>
      <c r="K1144" t="str">
        <f t="shared" si="53"/>
        <v>NO</v>
      </c>
    </row>
    <row r="1145" spans="1:11" x14ac:dyDescent="0.25">
      <c r="A1145">
        <v>15993</v>
      </c>
      <c r="B1145">
        <v>-10.1953125</v>
      </c>
      <c r="C1145">
        <v>-35.15625</v>
      </c>
      <c r="D1145" t="b">
        <f t="shared" si="51"/>
        <v>0</v>
      </c>
      <c r="F1145">
        <f>G1145-raw_data!$Y$2</f>
        <v>12240</v>
      </c>
      <c r="G1145">
        <v>16316</v>
      </c>
      <c r="H1145">
        <v>8.0859375</v>
      </c>
      <c r="I1145">
        <v>47.9403419</v>
      </c>
      <c r="J1145" t="str">
        <f t="shared" si="52"/>
        <v>NO</v>
      </c>
      <c r="K1145" t="str">
        <f t="shared" si="53"/>
        <v>NO</v>
      </c>
    </row>
    <row r="1146" spans="1:11" x14ac:dyDescent="0.25">
      <c r="A1146">
        <v>16003</v>
      </c>
      <c r="B1146">
        <v>-10.45898438</v>
      </c>
      <c r="C1146">
        <v>-23.970171000000001</v>
      </c>
      <c r="D1146" t="b">
        <f t="shared" si="51"/>
        <v>0</v>
      </c>
      <c r="F1146">
        <f>G1146-raw_data!$Y$2</f>
        <v>12251</v>
      </c>
      <c r="G1146">
        <v>16327</v>
      </c>
      <c r="H1146">
        <v>8.61328125</v>
      </c>
      <c r="I1146">
        <v>52.734375</v>
      </c>
      <c r="J1146" t="str">
        <f t="shared" si="52"/>
        <v>NO</v>
      </c>
      <c r="K1146" t="str">
        <f t="shared" si="53"/>
        <v>NO</v>
      </c>
    </row>
    <row r="1147" spans="1:11" x14ac:dyDescent="0.25">
      <c r="A1147">
        <v>16014</v>
      </c>
      <c r="B1147">
        <v>-10.63476563</v>
      </c>
      <c r="C1147">
        <v>-17.578125</v>
      </c>
      <c r="D1147" t="b">
        <f t="shared" si="51"/>
        <v>0</v>
      </c>
      <c r="F1147">
        <f>G1147-raw_data!$Y$2</f>
        <v>12261</v>
      </c>
      <c r="G1147">
        <v>16337</v>
      </c>
      <c r="H1147">
        <v>9.052734375</v>
      </c>
      <c r="I1147">
        <v>43.9453125</v>
      </c>
      <c r="J1147" t="str">
        <f t="shared" si="52"/>
        <v>NO</v>
      </c>
      <c r="K1147" t="str">
        <f t="shared" si="53"/>
        <v>NO</v>
      </c>
    </row>
    <row r="1148" spans="1:11" x14ac:dyDescent="0.25">
      <c r="A1148">
        <v>16024</v>
      </c>
      <c r="B1148">
        <v>-10.72265625</v>
      </c>
      <c r="C1148">
        <v>-7.9900570000000002</v>
      </c>
      <c r="D1148" t="b">
        <f t="shared" si="51"/>
        <v>1</v>
      </c>
      <c r="F1148">
        <f>G1148-raw_data!$Y$2</f>
        <v>12271</v>
      </c>
      <c r="G1148">
        <v>16347</v>
      </c>
      <c r="H1148">
        <v>9.4921875</v>
      </c>
      <c r="I1148">
        <v>39.9502831</v>
      </c>
      <c r="J1148" t="str">
        <f t="shared" si="52"/>
        <v>NO</v>
      </c>
      <c r="K1148" t="str">
        <f t="shared" si="53"/>
        <v>NO</v>
      </c>
    </row>
    <row r="1149" spans="1:11" x14ac:dyDescent="0.25">
      <c r="A1149">
        <v>16035</v>
      </c>
      <c r="B1149">
        <v>-10.72265625</v>
      </c>
      <c r="C1149">
        <v>0</v>
      </c>
      <c r="D1149" t="b">
        <f t="shared" si="51"/>
        <v>0</v>
      </c>
      <c r="F1149">
        <f>G1149-raw_data!$Y$2</f>
        <v>12282</v>
      </c>
      <c r="G1149">
        <v>16358</v>
      </c>
      <c r="H1149">
        <v>9.755859375</v>
      </c>
      <c r="I1149">
        <v>26.3671875</v>
      </c>
      <c r="J1149" t="str">
        <f t="shared" si="52"/>
        <v>NO</v>
      </c>
      <c r="K1149" t="str">
        <f t="shared" si="53"/>
        <v>NO</v>
      </c>
    </row>
    <row r="1150" spans="1:11" x14ac:dyDescent="0.25">
      <c r="A1150">
        <v>16045</v>
      </c>
      <c r="B1150">
        <v>-10.63476563</v>
      </c>
      <c r="C1150">
        <v>8.7890625</v>
      </c>
      <c r="D1150" t="b">
        <f t="shared" si="51"/>
        <v>0</v>
      </c>
      <c r="F1150">
        <f>G1150-raw_data!$Y$2</f>
        <v>12292</v>
      </c>
      <c r="G1150">
        <v>16368</v>
      </c>
      <c r="H1150">
        <v>9.931640625</v>
      </c>
      <c r="I1150">
        <v>15.980114</v>
      </c>
      <c r="J1150" t="str">
        <f t="shared" si="52"/>
        <v>NO</v>
      </c>
      <c r="K1150" t="str">
        <f t="shared" si="53"/>
        <v>NO</v>
      </c>
    </row>
    <row r="1151" spans="1:11" x14ac:dyDescent="0.25">
      <c r="A1151">
        <v>16055</v>
      </c>
      <c r="B1151">
        <v>-10.45898438</v>
      </c>
      <c r="C1151">
        <v>15.980114</v>
      </c>
      <c r="D1151" t="b">
        <f t="shared" si="51"/>
        <v>0</v>
      </c>
      <c r="F1151">
        <f>G1151-raw_data!$Y$2</f>
        <v>12303</v>
      </c>
      <c r="G1151">
        <v>16379</v>
      </c>
      <c r="H1151">
        <v>10.10742188</v>
      </c>
      <c r="I1151">
        <v>17.578125</v>
      </c>
      <c r="J1151" t="str">
        <f t="shared" si="52"/>
        <v>NO</v>
      </c>
      <c r="K1151" t="str">
        <f t="shared" si="53"/>
        <v>NO</v>
      </c>
    </row>
    <row r="1152" spans="1:11" x14ac:dyDescent="0.25">
      <c r="A1152">
        <v>16066</v>
      </c>
      <c r="B1152">
        <v>-10.1953125</v>
      </c>
      <c r="C1152">
        <v>26.3671875</v>
      </c>
      <c r="D1152" t="b">
        <f t="shared" si="51"/>
        <v>0</v>
      </c>
      <c r="F1152">
        <f>G1152-raw_data!$Y$2</f>
        <v>12313</v>
      </c>
      <c r="G1152">
        <v>16389</v>
      </c>
      <c r="H1152">
        <v>10.1953125</v>
      </c>
      <c r="I1152">
        <v>7.9900570000000002</v>
      </c>
      <c r="J1152" t="str">
        <f t="shared" si="52"/>
        <v>YES</v>
      </c>
      <c r="K1152" t="str">
        <f t="shared" si="53"/>
        <v>NO</v>
      </c>
    </row>
    <row r="1153" spans="1:11" x14ac:dyDescent="0.25">
      <c r="A1153">
        <v>16076</v>
      </c>
      <c r="B1153">
        <v>-9.755859375</v>
      </c>
      <c r="C1153">
        <v>39.9502831</v>
      </c>
      <c r="D1153" t="b">
        <f t="shared" si="51"/>
        <v>0</v>
      </c>
      <c r="F1153">
        <f>G1153-raw_data!$Y$2</f>
        <v>12324</v>
      </c>
      <c r="G1153">
        <v>16400</v>
      </c>
      <c r="H1153">
        <v>10.10742188</v>
      </c>
      <c r="I1153">
        <v>-8.7890625</v>
      </c>
      <c r="J1153" t="str">
        <f t="shared" si="52"/>
        <v>NO</v>
      </c>
      <c r="K1153" t="str">
        <f t="shared" si="53"/>
        <v>NO</v>
      </c>
    </row>
    <row r="1154" spans="1:11" x14ac:dyDescent="0.25">
      <c r="A1154">
        <v>16087</v>
      </c>
      <c r="B1154">
        <v>-9.404296875</v>
      </c>
      <c r="C1154">
        <v>35.15625</v>
      </c>
      <c r="D1154" t="b">
        <f t="shared" si="51"/>
        <v>0</v>
      </c>
      <c r="F1154">
        <f>G1154-raw_data!$Y$2</f>
        <v>12334</v>
      </c>
      <c r="G1154">
        <v>16410</v>
      </c>
      <c r="H1154">
        <v>10.01953125</v>
      </c>
      <c r="I1154">
        <v>-8.7890625</v>
      </c>
      <c r="J1154" t="str">
        <f t="shared" si="52"/>
        <v>NO</v>
      </c>
      <c r="K1154" t="str">
        <f t="shared" si="53"/>
        <v>NO</v>
      </c>
    </row>
    <row r="1155" spans="1:11" x14ac:dyDescent="0.25">
      <c r="A1155">
        <v>16097</v>
      </c>
      <c r="B1155">
        <v>-8.876953125</v>
      </c>
      <c r="C1155">
        <v>47.9403419</v>
      </c>
      <c r="D1155" t="b">
        <f t="shared" ref="D1155:D1218" si="54">B1155=B1156</f>
        <v>0</v>
      </c>
      <c r="F1155">
        <f>G1155-raw_data!$Y$2</f>
        <v>12344</v>
      </c>
      <c r="G1155">
        <v>16420</v>
      </c>
      <c r="H1155">
        <v>9.755859375</v>
      </c>
      <c r="I1155">
        <v>-23.970171000000001</v>
      </c>
      <c r="J1155" t="str">
        <f t="shared" si="52"/>
        <v>NO</v>
      </c>
      <c r="K1155" t="str">
        <f t="shared" si="53"/>
        <v>NO</v>
      </c>
    </row>
    <row r="1156" spans="1:11" x14ac:dyDescent="0.25">
      <c r="A1156">
        <v>16108</v>
      </c>
      <c r="B1156">
        <v>-8.26171875</v>
      </c>
      <c r="C1156">
        <v>61.5234375</v>
      </c>
      <c r="D1156" t="b">
        <f t="shared" si="54"/>
        <v>0</v>
      </c>
      <c r="F1156">
        <f>G1156-raw_data!$Y$2</f>
        <v>12355</v>
      </c>
      <c r="G1156">
        <v>16431</v>
      </c>
      <c r="H1156">
        <v>9.580078125</v>
      </c>
      <c r="I1156">
        <v>-17.578125</v>
      </c>
      <c r="J1156" t="str">
        <f t="shared" si="52"/>
        <v>NO</v>
      </c>
      <c r="K1156" t="str">
        <f t="shared" si="53"/>
        <v>NO</v>
      </c>
    </row>
    <row r="1157" spans="1:11" x14ac:dyDescent="0.25">
      <c r="A1157">
        <v>16118</v>
      </c>
      <c r="B1157">
        <v>-7.646484375</v>
      </c>
      <c r="C1157">
        <v>61.5234375</v>
      </c>
      <c r="D1157" t="b">
        <f t="shared" si="54"/>
        <v>0</v>
      </c>
      <c r="F1157">
        <f>G1157-raw_data!$Y$2</f>
        <v>12365</v>
      </c>
      <c r="G1157">
        <v>16441</v>
      </c>
      <c r="H1157">
        <v>9.140625</v>
      </c>
      <c r="I1157">
        <v>-39.9502831</v>
      </c>
      <c r="J1157" t="str">
        <f t="shared" si="52"/>
        <v>NO</v>
      </c>
      <c r="K1157" t="str">
        <f t="shared" si="53"/>
        <v>NO</v>
      </c>
    </row>
    <row r="1158" spans="1:11" x14ac:dyDescent="0.25">
      <c r="A1158">
        <v>16128</v>
      </c>
      <c r="B1158">
        <v>-6.943359375</v>
      </c>
      <c r="C1158">
        <v>63.9204559</v>
      </c>
      <c r="D1158" t="b">
        <f t="shared" si="54"/>
        <v>0</v>
      </c>
      <c r="F1158">
        <f>G1158-raw_data!$Y$2</f>
        <v>12376</v>
      </c>
      <c r="G1158">
        <v>16452</v>
      </c>
      <c r="H1158">
        <v>8.7890625</v>
      </c>
      <c r="I1158">
        <v>-35.15625</v>
      </c>
      <c r="J1158" t="str">
        <f t="shared" ref="J1158:J1221" si="55">IF(AND(H1158=MAX(H1154:H1162), _xlfn.STDEV.P(H1154:H1162)&gt;$N$2),"YES","NO")</f>
        <v>NO</v>
      </c>
      <c r="K1158" t="str">
        <f t="shared" ref="K1158:K1221" si="56">IF(AND(H1158=MIN(H1154:H1162), _xlfn.STDEV.P(H1154:H1162)&gt;$N$2),"YES","NO")</f>
        <v>NO</v>
      </c>
    </row>
    <row r="1159" spans="1:11" x14ac:dyDescent="0.25">
      <c r="A1159">
        <v>16139</v>
      </c>
      <c r="B1159">
        <v>-6.15234375</v>
      </c>
      <c r="C1159">
        <v>79.1015625</v>
      </c>
      <c r="D1159" t="b">
        <f t="shared" si="54"/>
        <v>0</v>
      </c>
      <c r="F1159">
        <f>G1159-raw_data!$Y$2</f>
        <v>12386</v>
      </c>
      <c r="G1159">
        <v>16462</v>
      </c>
      <c r="H1159">
        <v>8.26171875</v>
      </c>
      <c r="I1159">
        <v>-47.9403419</v>
      </c>
      <c r="J1159" t="str">
        <f t="shared" si="55"/>
        <v>NO</v>
      </c>
      <c r="K1159" t="str">
        <f t="shared" si="56"/>
        <v>NO</v>
      </c>
    </row>
    <row r="1160" spans="1:11" x14ac:dyDescent="0.25">
      <c r="A1160">
        <v>16149</v>
      </c>
      <c r="B1160">
        <v>-5.361328125</v>
      </c>
      <c r="C1160">
        <v>71.910514800000001</v>
      </c>
      <c r="D1160" t="b">
        <f t="shared" si="54"/>
        <v>0</v>
      </c>
      <c r="F1160">
        <f>G1160-raw_data!$Y$2</f>
        <v>12397</v>
      </c>
      <c r="G1160">
        <v>16473</v>
      </c>
      <c r="H1160">
        <v>7.646484375</v>
      </c>
      <c r="I1160">
        <v>-61.5234375</v>
      </c>
      <c r="J1160" t="str">
        <f t="shared" si="55"/>
        <v>NO</v>
      </c>
      <c r="K1160" t="str">
        <f t="shared" si="56"/>
        <v>NO</v>
      </c>
    </row>
    <row r="1161" spans="1:11" x14ac:dyDescent="0.25">
      <c r="A1161">
        <v>16160</v>
      </c>
      <c r="B1161">
        <v>-4.482421875</v>
      </c>
      <c r="C1161">
        <v>87.890625</v>
      </c>
      <c r="D1161" t="b">
        <f t="shared" si="54"/>
        <v>0</v>
      </c>
      <c r="F1161">
        <f>G1161-raw_data!$Y$2</f>
        <v>12407</v>
      </c>
      <c r="G1161">
        <v>16483</v>
      </c>
      <c r="H1161">
        <v>7.03125</v>
      </c>
      <c r="I1161">
        <v>-61.5234375</v>
      </c>
      <c r="J1161" t="str">
        <f t="shared" si="55"/>
        <v>NO</v>
      </c>
      <c r="K1161" t="str">
        <f t="shared" si="56"/>
        <v>NO</v>
      </c>
    </row>
    <row r="1162" spans="1:11" x14ac:dyDescent="0.25">
      <c r="A1162">
        <v>16170</v>
      </c>
      <c r="B1162">
        <v>-3.603515625</v>
      </c>
      <c r="C1162">
        <v>79.900566100000006</v>
      </c>
      <c r="D1162" t="b">
        <f t="shared" si="54"/>
        <v>0</v>
      </c>
      <c r="F1162">
        <f>G1162-raw_data!$Y$2</f>
        <v>12417</v>
      </c>
      <c r="G1162">
        <v>16493</v>
      </c>
      <c r="H1162">
        <v>6.328125</v>
      </c>
      <c r="I1162">
        <v>-63.9204559</v>
      </c>
      <c r="J1162" t="str">
        <f t="shared" si="55"/>
        <v>NO</v>
      </c>
      <c r="K1162" t="str">
        <f t="shared" si="56"/>
        <v>NO</v>
      </c>
    </row>
    <row r="1163" spans="1:11" x14ac:dyDescent="0.25">
      <c r="A1163">
        <v>16181</v>
      </c>
      <c r="B1163">
        <v>-2.724609375</v>
      </c>
      <c r="C1163">
        <v>87.890625</v>
      </c>
      <c r="D1163" t="b">
        <f t="shared" si="54"/>
        <v>0</v>
      </c>
      <c r="F1163">
        <f>G1163-raw_data!$Y$2</f>
        <v>12428</v>
      </c>
      <c r="G1163">
        <v>16504</v>
      </c>
      <c r="H1163">
        <v>5.625</v>
      </c>
      <c r="I1163">
        <v>-70.3125</v>
      </c>
      <c r="J1163" t="str">
        <f t="shared" si="55"/>
        <v>NO</v>
      </c>
      <c r="K1163" t="str">
        <f t="shared" si="56"/>
        <v>NO</v>
      </c>
    </row>
    <row r="1164" spans="1:11" x14ac:dyDescent="0.25">
      <c r="A1164">
        <v>16191</v>
      </c>
      <c r="B1164">
        <v>-1.7578125</v>
      </c>
      <c r="C1164">
        <v>96.6796875</v>
      </c>
      <c r="D1164" t="b">
        <f t="shared" si="54"/>
        <v>0</v>
      </c>
      <c r="F1164">
        <f>G1164-raw_data!$Y$2</f>
        <v>12438</v>
      </c>
      <c r="G1164">
        <v>16514</v>
      </c>
      <c r="H1164">
        <v>4.833984375</v>
      </c>
      <c r="I1164">
        <v>-71.910514800000001</v>
      </c>
      <c r="J1164" t="str">
        <f t="shared" si="55"/>
        <v>NO</v>
      </c>
      <c r="K1164" t="str">
        <f t="shared" si="56"/>
        <v>NO</v>
      </c>
    </row>
    <row r="1165" spans="1:11" x14ac:dyDescent="0.25">
      <c r="A1165">
        <v>16201</v>
      </c>
      <c r="B1165">
        <v>-0.87890625</v>
      </c>
      <c r="C1165">
        <v>79.900566100000006</v>
      </c>
      <c r="D1165" t="b">
        <f t="shared" si="54"/>
        <v>0</v>
      </c>
      <c r="F1165">
        <f>G1165-raw_data!$Y$2</f>
        <v>12449</v>
      </c>
      <c r="G1165">
        <v>16525</v>
      </c>
      <c r="H1165">
        <v>3.955078125</v>
      </c>
      <c r="I1165">
        <v>-87.890625</v>
      </c>
      <c r="J1165" t="str">
        <f t="shared" si="55"/>
        <v>NO</v>
      </c>
      <c r="K1165" t="str">
        <f t="shared" si="56"/>
        <v>NO</v>
      </c>
    </row>
    <row r="1166" spans="1:11" x14ac:dyDescent="0.25">
      <c r="A1166">
        <v>16212</v>
      </c>
      <c r="B1166">
        <v>8.7890625E-2</v>
      </c>
      <c r="C1166">
        <v>96.6796875</v>
      </c>
      <c r="D1166" t="b">
        <f t="shared" si="54"/>
        <v>0</v>
      </c>
      <c r="F1166">
        <f>G1166-raw_data!$Y$2</f>
        <v>12459</v>
      </c>
      <c r="G1166">
        <v>16535</v>
      </c>
      <c r="H1166">
        <v>3.076171875</v>
      </c>
      <c r="I1166">
        <v>-87.890625</v>
      </c>
      <c r="J1166" t="str">
        <f t="shared" si="55"/>
        <v>NO</v>
      </c>
      <c r="K1166" t="str">
        <f t="shared" si="56"/>
        <v>NO</v>
      </c>
    </row>
    <row r="1167" spans="1:11" x14ac:dyDescent="0.25">
      <c r="A1167">
        <v>16222</v>
      </c>
      <c r="B1167">
        <v>1.0546875</v>
      </c>
      <c r="C1167">
        <v>87.890625</v>
      </c>
      <c r="D1167" t="b">
        <f t="shared" si="54"/>
        <v>0</v>
      </c>
      <c r="F1167">
        <f>G1167-raw_data!$Y$2</f>
        <v>12470</v>
      </c>
      <c r="G1167">
        <v>16546</v>
      </c>
      <c r="H1167">
        <v>2.197265625</v>
      </c>
      <c r="I1167">
        <v>-79.900566100000006</v>
      </c>
      <c r="J1167" t="str">
        <f t="shared" si="55"/>
        <v>NO</v>
      </c>
      <c r="K1167" t="str">
        <f t="shared" si="56"/>
        <v>NO</v>
      </c>
    </row>
    <row r="1168" spans="1:11" x14ac:dyDescent="0.25">
      <c r="A1168">
        <v>16233</v>
      </c>
      <c r="B1168">
        <v>2.021484375</v>
      </c>
      <c r="C1168">
        <v>96.6796875</v>
      </c>
      <c r="D1168" t="b">
        <f t="shared" si="54"/>
        <v>0</v>
      </c>
      <c r="F1168">
        <f>G1168-raw_data!$Y$2</f>
        <v>12480</v>
      </c>
      <c r="G1168">
        <v>16556</v>
      </c>
      <c r="H1168">
        <v>1.318359375</v>
      </c>
      <c r="I1168">
        <v>-87.890625</v>
      </c>
      <c r="J1168" t="str">
        <f t="shared" si="55"/>
        <v>NO</v>
      </c>
      <c r="K1168" t="str">
        <f t="shared" si="56"/>
        <v>NO</v>
      </c>
    </row>
    <row r="1169" spans="1:11" x14ac:dyDescent="0.25">
      <c r="A1169">
        <v>16243</v>
      </c>
      <c r="B1169">
        <v>2.900390625</v>
      </c>
      <c r="C1169">
        <v>79.900566100000006</v>
      </c>
      <c r="D1169" t="b">
        <f t="shared" si="54"/>
        <v>0</v>
      </c>
      <c r="F1169">
        <f>G1169-raw_data!$Y$2</f>
        <v>12490</v>
      </c>
      <c r="G1169">
        <v>16566</v>
      </c>
      <c r="H1169">
        <v>0.3515625</v>
      </c>
      <c r="I1169">
        <v>-87.890625</v>
      </c>
      <c r="J1169" t="str">
        <f t="shared" si="55"/>
        <v>NO</v>
      </c>
      <c r="K1169" t="str">
        <f t="shared" si="56"/>
        <v>NO</v>
      </c>
    </row>
    <row r="1170" spans="1:11" x14ac:dyDescent="0.25">
      <c r="A1170">
        <v>16254</v>
      </c>
      <c r="B1170">
        <v>3.779296875</v>
      </c>
      <c r="C1170">
        <v>87.890625</v>
      </c>
      <c r="D1170" t="b">
        <f t="shared" si="54"/>
        <v>0</v>
      </c>
      <c r="F1170">
        <f>G1170-raw_data!$Y$2</f>
        <v>12501</v>
      </c>
      <c r="G1170">
        <v>16577</v>
      </c>
      <c r="H1170">
        <v>-0.615234375</v>
      </c>
      <c r="I1170">
        <v>-96.6796875</v>
      </c>
      <c r="J1170" t="str">
        <f t="shared" si="55"/>
        <v>NO</v>
      </c>
      <c r="K1170" t="str">
        <f t="shared" si="56"/>
        <v>NO</v>
      </c>
    </row>
    <row r="1171" spans="1:11" x14ac:dyDescent="0.25">
      <c r="A1171">
        <v>16264</v>
      </c>
      <c r="B1171">
        <v>4.658203125</v>
      </c>
      <c r="C1171">
        <v>87.890625</v>
      </c>
      <c r="D1171" t="b">
        <f t="shared" si="54"/>
        <v>0</v>
      </c>
      <c r="F1171">
        <f>G1171-raw_data!$Y$2</f>
        <v>12511</v>
      </c>
      <c r="G1171">
        <v>16587</v>
      </c>
      <c r="H1171">
        <v>-1.494140625</v>
      </c>
      <c r="I1171">
        <v>-79.900566100000006</v>
      </c>
      <c r="J1171" t="str">
        <f t="shared" si="55"/>
        <v>NO</v>
      </c>
      <c r="K1171" t="str">
        <f t="shared" si="56"/>
        <v>NO</v>
      </c>
    </row>
    <row r="1172" spans="1:11" x14ac:dyDescent="0.25">
      <c r="A1172">
        <v>16274</v>
      </c>
      <c r="B1172">
        <v>5.44921875</v>
      </c>
      <c r="C1172">
        <v>71.910514800000001</v>
      </c>
      <c r="D1172" t="b">
        <f t="shared" si="54"/>
        <v>0</v>
      </c>
      <c r="F1172">
        <f>G1172-raw_data!$Y$2</f>
        <v>12522</v>
      </c>
      <c r="G1172">
        <v>16598</v>
      </c>
      <c r="H1172">
        <v>-2.4609375</v>
      </c>
      <c r="I1172">
        <v>-96.6796875</v>
      </c>
      <c r="J1172" t="str">
        <f t="shared" si="55"/>
        <v>NO</v>
      </c>
      <c r="K1172" t="str">
        <f t="shared" si="56"/>
        <v>NO</v>
      </c>
    </row>
    <row r="1173" spans="1:11" x14ac:dyDescent="0.25">
      <c r="A1173">
        <v>16285</v>
      </c>
      <c r="B1173">
        <v>6.15234375</v>
      </c>
      <c r="C1173">
        <v>70.3125</v>
      </c>
      <c r="D1173" t="b">
        <f t="shared" si="54"/>
        <v>0</v>
      </c>
      <c r="F1173">
        <f>G1173-raw_data!$Y$2</f>
        <v>12532</v>
      </c>
      <c r="G1173">
        <v>16608</v>
      </c>
      <c r="H1173">
        <v>-3.33984375</v>
      </c>
      <c r="I1173">
        <v>-87.890625</v>
      </c>
      <c r="J1173" t="str">
        <f t="shared" si="55"/>
        <v>NO</v>
      </c>
      <c r="K1173" t="str">
        <f t="shared" si="56"/>
        <v>NO</v>
      </c>
    </row>
    <row r="1174" spans="1:11" x14ac:dyDescent="0.25">
      <c r="A1174">
        <v>16295</v>
      </c>
      <c r="B1174">
        <v>6.943359375</v>
      </c>
      <c r="C1174">
        <v>71.910514800000001</v>
      </c>
      <c r="D1174" t="b">
        <f t="shared" si="54"/>
        <v>0</v>
      </c>
      <c r="F1174">
        <f>G1174-raw_data!$Y$2</f>
        <v>12542</v>
      </c>
      <c r="G1174">
        <v>16618</v>
      </c>
      <c r="H1174">
        <v>-4.21875</v>
      </c>
      <c r="I1174">
        <v>-79.900566100000006</v>
      </c>
      <c r="J1174" t="str">
        <f t="shared" si="55"/>
        <v>NO</v>
      </c>
      <c r="K1174" t="str">
        <f t="shared" si="56"/>
        <v>NO</v>
      </c>
    </row>
    <row r="1175" spans="1:11" x14ac:dyDescent="0.25">
      <c r="A1175">
        <v>16306</v>
      </c>
      <c r="B1175">
        <v>7.55859375</v>
      </c>
      <c r="C1175">
        <v>61.5234375</v>
      </c>
      <c r="D1175" t="b">
        <f t="shared" si="54"/>
        <v>0</v>
      </c>
      <c r="F1175">
        <f>G1175-raw_data!$Y$2</f>
        <v>12553</v>
      </c>
      <c r="G1175">
        <v>16629</v>
      </c>
      <c r="H1175">
        <v>-5.09765625</v>
      </c>
      <c r="I1175">
        <v>-87.890625</v>
      </c>
      <c r="J1175" t="str">
        <f t="shared" si="55"/>
        <v>NO</v>
      </c>
      <c r="K1175" t="str">
        <f t="shared" si="56"/>
        <v>NO</v>
      </c>
    </row>
    <row r="1176" spans="1:11" x14ac:dyDescent="0.25">
      <c r="A1176">
        <v>16316</v>
      </c>
      <c r="B1176">
        <v>8.0859375</v>
      </c>
      <c r="C1176">
        <v>47.9403419</v>
      </c>
      <c r="D1176" t="b">
        <f t="shared" si="54"/>
        <v>0</v>
      </c>
      <c r="F1176">
        <f>G1176-raw_data!$Y$2</f>
        <v>12563</v>
      </c>
      <c r="G1176">
        <v>16639</v>
      </c>
      <c r="H1176">
        <v>-5.888671875</v>
      </c>
      <c r="I1176">
        <v>-71.910514800000001</v>
      </c>
      <c r="J1176" t="str">
        <f t="shared" si="55"/>
        <v>NO</v>
      </c>
      <c r="K1176" t="str">
        <f t="shared" si="56"/>
        <v>NO</v>
      </c>
    </row>
    <row r="1177" spans="1:11" x14ac:dyDescent="0.25">
      <c r="A1177">
        <v>16327</v>
      </c>
      <c r="B1177">
        <v>8.61328125</v>
      </c>
      <c r="C1177">
        <v>52.734375</v>
      </c>
      <c r="D1177" t="b">
        <f t="shared" si="54"/>
        <v>0</v>
      </c>
      <c r="F1177">
        <f>G1177-raw_data!$Y$2</f>
        <v>12574</v>
      </c>
      <c r="G1177">
        <v>16650</v>
      </c>
      <c r="H1177">
        <v>-6.6796875</v>
      </c>
      <c r="I1177">
        <v>-79.1015625</v>
      </c>
      <c r="J1177" t="str">
        <f t="shared" si="55"/>
        <v>NO</v>
      </c>
      <c r="K1177" t="str">
        <f t="shared" si="56"/>
        <v>NO</v>
      </c>
    </row>
    <row r="1178" spans="1:11" x14ac:dyDescent="0.25">
      <c r="A1178">
        <v>16337</v>
      </c>
      <c r="B1178">
        <v>9.052734375</v>
      </c>
      <c r="C1178">
        <v>43.9453125</v>
      </c>
      <c r="D1178" t="b">
        <f t="shared" si="54"/>
        <v>0</v>
      </c>
      <c r="F1178">
        <f>G1178-raw_data!$Y$2</f>
        <v>12584</v>
      </c>
      <c r="G1178">
        <v>16660</v>
      </c>
      <c r="H1178">
        <v>-7.3828125</v>
      </c>
      <c r="I1178">
        <v>-63.9204559</v>
      </c>
      <c r="J1178" t="str">
        <f t="shared" si="55"/>
        <v>NO</v>
      </c>
      <c r="K1178" t="str">
        <f t="shared" si="56"/>
        <v>NO</v>
      </c>
    </row>
    <row r="1179" spans="1:11" x14ac:dyDescent="0.25">
      <c r="A1179">
        <v>16347</v>
      </c>
      <c r="B1179">
        <v>9.4921875</v>
      </c>
      <c r="C1179">
        <v>39.9502831</v>
      </c>
      <c r="D1179" t="b">
        <f t="shared" si="54"/>
        <v>0</v>
      </c>
      <c r="F1179">
        <f>G1179-raw_data!$Y$2</f>
        <v>12595</v>
      </c>
      <c r="G1179">
        <v>16671</v>
      </c>
      <c r="H1179">
        <v>-8.0859375</v>
      </c>
      <c r="I1179">
        <v>-70.3125</v>
      </c>
      <c r="J1179" t="str">
        <f t="shared" si="55"/>
        <v>NO</v>
      </c>
      <c r="K1179" t="str">
        <f t="shared" si="56"/>
        <v>NO</v>
      </c>
    </row>
    <row r="1180" spans="1:11" x14ac:dyDescent="0.25">
      <c r="A1180">
        <v>16358</v>
      </c>
      <c r="B1180">
        <v>9.755859375</v>
      </c>
      <c r="C1180">
        <v>26.3671875</v>
      </c>
      <c r="D1180" t="b">
        <f t="shared" si="54"/>
        <v>0</v>
      </c>
      <c r="F1180">
        <f>G1180-raw_data!$Y$2</f>
        <v>12605</v>
      </c>
      <c r="G1180">
        <v>16681</v>
      </c>
      <c r="H1180">
        <v>-8.61328125</v>
      </c>
      <c r="I1180">
        <v>-52.734375</v>
      </c>
      <c r="J1180" t="str">
        <f t="shared" si="55"/>
        <v>NO</v>
      </c>
      <c r="K1180" t="str">
        <f t="shared" si="56"/>
        <v>NO</v>
      </c>
    </row>
    <row r="1181" spans="1:11" x14ac:dyDescent="0.25">
      <c r="A1181">
        <v>16368</v>
      </c>
      <c r="B1181">
        <v>9.931640625</v>
      </c>
      <c r="C1181">
        <v>15.980114</v>
      </c>
      <c r="D1181" t="b">
        <f t="shared" si="54"/>
        <v>0</v>
      </c>
      <c r="F1181">
        <f>G1181-raw_data!$Y$2</f>
        <v>12615</v>
      </c>
      <c r="G1181">
        <v>16691</v>
      </c>
      <c r="H1181">
        <v>-9.140625</v>
      </c>
      <c r="I1181">
        <v>-47.9403419</v>
      </c>
      <c r="J1181" t="str">
        <f t="shared" si="55"/>
        <v>NO</v>
      </c>
      <c r="K1181" t="str">
        <f t="shared" si="56"/>
        <v>NO</v>
      </c>
    </row>
    <row r="1182" spans="1:11" x14ac:dyDescent="0.25">
      <c r="A1182">
        <v>16379</v>
      </c>
      <c r="B1182">
        <v>10.10742188</v>
      </c>
      <c r="C1182">
        <v>17.578125</v>
      </c>
      <c r="D1182" t="b">
        <f t="shared" si="54"/>
        <v>0</v>
      </c>
      <c r="F1182">
        <f>G1182-raw_data!$Y$2</f>
        <v>12626</v>
      </c>
      <c r="G1182">
        <v>16702</v>
      </c>
      <c r="H1182">
        <v>-9.580078125</v>
      </c>
      <c r="I1182">
        <v>-43.9453125</v>
      </c>
      <c r="J1182" t="str">
        <f t="shared" si="55"/>
        <v>NO</v>
      </c>
      <c r="K1182" t="str">
        <f t="shared" si="56"/>
        <v>NO</v>
      </c>
    </row>
    <row r="1183" spans="1:11" x14ac:dyDescent="0.25">
      <c r="A1183">
        <v>16389</v>
      </c>
      <c r="B1183">
        <v>10.1953125</v>
      </c>
      <c r="C1183">
        <v>7.9900570000000002</v>
      </c>
      <c r="D1183" t="b">
        <f t="shared" si="54"/>
        <v>0</v>
      </c>
      <c r="F1183">
        <f>G1183-raw_data!$Y$2</f>
        <v>12636</v>
      </c>
      <c r="G1183">
        <v>16712</v>
      </c>
      <c r="H1183">
        <v>-10.01953125</v>
      </c>
      <c r="I1183">
        <v>-39.9502831</v>
      </c>
      <c r="J1183" t="str">
        <f t="shared" si="55"/>
        <v>NO</v>
      </c>
      <c r="K1183" t="str">
        <f t="shared" si="56"/>
        <v>NO</v>
      </c>
    </row>
    <row r="1184" spans="1:11" x14ac:dyDescent="0.25">
      <c r="A1184">
        <v>16400</v>
      </c>
      <c r="B1184">
        <v>10.10742188</v>
      </c>
      <c r="C1184">
        <v>-8.7890625</v>
      </c>
      <c r="D1184" t="b">
        <f t="shared" si="54"/>
        <v>0</v>
      </c>
      <c r="F1184">
        <f>G1184-raw_data!$Y$2</f>
        <v>12647</v>
      </c>
      <c r="G1184">
        <v>16723</v>
      </c>
      <c r="H1184">
        <v>-10.28320313</v>
      </c>
      <c r="I1184">
        <v>-26.3671875</v>
      </c>
      <c r="J1184" t="str">
        <f t="shared" si="55"/>
        <v>NO</v>
      </c>
      <c r="K1184" t="str">
        <f t="shared" si="56"/>
        <v>NO</v>
      </c>
    </row>
    <row r="1185" spans="1:11" x14ac:dyDescent="0.25">
      <c r="A1185">
        <v>16410</v>
      </c>
      <c r="B1185">
        <v>10.01953125</v>
      </c>
      <c r="C1185">
        <v>-8.7890625</v>
      </c>
      <c r="D1185" t="b">
        <f t="shared" si="54"/>
        <v>0</v>
      </c>
      <c r="F1185">
        <f>G1185-raw_data!$Y$2</f>
        <v>12657</v>
      </c>
      <c r="G1185">
        <v>16733</v>
      </c>
      <c r="H1185">
        <v>-10.45898438</v>
      </c>
      <c r="I1185">
        <v>-15.980114</v>
      </c>
      <c r="J1185" t="str">
        <f t="shared" si="55"/>
        <v>NO</v>
      </c>
      <c r="K1185" t="str">
        <f t="shared" si="56"/>
        <v>NO</v>
      </c>
    </row>
    <row r="1186" spans="1:11" x14ac:dyDescent="0.25">
      <c r="A1186">
        <v>16420</v>
      </c>
      <c r="B1186">
        <v>9.755859375</v>
      </c>
      <c r="C1186">
        <v>-23.970171000000001</v>
      </c>
      <c r="D1186" t="b">
        <f t="shared" si="54"/>
        <v>0</v>
      </c>
      <c r="F1186">
        <f>G1186-raw_data!$Y$2</f>
        <v>12668</v>
      </c>
      <c r="G1186">
        <v>16744</v>
      </c>
      <c r="H1186">
        <v>-10.546875</v>
      </c>
      <c r="I1186">
        <v>-8.7890625</v>
      </c>
      <c r="J1186" t="str">
        <f t="shared" si="55"/>
        <v>NO</v>
      </c>
      <c r="K1186" t="str">
        <f t="shared" si="56"/>
        <v>NO</v>
      </c>
    </row>
    <row r="1187" spans="1:11" x14ac:dyDescent="0.25">
      <c r="A1187">
        <v>16431</v>
      </c>
      <c r="B1187">
        <v>9.580078125</v>
      </c>
      <c r="C1187">
        <v>-17.578125</v>
      </c>
      <c r="D1187" t="b">
        <f t="shared" si="54"/>
        <v>0</v>
      </c>
      <c r="F1187">
        <f>G1187-raw_data!$Y$2</f>
        <v>12678</v>
      </c>
      <c r="G1187">
        <v>16754</v>
      </c>
      <c r="H1187">
        <v>-10.63476563</v>
      </c>
      <c r="I1187">
        <v>-8.7890625</v>
      </c>
      <c r="J1187" t="str">
        <f t="shared" si="55"/>
        <v>NO</v>
      </c>
      <c r="K1187" t="str">
        <f t="shared" si="56"/>
        <v>YES</v>
      </c>
    </row>
    <row r="1188" spans="1:11" x14ac:dyDescent="0.25">
      <c r="A1188">
        <v>16441</v>
      </c>
      <c r="B1188">
        <v>9.140625</v>
      </c>
      <c r="C1188">
        <v>-39.9502831</v>
      </c>
      <c r="D1188" t="b">
        <f t="shared" si="54"/>
        <v>0</v>
      </c>
      <c r="F1188">
        <f>G1188-raw_data!$Y$2</f>
        <v>12688</v>
      </c>
      <c r="G1188">
        <v>16764</v>
      </c>
      <c r="H1188">
        <v>-10.546875</v>
      </c>
      <c r="I1188">
        <v>7.9900570000000002</v>
      </c>
      <c r="J1188" t="str">
        <f t="shared" si="55"/>
        <v>NO</v>
      </c>
      <c r="K1188" t="str">
        <f t="shared" si="56"/>
        <v>NO</v>
      </c>
    </row>
    <row r="1189" spans="1:11" x14ac:dyDescent="0.25">
      <c r="A1189">
        <v>16452</v>
      </c>
      <c r="B1189">
        <v>8.7890625</v>
      </c>
      <c r="C1189">
        <v>-35.15625</v>
      </c>
      <c r="D1189" t="b">
        <f t="shared" si="54"/>
        <v>0</v>
      </c>
      <c r="F1189">
        <f>G1189-raw_data!$Y$2</f>
        <v>12699</v>
      </c>
      <c r="G1189">
        <v>16775</v>
      </c>
      <c r="H1189">
        <v>-10.37109375</v>
      </c>
      <c r="I1189">
        <v>17.578125</v>
      </c>
      <c r="J1189" t="str">
        <f t="shared" si="55"/>
        <v>NO</v>
      </c>
      <c r="K1189" t="str">
        <f t="shared" si="56"/>
        <v>NO</v>
      </c>
    </row>
    <row r="1190" spans="1:11" x14ac:dyDescent="0.25">
      <c r="A1190">
        <v>16462</v>
      </c>
      <c r="B1190">
        <v>8.26171875</v>
      </c>
      <c r="C1190">
        <v>-47.9403419</v>
      </c>
      <c r="D1190" t="b">
        <f t="shared" si="54"/>
        <v>0</v>
      </c>
      <c r="F1190">
        <f>G1190-raw_data!$Y$2</f>
        <v>12709</v>
      </c>
      <c r="G1190">
        <v>16785</v>
      </c>
      <c r="H1190">
        <v>-10.10742188</v>
      </c>
      <c r="I1190">
        <v>23.970171000000001</v>
      </c>
      <c r="J1190" t="str">
        <f t="shared" si="55"/>
        <v>NO</v>
      </c>
      <c r="K1190" t="str">
        <f t="shared" si="56"/>
        <v>NO</v>
      </c>
    </row>
    <row r="1191" spans="1:11" x14ac:dyDescent="0.25">
      <c r="A1191">
        <v>16473</v>
      </c>
      <c r="B1191">
        <v>7.646484375</v>
      </c>
      <c r="C1191">
        <v>-61.5234375</v>
      </c>
      <c r="D1191" t="b">
        <f t="shared" si="54"/>
        <v>0</v>
      </c>
      <c r="F1191">
        <f>G1191-raw_data!$Y$2</f>
        <v>12720</v>
      </c>
      <c r="G1191">
        <v>16796</v>
      </c>
      <c r="H1191">
        <v>-9.84375</v>
      </c>
      <c r="I1191">
        <v>26.3671875</v>
      </c>
      <c r="J1191" t="str">
        <f t="shared" si="55"/>
        <v>NO</v>
      </c>
      <c r="K1191" t="str">
        <f t="shared" si="56"/>
        <v>NO</v>
      </c>
    </row>
    <row r="1192" spans="1:11" x14ac:dyDescent="0.25">
      <c r="A1192">
        <v>16483</v>
      </c>
      <c r="B1192">
        <v>7.03125</v>
      </c>
      <c r="C1192">
        <v>-61.5234375</v>
      </c>
      <c r="D1192" t="b">
        <f t="shared" si="54"/>
        <v>0</v>
      </c>
      <c r="F1192">
        <f>G1192-raw_data!$Y$2</f>
        <v>12730</v>
      </c>
      <c r="G1192">
        <v>16806</v>
      </c>
      <c r="H1192">
        <v>-9.4921875</v>
      </c>
      <c r="I1192">
        <v>31.960228000000001</v>
      </c>
      <c r="J1192" t="str">
        <f t="shared" si="55"/>
        <v>NO</v>
      </c>
      <c r="K1192" t="str">
        <f t="shared" si="56"/>
        <v>NO</v>
      </c>
    </row>
    <row r="1193" spans="1:11" x14ac:dyDescent="0.25">
      <c r="A1193">
        <v>16493</v>
      </c>
      <c r="B1193">
        <v>6.328125</v>
      </c>
      <c r="C1193">
        <v>-63.9204559</v>
      </c>
      <c r="D1193" t="b">
        <f t="shared" si="54"/>
        <v>0</v>
      </c>
      <c r="F1193">
        <f>G1193-raw_data!$Y$2</f>
        <v>12741</v>
      </c>
      <c r="G1193">
        <v>16817</v>
      </c>
      <c r="H1193">
        <v>-8.96484375</v>
      </c>
      <c r="I1193">
        <v>52.734375</v>
      </c>
      <c r="J1193" t="str">
        <f t="shared" si="55"/>
        <v>NO</v>
      </c>
      <c r="K1193" t="str">
        <f t="shared" si="56"/>
        <v>NO</v>
      </c>
    </row>
    <row r="1194" spans="1:11" x14ac:dyDescent="0.25">
      <c r="A1194">
        <v>16504</v>
      </c>
      <c r="B1194">
        <v>5.625</v>
      </c>
      <c r="C1194">
        <v>-70.3125</v>
      </c>
      <c r="D1194" t="b">
        <f t="shared" si="54"/>
        <v>0</v>
      </c>
      <c r="F1194">
        <f>G1194-raw_data!$Y$2</f>
        <v>12751</v>
      </c>
      <c r="G1194">
        <v>16827</v>
      </c>
      <c r="H1194">
        <v>-8.4375</v>
      </c>
      <c r="I1194">
        <v>52.734375</v>
      </c>
      <c r="J1194" t="str">
        <f t="shared" si="55"/>
        <v>NO</v>
      </c>
      <c r="K1194" t="str">
        <f t="shared" si="56"/>
        <v>NO</v>
      </c>
    </row>
    <row r="1195" spans="1:11" x14ac:dyDescent="0.25">
      <c r="A1195">
        <v>16514</v>
      </c>
      <c r="B1195">
        <v>4.833984375</v>
      </c>
      <c r="C1195">
        <v>-71.910514800000001</v>
      </c>
      <c r="D1195" t="b">
        <f t="shared" si="54"/>
        <v>0</v>
      </c>
      <c r="F1195">
        <f>G1195-raw_data!$Y$2</f>
        <v>12761</v>
      </c>
      <c r="G1195">
        <v>16837</v>
      </c>
      <c r="H1195">
        <v>-7.822265625</v>
      </c>
      <c r="I1195">
        <v>55.930396999999999</v>
      </c>
      <c r="J1195" t="str">
        <f t="shared" si="55"/>
        <v>NO</v>
      </c>
      <c r="K1195" t="str">
        <f t="shared" si="56"/>
        <v>NO</v>
      </c>
    </row>
    <row r="1196" spans="1:11" x14ac:dyDescent="0.25">
      <c r="A1196">
        <v>16525</v>
      </c>
      <c r="B1196">
        <v>3.955078125</v>
      </c>
      <c r="C1196">
        <v>-87.890625</v>
      </c>
      <c r="D1196" t="b">
        <f t="shared" si="54"/>
        <v>0</v>
      </c>
      <c r="F1196">
        <f>G1196-raw_data!$Y$2</f>
        <v>12772</v>
      </c>
      <c r="G1196">
        <v>16848</v>
      </c>
      <c r="H1196">
        <v>-7.119140625</v>
      </c>
      <c r="I1196">
        <v>70.3125</v>
      </c>
      <c r="J1196" t="str">
        <f t="shared" si="55"/>
        <v>NO</v>
      </c>
      <c r="K1196" t="str">
        <f t="shared" si="56"/>
        <v>NO</v>
      </c>
    </row>
    <row r="1197" spans="1:11" x14ac:dyDescent="0.25">
      <c r="A1197">
        <v>16535</v>
      </c>
      <c r="B1197">
        <v>3.076171875</v>
      </c>
      <c r="C1197">
        <v>-87.890625</v>
      </c>
      <c r="D1197" t="b">
        <f t="shared" si="54"/>
        <v>0</v>
      </c>
      <c r="F1197">
        <f>G1197-raw_data!$Y$2</f>
        <v>12782</v>
      </c>
      <c r="G1197">
        <v>16858</v>
      </c>
      <c r="H1197">
        <v>-6.416015625</v>
      </c>
      <c r="I1197">
        <v>63.9204559</v>
      </c>
      <c r="J1197" t="str">
        <f t="shared" si="55"/>
        <v>NO</v>
      </c>
      <c r="K1197" t="str">
        <f t="shared" si="56"/>
        <v>NO</v>
      </c>
    </row>
    <row r="1198" spans="1:11" x14ac:dyDescent="0.25">
      <c r="A1198">
        <v>16546</v>
      </c>
      <c r="B1198">
        <v>2.197265625</v>
      </c>
      <c r="C1198">
        <v>-79.900566100000006</v>
      </c>
      <c r="D1198" t="b">
        <f t="shared" si="54"/>
        <v>0</v>
      </c>
      <c r="F1198">
        <f>G1198-raw_data!$Y$2</f>
        <v>12793</v>
      </c>
      <c r="G1198">
        <v>16869</v>
      </c>
      <c r="H1198">
        <v>-5.625</v>
      </c>
      <c r="I1198">
        <v>79.1015625</v>
      </c>
      <c r="J1198" t="str">
        <f t="shared" si="55"/>
        <v>NO</v>
      </c>
      <c r="K1198" t="str">
        <f t="shared" si="56"/>
        <v>NO</v>
      </c>
    </row>
    <row r="1199" spans="1:11" x14ac:dyDescent="0.25">
      <c r="A1199">
        <v>16556</v>
      </c>
      <c r="B1199">
        <v>1.318359375</v>
      </c>
      <c r="C1199">
        <v>-87.890625</v>
      </c>
      <c r="D1199" t="b">
        <f t="shared" si="54"/>
        <v>0</v>
      </c>
      <c r="F1199">
        <f>G1199-raw_data!$Y$2</f>
        <v>12803</v>
      </c>
      <c r="G1199">
        <v>16879</v>
      </c>
      <c r="H1199">
        <v>-4.74609375</v>
      </c>
      <c r="I1199">
        <v>79.900566100000006</v>
      </c>
      <c r="J1199" t="str">
        <f t="shared" si="55"/>
        <v>NO</v>
      </c>
      <c r="K1199" t="str">
        <f t="shared" si="56"/>
        <v>NO</v>
      </c>
    </row>
    <row r="1200" spans="1:11" x14ac:dyDescent="0.25">
      <c r="A1200">
        <v>16566</v>
      </c>
      <c r="B1200">
        <v>0.3515625</v>
      </c>
      <c r="C1200">
        <v>-87.890625</v>
      </c>
      <c r="D1200" t="b">
        <f t="shared" si="54"/>
        <v>0</v>
      </c>
      <c r="F1200">
        <f>G1200-raw_data!$Y$2</f>
        <v>12814</v>
      </c>
      <c r="G1200">
        <v>16890</v>
      </c>
      <c r="H1200">
        <v>-3.955078125</v>
      </c>
      <c r="I1200">
        <v>79.1015625</v>
      </c>
      <c r="J1200" t="str">
        <f t="shared" si="55"/>
        <v>NO</v>
      </c>
      <c r="K1200" t="str">
        <f t="shared" si="56"/>
        <v>NO</v>
      </c>
    </row>
    <row r="1201" spans="1:11" x14ac:dyDescent="0.25">
      <c r="A1201">
        <v>16577</v>
      </c>
      <c r="B1201">
        <v>-0.615234375</v>
      </c>
      <c r="C1201">
        <v>-96.6796875</v>
      </c>
      <c r="D1201" t="b">
        <f t="shared" si="54"/>
        <v>0</v>
      </c>
      <c r="F1201">
        <f>G1201-raw_data!$Y$2</f>
        <v>12824</v>
      </c>
      <c r="G1201">
        <v>16900</v>
      </c>
      <c r="H1201">
        <v>-2.98828125</v>
      </c>
      <c r="I1201">
        <v>96.6796875</v>
      </c>
      <c r="J1201" t="str">
        <f t="shared" si="55"/>
        <v>NO</v>
      </c>
      <c r="K1201" t="str">
        <f t="shared" si="56"/>
        <v>NO</v>
      </c>
    </row>
    <row r="1202" spans="1:11" x14ac:dyDescent="0.25">
      <c r="A1202">
        <v>16587</v>
      </c>
      <c r="B1202">
        <v>-1.494140625</v>
      </c>
      <c r="C1202">
        <v>-79.900566100000006</v>
      </c>
      <c r="D1202" t="b">
        <f t="shared" si="54"/>
        <v>0</v>
      </c>
      <c r="F1202">
        <f>G1202-raw_data!$Y$2</f>
        <v>12834</v>
      </c>
      <c r="G1202">
        <v>16910</v>
      </c>
      <c r="H1202">
        <v>-2.109375</v>
      </c>
      <c r="I1202">
        <v>79.900566100000006</v>
      </c>
      <c r="J1202" t="str">
        <f t="shared" si="55"/>
        <v>NO</v>
      </c>
      <c r="K1202" t="str">
        <f t="shared" si="56"/>
        <v>NO</v>
      </c>
    </row>
    <row r="1203" spans="1:11" x14ac:dyDescent="0.25">
      <c r="A1203">
        <v>16598</v>
      </c>
      <c r="B1203">
        <v>-2.4609375</v>
      </c>
      <c r="C1203">
        <v>-96.6796875</v>
      </c>
      <c r="D1203" t="b">
        <f t="shared" si="54"/>
        <v>0</v>
      </c>
      <c r="F1203">
        <f>G1203-raw_data!$Y$2</f>
        <v>12845</v>
      </c>
      <c r="G1203">
        <v>16921</v>
      </c>
      <c r="H1203">
        <v>-1.23046875</v>
      </c>
      <c r="I1203">
        <v>87.890625</v>
      </c>
      <c r="J1203" t="str">
        <f t="shared" si="55"/>
        <v>NO</v>
      </c>
      <c r="K1203" t="str">
        <f t="shared" si="56"/>
        <v>NO</v>
      </c>
    </row>
    <row r="1204" spans="1:11" x14ac:dyDescent="0.25">
      <c r="A1204">
        <v>16608</v>
      </c>
      <c r="B1204">
        <v>-3.33984375</v>
      </c>
      <c r="C1204">
        <v>-87.890625</v>
      </c>
      <c r="D1204" t="b">
        <f t="shared" si="54"/>
        <v>0</v>
      </c>
      <c r="F1204">
        <f>G1204-raw_data!$Y$2</f>
        <v>12855</v>
      </c>
      <c r="G1204">
        <v>16931</v>
      </c>
      <c r="H1204">
        <v>-0.263671875</v>
      </c>
      <c r="I1204">
        <v>87.890625</v>
      </c>
      <c r="J1204" t="str">
        <f t="shared" si="55"/>
        <v>NO</v>
      </c>
      <c r="K1204" t="str">
        <f t="shared" si="56"/>
        <v>NO</v>
      </c>
    </row>
    <row r="1205" spans="1:11" x14ac:dyDescent="0.25">
      <c r="A1205">
        <v>16618</v>
      </c>
      <c r="B1205">
        <v>-4.21875</v>
      </c>
      <c r="C1205">
        <v>-79.900566100000006</v>
      </c>
      <c r="D1205" t="b">
        <f t="shared" si="54"/>
        <v>0</v>
      </c>
      <c r="F1205">
        <f>G1205-raw_data!$Y$2</f>
        <v>12866</v>
      </c>
      <c r="G1205">
        <v>16942</v>
      </c>
      <c r="H1205">
        <v>0.703125</v>
      </c>
      <c r="I1205">
        <v>96.6796875</v>
      </c>
      <c r="J1205" t="str">
        <f t="shared" si="55"/>
        <v>NO</v>
      </c>
      <c r="K1205" t="str">
        <f t="shared" si="56"/>
        <v>NO</v>
      </c>
    </row>
    <row r="1206" spans="1:11" x14ac:dyDescent="0.25">
      <c r="A1206">
        <v>16629</v>
      </c>
      <c r="B1206">
        <v>-5.09765625</v>
      </c>
      <c r="C1206">
        <v>-87.890625</v>
      </c>
      <c r="D1206" t="b">
        <f t="shared" si="54"/>
        <v>0</v>
      </c>
      <c r="F1206">
        <f>G1206-raw_data!$Y$2</f>
        <v>12876</v>
      </c>
      <c r="G1206">
        <v>16952</v>
      </c>
      <c r="H1206">
        <v>1.58203125</v>
      </c>
      <c r="I1206">
        <v>79.900566100000006</v>
      </c>
      <c r="J1206" t="str">
        <f t="shared" si="55"/>
        <v>NO</v>
      </c>
      <c r="K1206" t="str">
        <f t="shared" si="56"/>
        <v>NO</v>
      </c>
    </row>
    <row r="1207" spans="1:11" x14ac:dyDescent="0.25">
      <c r="A1207">
        <v>16639</v>
      </c>
      <c r="B1207">
        <v>-5.888671875</v>
      </c>
      <c r="C1207">
        <v>-71.910514800000001</v>
      </c>
      <c r="D1207" t="b">
        <f t="shared" si="54"/>
        <v>0</v>
      </c>
      <c r="F1207">
        <f>G1207-raw_data!$Y$2</f>
        <v>12887</v>
      </c>
      <c r="G1207">
        <v>16963</v>
      </c>
      <c r="H1207">
        <v>2.4609375</v>
      </c>
      <c r="I1207">
        <v>87.890625</v>
      </c>
      <c r="J1207" t="str">
        <f t="shared" si="55"/>
        <v>NO</v>
      </c>
      <c r="K1207" t="str">
        <f t="shared" si="56"/>
        <v>NO</v>
      </c>
    </row>
    <row r="1208" spans="1:11" x14ac:dyDescent="0.25">
      <c r="A1208">
        <v>16650</v>
      </c>
      <c r="B1208">
        <v>-6.6796875</v>
      </c>
      <c r="C1208">
        <v>-79.1015625</v>
      </c>
      <c r="D1208" t="b">
        <f t="shared" si="54"/>
        <v>0</v>
      </c>
      <c r="F1208">
        <f>G1208-raw_data!$Y$2</f>
        <v>12897</v>
      </c>
      <c r="G1208">
        <v>16973</v>
      </c>
      <c r="H1208">
        <v>3.427734375</v>
      </c>
      <c r="I1208">
        <v>96.6796875</v>
      </c>
      <c r="J1208" t="str">
        <f t="shared" si="55"/>
        <v>NO</v>
      </c>
      <c r="K1208" t="str">
        <f t="shared" si="56"/>
        <v>NO</v>
      </c>
    </row>
    <row r="1209" spans="1:11" x14ac:dyDescent="0.25">
      <c r="A1209">
        <v>16660</v>
      </c>
      <c r="B1209">
        <v>-7.3828125</v>
      </c>
      <c r="C1209">
        <v>-63.9204559</v>
      </c>
      <c r="D1209" t="b">
        <f t="shared" si="54"/>
        <v>0</v>
      </c>
      <c r="F1209">
        <f>G1209-raw_data!$Y$2</f>
        <v>12907</v>
      </c>
      <c r="G1209">
        <v>16983</v>
      </c>
      <c r="H1209">
        <v>4.21875</v>
      </c>
      <c r="I1209">
        <v>71.910514800000001</v>
      </c>
      <c r="J1209" t="str">
        <f t="shared" si="55"/>
        <v>NO</v>
      </c>
      <c r="K1209" t="str">
        <f t="shared" si="56"/>
        <v>NO</v>
      </c>
    </row>
    <row r="1210" spans="1:11" x14ac:dyDescent="0.25">
      <c r="A1210">
        <v>16671</v>
      </c>
      <c r="B1210">
        <v>-8.0859375</v>
      </c>
      <c r="C1210">
        <v>-70.3125</v>
      </c>
      <c r="D1210" t="b">
        <f t="shared" si="54"/>
        <v>0</v>
      </c>
      <c r="F1210">
        <f>G1210-raw_data!$Y$2</f>
        <v>12918</v>
      </c>
      <c r="G1210">
        <v>16994</v>
      </c>
      <c r="H1210">
        <v>5.009765625</v>
      </c>
      <c r="I1210">
        <v>79.1015625</v>
      </c>
      <c r="J1210" t="str">
        <f t="shared" si="55"/>
        <v>NO</v>
      </c>
      <c r="K1210" t="str">
        <f t="shared" si="56"/>
        <v>NO</v>
      </c>
    </row>
    <row r="1211" spans="1:11" x14ac:dyDescent="0.25">
      <c r="A1211">
        <v>16681</v>
      </c>
      <c r="B1211">
        <v>-8.61328125</v>
      </c>
      <c r="C1211">
        <v>-52.734375</v>
      </c>
      <c r="D1211" t="b">
        <f t="shared" si="54"/>
        <v>0</v>
      </c>
      <c r="F1211">
        <f>G1211-raw_data!$Y$2</f>
        <v>12928</v>
      </c>
      <c r="G1211">
        <v>17004</v>
      </c>
      <c r="H1211">
        <v>5.80078125</v>
      </c>
      <c r="I1211">
        <v>71.910514800000001</v>
      </c>
      <c r="J1211" t="str">
        <f t="shared" si="55"/>
        <v>NO</v>
      </c>
      <c r="K1211" t="str">
        <f t="shared" si="56"/>
        <v>NO</v>
      </c>
    </row>
    <row r="1212" spans="1:11" x14ac:dyDescent="0.25">
      <c r="A1212">
        <v>16691</v>
      </c>
      <c r="B1212">
        <v>-9.140625</v>
      </c>
      <c r="C1212">
        <v>-47.9403419</v>
      </c>
      <c r="D1212" t="b">
        <f t="shared" si="54"/>
        <v>0</v>
      </c>
      <c r="F1212">
        <f>G1212-raw_data!$Y$2</f>
        <v>12939</v>
      </c>
      <c r="G1212">
        <v>17015</v>
      </c>
      <c r="H1212">
        <v>6.591796875</v>
      </c>
      <c r="I1212">
        <v>79.1015625</v>
      </c>
      <c r="J1212" t="str">
        <f t="shared" si="55"/>
        <v>NO</v>
      </c>
      <c r="K1212" t="str">
        <f t="shared" si="56"/>
        <v>NO</v>
      </c>
    </row>
    <row r="1213" spans="1:11" x14ac:dyDescent="0.25">
      <c r="A1213">
        <v>16702</v>
      </c>
      <c r="B1213">
        <v>-9.580078125</v>
      </c>
      <c r="C1213">
        <v>-43.9453125</v>
      </c>
      <c r="D1213" t="b">
        <f t="shared" si="54"/>
        <v>0</v>
      </c>
      <c r="F1213">
        <f>G1213-raw_data!$Y$2</f>
        <v>12949</v>
      </c>
      <c r="G1213">
        <v>17025</v>
      </c>
      <c r="H1213">
        <v>7.20703125</v>
      </c>
      <c r="I1213">
        <v>55.930396999999999</v>
      </c>
      <c r="J1213" t="str">
        <f t="shared" si="55"/>
        <v>NO</v>
      </c>
      <c r="K1213" t="str">
        <f t="shared" si="56"/>
        <v>NO</v>
      </c>
    </row>
    <row r="1214" spans="1:11" x14ac:dyDescent="0.25">
      <c r="A1214">
        <v>16712</v>
      </c>
      <c r="B1214">
        <v>-10.01953125</v>
      </c>
      <c r="C1214">
        <v>-39.9502831</v>
      </c>
      <c r="D1214" t="b">
        <f t="shared" si="54"/>
        <v>0</v>
      </c>
      <c r="F1214">
        <f>G1214-raw_data!$Y$2</f>
        <v>12960</v>
      </c>
      <c r="G1214">
        <v>17036</v>
      </c>
      <c r="H1214">
        <v>7.822265625</v>
      </c>
      <c r="I1214">
        <v>61.5234375</v>
      </c>
      <c r="J1214" t="str">
        <f t="shared" si="55"/>
        <v>NO</v>
      </c>
      <c r="K1214" t="str">
        <f t="shared" si="56"/>
        <v>NO</v>
      </c>
    </row>
    <row r="1215" spans="1:11" x14ac:dyDescent="0.25">
      <c r="A1215">
        <v>16723</v>
      </c>
      <c r="B1215">
        <v>-10.28320313</v>
      </c>
      <c r="C1215">
        <v>-26.3671875</v>
      </c>
      <c r="D1215" t="b">
        <f t="shared" si="54"/>
        <v>0</v>
      </c>
      <c r="F1215">
        <f>G1215-raw_data!$Y$2</f>
        <v>12970</v>
      </c>
      <c r="G1215">
        <v>17046</v>
      </c>
      <c r="H1215">
        <v>8.349609375</v>
      </c>
      <c r="I1215">
        <v>52.734375</v>
      </c>
      <c r="J1215" t="str">
        <f t="shared" si="55"/>
        <v>NO</v>
      </c>
      <c r="K1215" t="str">
        <f t="shared" si="56"/>
        <v>NO</v>
      </c>
    </row>
    <row r="1216" spans="1:11" x14ac:dyDescent="0.25">
      <c r="A1216">
        <v>16733</v>
      </c>
      <c r="B1216">
        <v>-10.45898438</v>
      </c>
      <c r="C1216">
        <v>-15.980114</v>
      </c>
      <c r="D1216" t="b">
        <f t="shared" si="54"/>
        <v>0</v>
      </c>
      <c r="F1216">
        <f>G1216-raw_data!$Y$2</f>
        <v>12980</v>
      </c>
      <c r="G1216">
        <v>17056</v>
      </c>
      <c r="H1216">
        <v>8.7890625</v>
      </c>
      <c r="I1216">
        <v>39.9502831</v>
      </c>
      <c r="J1216" t="str">
        <f t="shared" si="55"/>
        <v>NO</v>
      </c>
      <c r="K1216" t="str">
        <f t="shared" si="56"/>
        <v>NO</v>
      </c>
    </row>
    <row r="1217" spans="1:11" x14ac:dyDescent="0.25">
      <c r="A1217">
        <v>16744</v>
      </c>
      <c r="B1217">
        <v>-10.546875</v>
      </c>
      <c r="C1217">
        <v>-8.7890625</v>
      </c>
      <c r="D1217" t="b">
        <f t="shared" si="54"/>
        <v>0</v>
      </c>
      <c r="F1217">
        <f>G1217-raw_data!$Y$2</f>
        <v>12991</v>
      </c>
      <c r="G1217">
        <v>17067</v>
      </c>
      <c r="H1217">
        <v>9.228515625</v>
      </c>
      <c r="I1217">
        <v>43.9453125</v>
      </c>
      <c r="J1217" t="str">
        <f t="shared" si="55"/>
        <v>NO</v>
      </c>
      <c r="K1217" t="str">
        <f t="shared" si="56"/>
        <v>NO</v>
      </c>
    </row>
    <row r="1218" spans="1:11" x14ac:dyDescent="0.25">
      <c r="A1218">
        <v>16754</v>
      </c>
      <c r="B1218">
        <v>-10.63476563</v>
      </c>
      <c r="C1218">
        <v>-8.7890625</v>
      </c>
      <c r="D1218" t="b">
        <f t="shared" si="54"/>
        <v>0</v>
      </c>
      <c r="F1218">
        <f>G1218-raw_data!$Y$2</f>
        <v>13001</v>
      </c>
      <c r="G1218">
        <v>17077</v>
      </c>
      <c r="H1218">
        <v>9.580078125</v>
      </c>
      <c r="I1218">
        <v>31.960228000000001</v>
      </c>
      <c r="J1218" t="str">
        <f t="shared" si="55"/>
        <v>NO</v>
      </c>
      <c r="K1218" t="str">
        <f t="shared" si="56"/>
        <v>NO</v>
      </c>
    </row>
    <row r="1219" spans="1:11" x14ac:dyDescent="0.25">
      <c r="A1219">
        <v>16764</v>
      </c>
      <c r="B1219">
        <v>-10.546875</v>
      </c>
      <c r="C1219">
        <v>7.9900570000000002</v>
      </c>
      <c r="D1219" t="b">
        <f t="shared" ref="D1219:D1282" si="57">B1219=B1220</f>
        <v>0</v>
      </c>
      <c r="F1219">
        <f>G1219-raw_data!$Y$2</f>
        <v>13012</v>
      </c>
      <c r="G1219">
        <v>17088</v>
      </c>
      <c r="H1219">
        <v>9.755859375</v>
      </c>
      <c r="I1219">
        <v>17.578125</v>
      </c>
      <c r="J1219" t="str">
        <f t="shared" si="55"/>
        <v>NO</v>
      </c>
      <c r="K1219" t="str">
        <f t="shared" si="56"/>
        <v>NO</v>
      </c>
    </row>
    <row r="1220" spans="1:11" x14ac:dyDescent="0.25">
      <c r="A1220">
        <v>16775</v>
      </c>
      <c r="B1220">
        <v>-10.37109375</v>
      </c>
      <c r="C1220">
        <v>17.578125</v>
      </c>
      <c r="D1220" t="b">
        <f t="shared" si="57"/>
        <v>0</v>
      </c>
      <c r="F1220">
        <f>G1220-raw_data!$Y$2</f>
        <v>13022</v>
      </c>
      <c r="G1220">
        <v>17098</v>
      </c>
      <c r="H1220">
        <v>9.931640625</v>
      </c>
      <c r="I1220">
        <v>15.980114</v>
      </c>
      <c r="J1220" t="str">
        <f t="shared" si="55"/>
        <v>NO</v>
      </c>
      <c r="K1220" t="str">
        <f t="shared" si="56"/>
        <v>NO</v>
      </c>
    </row>
    <row r="1221" spans="1:11" x14ac:dyDescent="0.25">
      <c r="A1221">
        <v>16785</v>
      </c>
      <c r="B1221">
        <v>-10.10742188</v>
      </c>
      <c r="C1221">
        <v>23.970171000000001</v>
      </c>
      <c r="D1221" t="b">
        <f t="shared" si="57"/>
        <v>0</v>
      </c>
      <c r="F1221">
        <f>G1221-raw_data!$Y$2</f>
        <v>13043</v>
      </c>
      <c r="G1221">
        <v>17119</v>
      </c>
      <c r="H1221">
        <v>10.01953125</v>
      </c>
      <c r="I1221">
        <v>0</v>
      </c>
      <c r="J1221" t="str">
        <f t="shared" si="55"/>
        <v>YES</v>
      </c>
      <c r="K1221" t="str">
        <f t="shared" si="56"/>
        <v>NO</v>
      </c>
    </row>
    <row r="1222" spans="1:11" x14ac:dyDescent="0.25">
      <c r="A1222">
        <v>16796</v>
      </c>
      <c r="B1222">
        <v>-9.84375</v>
      </c>
      <c r="C1222">
        <v>26.3671875</v>
      </c>
      <c r="D1222" t="b">
        <f t="shared" si="57"/>
        <v>0</v>
      </c>
      <c r="F1222">
        <f>G1222-raw_data!$Y$2</f>
        <v>13053</v>
      </c>
      <c r="G1222">
        <v>17129</v>
      </c>
      <c r="H1222">
        <v>9.931640625</v>
      </c>
      <c r="I1222">
        <v>-7.9900570000000002</v>
      </c>
      <c r="J1222" t="str">
        <f t="shared" ref="J1222:J1285" si="58">IF(AND(H1222=MAX(H1218:H1226), _xlfn.STDEV.P(H1218:H1226)&gt;$N$2),"YES","NO")</f>
        <v>NO</v>
      </c>
      <c r="K1222" t="str">
        <f t="shared" ref="K1222:K1285" si="59">IF(AND(H1222=MIN(H1218:H1226), _xlfn.STDEV.P(H1218:H1226)&gt;$N$2),"YES","NO")</f>
        <v>NO</v>
      </c>
    </row>
    <row r="1223" spans="1:11" x14ac:dyDescent="0.25">
      <c r="A1223">
        <v>16806</v>
      </c>
      <c r="B1223">
        <v>-9.4921875</v>
      </c>
      <c r="C1223">
        <v>31.960228000000001</v>
      </c>
      <c r="D1223" t="b">
        <f t="shared" si="57"/>
        <v>0</v>
      </c>
      <c r="F1223">
        <f>G1223-raw_data!$Y$2</f>
        <v>13064</v>
      </c>
      <c r="G1223">
        <v>17140</v>
      </c>
      <c r="H1223">
        <v>9.755859375</v>
      </c>
      <c r="I1223">
        <v>-17.578125</v>
      </c>
      <c r="J1223" t="str">
        <f t="shared" si="58"/>
        <v>NO</v>
      </c>
      <c r="K1223" t="str">
        <f t="shared" si="59"/>
        <v>NO</v>
      </c>
    </row>
    <row r="1224" spans="1:11" x14ac:dyDescent="0.25">
      <c r="A1224">
        <v>16817</v>
      </c>
      <c r="B1224">
        <v>-8.96484375</v>
      </c>
      <c r="C1224">
        <v>52.734375</v>
      </c>
      <c r="D1224" t="b">
        <f t="shared" si="57"/>
        <v>0</v>
      </c>
      <c r="F1224">
        <f>G1224-raw_data!$Y$2</f>
        <v>13074</v>
      </c>
      <c r="G1224">
        <v>17150</v>
      </c>
      <c r="H1224">
        <v>9.4921875</v>
      </c>
      <c r="I1224">
        <v>-23.970171000000001</v>
      </c>
      <c r="J1224" t="str">
        <f t="shared" si="58"/>
        <v>NO</v>
      </c>
      <c r="K1224" t="str">
        <f t="shared" si="59"/>
        <v>NO</v>
      </c>
    </row>
    <row r="1225" spans="1:11" x14ac:dyDescent="0.25">
      <c r="A1225">
        <v>16827</v>
      </c>
      <c r="B1225">
        <v>-8.4375</v>
      </c>
      <c r="C1225">
        <v>52.734375</v>
      </c>
      <c r="D1225" t="b">
        <f t="shared" si="57"/>
        <v>0</v>
      </c>
      <c r="F1225">
        <f>G1225-raw_data!$Y$2</f>
        <v>13085</v>
      </c>
      <c r="G1225">
        <v>17161</v>
      </c>
      <c r="H1225">
        <v>9.228515625</v>
      </c>
      <c r="I1225">
        <v>-26.3671875</v>
      </c>
      <c r="J1225" t="str">
        <f t="shared" si="58"/>
        <v>NO</v>
      </c>
      <c r="K1225" t="str">
        <f t="shared" si="59"/>
        <v>NO</v>
      </c>
    </row>
    <row r="1226" spans="1:11" x14ac:dyDescent="0.25">
      <c r="A1226">
        <v>16837</v>
      </c>
      <c r="B1226">
        <v>-7.822265625</v>
      </c>
      <c r="C1226">
        <v>55.930396999999999</v>
      </c>
      <c r="D1226" t="b">
        <f t="shared" si="57"/>
        <v>0</v>
      </c>
      <c r="F1226">
        <f>G1226-raw_data!$Y$2</f>
        <v>13095</v>
      </c>
      <c r="G1226">
        <v>17171</v>
      </c>
      <c r="H1226">
        <v>8.7890625</v>
      </c>
      <c r="I1226">
        <v>-43.9453125</v>
      </c>
      <c r="J1226" t="str">
        <f t="shared" si="58"/>
        <v>NO</v>
      </c>
      <c r="K1226" t="str">
        <f t="shared" si="59"/>
        <v>NO</v>
      </c>
    </row>
    <row r="1227" spans="1:11" x14ac:dyDescent="0.25">
      <c r="A1227">
        <v>16848</v>
      </c>
      <c r="B1227">
        <v>-7.119140625</v>
      </c>
      <c r="C1227">
        <v>70.3125</v>
      </c>
      <c r="D1227" t="b">
        <f t="shared" si="57"/>
        <v>0</v>
      </c>
      <c r="F1227">
        <f>G1227-raw_data!$Y$2</f>
        <v>13105</v>
      </c>
      <c r="G1227">
        <v>17181</v>
      </c>
      <c r="H1227">
        <v>8.349609375</v>
      </c>
      <c r="I1227">
        <v>-39.9502831</v>
      </c>
      <c r="J1227" t="str">
        <f t="shared" si="58"/>
        <v>NO</v>
      </c>
      <c r="K1227" t="str">
        <f t="shared" si="59"/>
        <v>NO</v>
      </c>
    </row>
    <row r="1228" spans="1:11" x14ac:dyDescent="0.25">
      <c r="A1228">
        <v>16858</v>
      </c>
      <c r="B1228">
        <v>-6.416015625</v>
      </c>
      <c r="C1228">
        <v>63.9204559</v>
      </c>
      <c r="D1228" t="b">
        <f t="shared" si="57"/>
        <v>0</v>
      </c>
      <c r="F1228">
        <f>G1228-raw_data!$Y$2</f>
        <v>13116</v>
      </c>
      <c r="G1228">
        <v>17192</v>
      </c>
      <c r="H1228">
        <v>7.822265625</v>
      </c>
      <c r="I1228">
        <v>-52.734375</v>
      </c>
      <c r="J1228" t="str">
        <f t="shared" si="58"/>
        <v>NO</v>
      </c>
      <c r="K1228" t="str">
        <f t="shared" si="59"/>
        <v>NO</v>
      </c>
    </row>
    <row r="1229" spans="1:11" x14ac:dyDescent="0.25">
      <c r="A1229">
        <v>16869</v>
      </c>
      <c r="B1229">
        <v>-5.625</v>
      </c>
      <c r="C1229">
        <v>79.1015625</v>
      </c>
      <c r="D1229" t="b">
        <f t="shared" si="57"/>
        <v>0</v>
      </c>
      <c r="F1229">
        <f>G1229-raw_data!$Y$2</f>
        <v>13126</v>
      </c>
      <c r="G1229">
        <v>17202</v>
      </c>
      <c r="H1229">
        <v>7.20703125</v>
      </c>
      <c r="I1229">
        <v>-55.930396999999999</v>
      </c>
      <c r="J1229" t="str">
        <f t="shared" si="58"/>
        <v>NO</v>
      </c>
      <c r="K1229" t="str">
        <f t="shared" si="59"/>
        <v>NO</v>
      </c>
    </row>
    <row r="1230" spans="1:11" x14ac:dyDescent="0.25">
      <c r="A1230">
        <v>16879</v>
      </c>
      <c r="B1230">
        <v>-4.74609375</v>
      </c>
      <c r="C1230">
        <v>79.900566100000006</v>
      </c>
      <c r="D1230" t="b">
        <f t="shared" si="57"/>
        <v>0</v>
      </c>
      <c r="F1230">
        <f>G1230-raw_data!$Y$2</f>
        <v>13137</v>
      </c>
      <c r="G1230">
        <v>17213</v>
      </c>
      <c r="H1230">
        <v>6.591796875</v>
      </c>
      <c r="I1230">
        <v>-61.5234375</v>
      </c>
      <c r="J1230" t="str">
        <f t="shared" si="58"/>
        <v>NO</v>
      </c>
      <c r="K1230" t="str">
        <f t="shared" si="59"/>
        <v>NO</v>
      </c>
    </row>
    <row r="1231" spans="1:11" x14ac:dyDescent="0.25">
      <c r="A1231">
        <v>16890</v>
      </c>
      <c r="B1231">
        <v>-3.955078125</v>
      </c>
      <c r="C1231">
        <v>79.1015625</v>
      </c>
      <c r="D1231" t="b">
        <f t="shared" si="57"/>
        <v>0</v>
      </c>
      <c r="F1231">
        <f>G1231-raw_data!$Y$2</f>
        <v>13147</v>
      </c>
      <c r="G1231">
        <v>17223</v>
      </c>
      <c r="H1231">
        <v>5.80078125</v>
      </c>
      <c r="I1231">
        <v>-71.910514800000001</v>
      </c>
      <c r="J1231" t="str">
        <f t="shared" si="58"/>
        <v>NO</v>
      </c>
      <c r="K1231" t="str">
        <f t="shared" si="59"/>
        <v>NO</v>
      </c>
    </row>
    <row r="1232" spans="1:11" x14ac:dyDescent="0.25">
      <c r="A1232">
        <v>16900</v>
      </c>
      <c r="B1232">
        <v>-2.98828125</v>
      </c>
      <c r="C1232">
        <v>96.6796875</v>
      </c>
      <c r="D1232" t="b">
        <f t="shared" si="57"/>
        <v>0</v>
      </c>
      <c r="F1232">
        <f>G1232-raw_data!$Y$2</f>
        <v>13158</v>
      </c>
      <c r="G1232">
        <v>17234</v>
      </c>
      <c r="H1232">
        <v>5.09765625</v>
      </c>
      <c r="I1232">
        <v>-70.3125</v>
      </c>
      <c r="J1232" t="str">
        <f t="shared" si="58"/>
        <v>NO</v>
      </c>
      <c r="K1232" t="str">
        <f t="shared" si="59"/>
        <v>NO</v>
      </c>
    </row>
    <row r="1233" spans="1:11" x14ac:dyDescent="0.25">
      <c r="A1233">
        <v>16910</v>
      </c>
      <c r="B1233">
        <v>-2.109375</v>
      </c>
      <c r="C1233">
        <v>79.900566100000006</v>
      </c>
      <c r="D1233" t="b">
        <f t="shared" si="57"/>
        <v>0</v>
      </c>
      <c r="F1233">
        <f>G1233-raw_data!$Y$2</f>
        <v>13168</v>
      </c>
      <c r="G1233">
        <v>17244</v>
      </c>
      <c r="H1233">
        <v>4.306640625</v>
      </c>
      <c r="I1233">
        <v>-79.1015625</v>
      </c>
      <c r="J1233" t="str">
        <f t="shared" si="58"/>
        <v>NO</v>
      </c>
      <c r="K1233" t="str">
        <f t="shared" si="59"/>
        <v>NO</v>
      </c>
    </row>
    <row r="1234" spans="1:11" x14ac:dyDescent="0.25">
      <c r="A1234">
        <v>16921</v>
      </c>
      <c r="B1234">
        <v>-1.23046875</v>
      </c>
      <c r="C1234">
        <v>87.890625</v>
      </c>
      <c r="D1234" t="b">
        <f t="shared" si="57"/>
        <v>0</v>
      </c>
      <c r="F1234">
        <f>G1234-raw_data!$Y$2</f>
        <v>13178</v>
      </c>
      <c r="G1234">
        <v>17254</v>
      </c>
      <c r="H1234">
        <v>3.427734375</v>
      </c>
      <c r="I1234">
        <v>-79.900566100000006</v>
      </c>
      <c r="J1234" t="str">
        <f t="shared" si="58"/>
        <v>NO</v>
      </c>
      <c r="K1234" t="str">
        <f t="shared" si="59"/>
        <v>NO</v>
      </c>
    </row>
    <row r="1235" spans="1:11" x14ac:dyDescent="0.25">
      <c r="A1235">
        <v>16931</v>
      </c>
      <c r="B1235">
        <v>-0.263671875</v>
      </c>
      <c r="C1235">
        <v>87.890625</v>
      </c>
      <c r="D1235" t="b">
        <f t="shared" si="57"/>
        <v>0</v>
      </c>
      <c r="F1235">
        <f>G1235-raw_data!$Y$2</f>
        <v>13189</v>
      </c>
      <c r="G1235">
        <v>17265</v>
      </c>
      <c r="H1235">
        <v>2.548828125</v>
      </c>
      <c r="I1235">
        <v>-87.890625</v>
      </c>
      <c r="J1235" t="str">
        <f t="shared" si="58"/>
        <v>NO</v>
      </c>
      <c r="K1235" t="str">
        <f t="shared" si="59"/>
        <v>NO</v>
      </c>
    </row>
    <row r="1236" spans="1:11" x14ac:dyDescent="0.25">
      <c r="A1236">
        <v>16942</v>
      </c>
      <c r="B1236">
        <v>0.703125</v>
      </c>
      <c r="C1236">
        <v>96.6796875</v>
      </c>
      <c r="D1236" t="b">
        <f t="shared" si="57"/>
        <v>0</v>
      </c>
      <c r="F1236">
        <f>G1236-raw_data!$Y$2</f>
        <v>13199</v>
      </c>
      <c r="G1236">
        <v>17275</v>
      </c>
      <c r="H1236">
        <v>1.669921875</v>
      </c>
      <c r="I1236">
        <v>-79.900566100000006</v>
      </c>
      <c r="J1236" t="str">
        <f t="shared" si="58"/>
        <v>NO</v>
      </c>
      <c r="K1236" t="str">
        <f t="shared" si="59"/>
        <v>NO</v>
      </c>
    </row>
    <row r="1237" spans="1:11" x14ac:dyDescent="0.25">
      <c r="A1237">
        <v>16952</v>
      </c>
      <c r="B1237">
        <v>1.58203125</v>
      </c>
      <c r="C1237">
        <v>79.900566100000006</v>
      </c>
      <c r="D1237" t="b">
        <f t="shared" si="57"/>
        <v>0</v>
      </c>
      <c r="F1237">
        <f>G1237-raw_data!$Y$2</f>
        <v>13210</v>
      </c>
      <c r="G1237">
        <v>17286</v>
      </c>
      <c r="H1237">
        <v>0.703125</v>
      </c>
      <c r="I1237">
        <v>-96.6796875</v>
      </c>
      <c r="J1237" t="str">
        <f t="shared" si="58"/>
        <v>NO</v>
      </c>
      <c r="K1237" t="str">
        <f t="shared" si="59"/>
        <v>NO</v>
      </c>
    </row>
    <row r="1238" spans="1:11" x14ac:dyDescent="0.25">
      <c r="A1238">
        <v>16963</v>
      </c>
      <c r="B1238">
        <v>2.4609375</v>
      </c>
      <c r="C1238">
        <v>87.890625</v>
      </c>
      <c r="D1238" t="b">
        <f t="shared" si="57"/>
        <v>0</v>
      </c>
      <c r="F1238">
        <f>G1238-raw_data!$Y$2</f>
        <v>13220</v>
      </c>
      <c r="G1238">
        <v>17296</v>
      </c>
      <c r="H1238">
        <v>-0.17578125</v>
      </c>
      <c r="I1238">
        <v>-79.900566100000006</v>
      </c>
      <c r="J1238" t="str">
        <f t="shared" si="58"/>
        <v>NO</v>
      </c>
      <c r="K1238" t="str">
        <f t="shared" si="59"/>
        <v>NO</v>
      </c>
    </row>
    <row r="1239" spans="1:11" x14ac:dyDescent="0.25">
      <c r="A1239">
        <v>16973</v>
      </c>
      <c r="B1239">
        <v>3.427734375</v>
      </c>
      <c r="C1239">
        <v>96.6796875</v>
      </c>
      <c r="D1239" t="b">
        <f t="shared" si="57"/>
        <v>0</v>
      </c>
      <c r="F1239">
        <f>G1239-raw_data!$Y$2</f>
        <v>13231</v>
      </c>
      <c r="G1239">
        <v>17307</v>
      </c>
      <c r="H1239">
        <v>-1.142578125</v>
      </c>
      <c r="I1239">
        <v>-96.6796875</v>
      </c>
      <c r="J1239" t="str">
        <f t="shared" si="58"/>
        <v>NO</v>
      </c>
      <c r="K1239" t="str">
        <f t="shared" si="59"/>
        <v>NO</v>
      </c>
    </row>
    <row r="1240" spans="1:11" x14ac:dyDescent="0.25">
      <c r="A1240">
        <v>16983</v>
      </c>
      <c r="B1240">
        <v>4.21875</v>
      </c>
      <c r="C1240">
        <v>71.910514800000001</v>
      </c>
      <c r="D1240" t="b">
        <f t="shared" si="57"/>
        <v>0</v>
      </c>
      <c r="F1240">
        <f>G1240-raw_data!$Y$2</f>
        <v>13241</v>
      </c>
      <c r="G1240">
        <v>17317</v>
      </c>
      <c r="H1240">
        <v>-2.021484375</v>
      </c>
      <c r="I1240">
        <v>-87.890625</v>
      </c>
      <c r="J1240" t="str">
        <f t="shared" si="58"/>
        <v>NO</v>
      </c>
      <c r="K1240" t="str">
        <f t="shared" si="59"/>
        <v>NO</v>
      </c>
    </row>
    <row r="1241" spans="1:11" x14ac:dyDescent="0.25">
      <c r="A1241">
        <v>16994</v>
      </c>
      <c r="B1241">
        <v>5.009765625</v>
      </c>
      <c r="C1241">
        <v>79.1015625</v>
      </c>
      <c r="D1241" t="b">
        <f t="shared" si="57"/>
        <v>0</v>
      </c>
      <c r="F1241">
        <f>G1241-raw_data!$Y$2</f>
        <v>13251</v>
      </c>
      <c r="G1241">
        <v>17327</v>
      </c>
      <c r="H1241">
        <v>-2.98828125</v>
      </c>
      <c r="I1241">
        <v>-87.890625</v>
      </c>
      <c r="J1241" t="str">
        <f t="shared" si="58"/>
        <v>NO</v>
      </c>
      <c r="K1241" t="str">
        <f t="shared" si="59"/>
        <v>NO</v>
      </c>
    </row>
    <row r="1242" spans="1:11" x14ac:dyDescent="0.25">
      <c r="A1242">
        <v>17004</v>
      </c>
      <c r="B1242">
        <v>5.80078125</v>
      </c>
      <c r="C1242">
        <v>71.910514800000001</v>
      </c>
      <c r="D1242" t="b">
        <f t="shared" si="57"/>
        <v>0</v>
      </c>
      <c r="F1242">
        <f>G1242-raw_data!$Y$2</f>
        <v>13262</v>
      </c>
      <c r="G1242">
        <v>17338</v>
      </c>
      <c r="H1242">
        <v>-3.8671875</v>
      </c>
      <c r="I1242">
        <v>-87.890625</v>
      </c>
      <c r="J1242" t="str">
        <f t="shared" si="58"/>
        <v>NO</v>
      </c>
      <c r="K1242" t="str">
        <f t="shared" si="59"/>
        <v>NO</v>
      </c>
    </row>
    <row r="1243" spans="1:11" x14ac:dyDescent="0.25">
      <c r="A1243">
        <v>17015</v>
      </c>
      <c r="B1243">
        <v>6.591796875</v>
      </c>
      <c r="C1243">
        <v>79.1015625</v>
      </c>
      <c r="D1243" t="b">
        <f t="shared" si="57"/>
        <v>0</v>
      </c>
      <c r="F1243">
        <f>G1243-raw_data!$Y$2</f>
        <v>13272</v>
      </c>
      <c r="G1243">
        <v>17348</v>
      </c>
      <c r="H1243">
        <v>-4.658203125</v>
      </c>
      <c r="I1243">
        <v>-71.910514800000001</v>
      </c>
      <c r="J1243" t="str">
        <f t="shared" si="58"/>
        <v>NO</v>
      </c>
      <c r="K1243" t="str">
        <f t="shared" si="59"/>
        <v>NO</v>
      </c>
    </row>
    <row r="1244" spans="1:11" x14ac:dyDescent="0.25">
      <c r="A1244">
        <v>17025</v>
      </c>
      <c r="B1244">
        <v>7.20703125</v>
      </c>
      <c r="C1244">
        <v>55.930396999999999</v>
      </c>
      <c r="D1244" t="b">
        <f t="shared" si="57"/>
        <v>0</v>
      </c>
      <c r="F1244">
        <f>G1244-raw_data!$Y$2</f>
        <v>13283</v>
      </c>
      <c r="G1244">
        <v>17359</v>
      </c>
      <c r="H1244">
        <v>-5.537109375</v>
      </c>
      <c r="I1244">
        <v>-87.890625</v>
      </c>
      <c r="J1244" t="str">
        <f t="shared" si="58"/>
        <v>NO</v>
      </c>
      <c r="K1244" t="str">
        <f t="shared" si="59"/>
        <v>NO</v>
      </c>
    </row>
    <row r="1245" spans="1:11" x14ac:dyDescent="0.25">
      <c r="A1245">
        <v>17036</v>
      </c>
      <c r="B1245">
        <v>7.822265625</v>
      </c>
      <c r="C1245">
        <v>61.5234375</v>
      </c>
      <c r="D1245" t="b">
        <f t="shared" si="57"/>
        <v>0</v>
      </c>
      <c r="F1245">
        <f>G1245-raw_data!$Y$2</f>
        <v>13293</v>
      </c>
      <c r="G1245">
        <v>17369</v>
      </c>
      <c r="H1245">
        <v>-6.240234375</v>
      </c>
      <c r="I1245">
        <v>-63.9204559</v>
      </c>
      <c r="J1245" t="str">
        <f t="shared" si="58"/>
        <v>NO</v>
      </c>
      <c r="K1245" t="str">
        <f t="shared" si="59"/>
        <v>NO</v>
      </c>
    </row>
    <row r="1246" spans="1:11" x14ac:dyDescent="0.25">
      <c r="A1246">
        <v>17046</v>
      </c>
      <c r="B1246">
        <v>8.349609375</v>
      </c>
      <c r="C1246">
        <v>52.734375</v>
      </c>
      <c r="D1246" t="b">
        <f t="shared" si="57"/>
        <v>0</v>
      </c>
      <c r="F1246">
        <f>G1246-raw_data!$Y$2</f>
        <v>13304</v>
      </c>
      <c r="G1246">
        <v>17380</v>
      </c>
      <c r="H1246">
        <v>-6.943359375</v>
      </c>
      <c r="I1246">
        <v>-70.3125</v>
      </c>
      <c r="J1246" t="str">
        <f t="shared" si="58"/>
        <v>NO</v>
      </c>
      <c r="K1246" t="str">
        <f t="shared" si="59"/>
        <v>NO</v>
      </c>
    </row>
    <row r="1247" spans="1:11" x14ac:dyDescent="0.25">
      <c r="A1247">
        <v>17056</v>
      </c>
      <c r="B1247">
        <v>8.7890625</v>
      </c>
      <c r="C1247">
        <v>39.9502831</v>
      </c>
      <c r="D1247" t="b">
        <f t="shared" si="57"/>
        <v>0</v>
      </c>
      <c r="F1247">
        <f>G1247-raw_data!$Y$2</f>
        <v>13314</v>
      </c>
      <c r="G1247">
        <v>17390</v>
      </c>
      <c r="H1247">
        <v>-7.646484375</v>
      </c>
      <c r="I1247">
        <v>-70.3125</v>
      </c>
      <c r="J1247" t="str">
        <f t="shared" si="58"/>
        <v>NO</v>
      </c>
      <c r="K1247" t="str">
        <f t="shared" si="59"/>
        <v>NO</v>
      </c>
    </row>
    <row r="1248" spans="1:11" x14ac:dyDescent="0.25">
      <c r="A1248">
        <v>17067</v>
      </c>
      <c r="B1248">
        <v>9.228515625</v>
      </c>
      <c r="C1248">
        <v>43.9453125</v>
      </c>
      <c r="D1248" t="b">
        <f t="shared" si="57"/>
        <v>0</v>
      </c>
      <c r="F1248">
        <f>G1248-raw_data!$Y$2</f>
        <v>13324</v>
      </c>
      <c r="G1248">
        <v>17400</v>
      </c>
      <c r="H1248">
        <v>-8.26171875</v>
      </c>
      <c r="I1248">
        <v>-55.930396999999999</v>
      </c>
      <c r="J1248" t="str">
        <f t="shared" si="58"/>
        <v>NO</v>
      </c>
      <c r="K1248" t="str">
        <f t="shared" si="59"/>
        <v>NO</v>
      </c>
    </row>
    <row r="1249" spans="1:11" x14ac:dyDescent="0.25">
      <c r="A1249">
        <v>17077</v>
      </c>
      <c r="B1249">
        <v>9.580078125</v>
      </c>
      <c r="C1249">
        <v>31.960228000000001</v>
      </c>
      <c r="D1249" t="b">
        <f t="shared" si="57"/>
        <v>0</v>
      </c>
      <c r="F1249">
        <f>G1249-raw_data!$Y$2</f>
        <v>13335</v>
      </c>
      <c r="G1249">
        <v>17411</v>
      </c>
      <c r="H1249">
        <v>-8.7890625</v>
      </c>
      <c r="I1249">
        <v>-52.734375</v>
      </c>
      <c r="J1249" t="str">
        <f t="shared" si="58"/>
        <v>NO</v>
      </c>
      <c r="K1249" t="str">
        <f t="shared" si="59"/>
        <v>NO</v>
      </c>
    </row>
    <row r="1250" spans="1:11" x14ac:dyDescent="0.25">
      <c r="A1250">
        <v>17088</v>
      </c>
      <c r="B1250">
        <v>9.755859375</v>
      </c>
      <c r="C1250">
        <v>17.578125</v>
      </c>
      <c r="D1250" t="b">
        <f t="shared" si="57"/>
        <v>0</v>
      </c>
      <c r="F1250">
        <f>G1250-raw_data!$Y$2</f>
        <v>13345</v>
      </c>
      <c r="G1250">
        <v>17421</v>
      </c>
      <c r="H1250">
        <v>-9.31640625</v>
      </c>
      <c r="I1250">
        <v>-47.9403419</v>
      </c>
      <c r="J1250" t="str">
        <f t="shared" si="58"/>
        <v>NO</v>
      </c>
      <c r="K1250" t="str">
        <f t="shared" si="59"/>
        <v>NO</v>
      </c>
    </row>
    <row r="1251" spans="1:11" x14ac:dyDescent="0.25">
      <c r="A1251">
        <v>17098</v>
      </c>
      <c r="B1251">
        <v>9.931640625</v>
      </c>
      <c r="C1251">
        <v>15.980114</v>
      </c>
      <c r="D1251" t="b">
        <f t="shared" si="57"/>
        <v>0</v>
      </c>
      <c r="F1251">
        <f>G1251-raw_data!$Y$2</f>
        <v>13356</v>
      </c>
      <c r="G1251">
        <v>17432</v>
      </c>
      <c r="H1251">
        <v>-9.66796875</v>
      </c>
      <c r="I1251">
        <v>-35.15625</v>
      </c>
      <c r="J1251" t="str">
        <f t="shared" si="58"/>
        <v>NO</v>
      </c>
      <c r="K1251" t="str">
        <f t="shared" si="59"/>
        <v>NO</v>
      </c>
    </row>
    <row r="1252" spans="1:11" x14ac:dyDescent="0.25">
      <c r="A1252">
        <v>17109</v>
      </c>
      <c r="B1252">
        <v>10.01953125</v>
      </c>
      <c r="C1252">
        <v>8.7890625</v>
      </c>
      <c r="D1252" t="b">
        <f t="shared" si="57"/>
        <v>1</v>
      </c>
      <c r="F1252">
        <f>G1252-raw_data!$Y$2</f>
        <v>13366</v>
      </c>
      <c r="G1252">
        <v>17442</v>
      </c>
      <c r="H1252">
        <v>-10.01953125</v>
      </c>
      <c r="I1252">
        <v>-31.960228000000001</v>
      </c>
      <c r="J1252" t="str">
        <f t="shared" si="58"/>
        <v>NO</v>
      </c>
      <c r="K1252" t="str">
        <f t="shared" si="59"/>
        <v>NO</v>
      </c>
    </row>
    <row r="1253" spans="1:11" x14ac:dyDescent="0.25">
      <c r="A1253">
        <v>17119</v>
      </c>
      <c r="B1253">
        <v>10.01953125</v>
      </c>
      <c r="C1253">
        <v>0</v>
      </c>
      <c r="D1253" t="b">
        <f t="shared" si="57"/>
        <v>0</v>
      </c>
      <c r="F1253">
        <f>G1253-raw_data!$Y$2</f>
        <v>13377</v>
      </c>
      <c r="G1253">
        <v>17453</v>
      </c>
      <c r="H1253">
        <v>-10.1953125</v>
      </c>
      <c r="I1253">
        <v>-17.578125</v>
      </c>
      <c r="J1253" t="str">
        <f t="shared" si="58"/>
        <v>NO</v>
      </c>
      <c r="K1253" t="str">
        <f t="shared" si="59"/>
        <v>NO</v>
      </c>
    </row>
    <row r="1254" spans="1:11" x14ac:dyDescent="0.25">
      <c r="A1254">
        <v>17129</v>
      </c>
      <c r="B1254">
        <v>9.931640625</v>
      </c>
      <c r="C1254">
        <v>-7.9900570000000002</v>
      </c>
      <c r="D1254" t="b">
        <f t="shared" si="57"/>
        <v>0</v>
      </c>
      <c r="F1254">
        <f>G1254-raw_data!$Y$2</f>
        <v>13387</v>
      </c>
      <c r="G1254">
        <v>17463</v>
      </c>
      <c r="H1254">
        <v>-10.37109375</v>
      </c>
      <c r="I1254">
        <v>-17.578125</v>
      </c>
      <c r="J1254" t="str">
        <f t="shared" si="58"/>
        <v>NO</v>
      </c>
      <c r="K1254" t="str">
        <f t="shared" si="59"/>
        <v>NO</v>
      </c>
    </row>
    <row r="1255" spans="1:11" x14ac:dyDescent="0.25">
      <c r="A1255">
        <v>17140</v>
      </c>
      <c r="B1255">
        <v>9.755859375</v>
      </c>
      <c r="C1255">
        <v>-17.578125</v>
      </c>
      <c r="D1255" t="b">
        <f t="shared" si="57"/>
        <v>0</v>
      </c>
      <c r="F1255">
        <f>G1255-raw_data!$Y$2</f>
        <v>13397</v>
      </c>
      <c r="G1255">
        <v>17473</v>
      </c>
      <c r="H1255">
        <v>-10.45898438</v>
      </c>
      <c r="I1255">
        <v>-7.9900570000000002</v>
      </c>
      <c r="J1255" t="str">
        <f t="shared" si="58"/>
        <v>NO</v>
      </c>
      <c r="K1255" t="str">
        <f t="shared" si="59"/>
        <v>YES</v>
      </c>
    </row>
    <row r="1256" spans="1:11" x14ac:dyDescent="0.25">
      <c r="A1256">
        <v>17150</v>
      </c>
      <c r="B1256">
        <v>9.4921875</v>
      </c>
      <c r="C1256">
        <v>-23.970171000000001</v>
      </c>
      <c r="D1256" t="b">
        <f t="shared" si="57"/>
        <v>0</v>
      </c>
      <c r="F1256">
        <f>G1256-raw_data!$Y$2</f>
        <v>13408</v>
      </c>
      <c r="G1256">
        <v>17484</v>
      </c>
      <c r="H1256">
        <v>-10.37109375</v>
      </c>
      <c r="I1256">
        <v>8.7890625</v>
      </c>
      <c r="J1256" t="str">
        <f t="shared" si="58"/>
        <v>NO</v>
      </c>
      <c r="K1256" t="str">
        <f t="shared" si="59"/>
        <v>NO</v>
      </c>
    </row>
    <row r="1257" spans="1:11" x14ac:dyDescent="0.25">
      <c r="A1257">
        <v>17161</v>
      </c>
      <c r="B1257">
        <v>9.228515625</v>
      </c>
      <c r="C1257">
        <v>-26.3671875</v>
      </c>
      <c r="D1257" t="b">
        <f t="shared" si="57"/>
        <v>0</v>
      </c>
      <c r="F1257">
        <f>G1257-raw_data!$Y$2</f>
        <v>13418</v>
      </c>
      <c r="G1257">
        <v>17494</v>
      </c>
      <c r="H1257">
        <v>-10.28320313</v>
      </c>
      <c r="I1257">
        <v>7.9900570000000002</v>
      </c>
      <c r="J1257" t="str">
        <f t="shared" si="58"/>
        <v>NO</v>
      </c>
      <c r="K1257" t="str">
        <f t="shared" si="59"/>
        <v>NO</v>
      </c>
    </row>
    <row r="1258" spans="1:11" x14ac:dyDescent="0.25">
      <c r="A1258">
        <v>17171</v>
      </c>
      <c r="B1258">
        <v>8.7890625</v>
      </c>
      <c r="C1258">
        <v>-43.9453125</v>
      </c>
      <c r="D1258" t="b">
        <f t="shared" si="57"/>
        <v>0</v>
      </c>
      <c r="F1258">
        <f>G1258-raw_data!$Y$2</f>
        <v>13429</v>
      </c>
      <c r="G1258">
        <v>17505</v>
      </c>
      <c r="H1258">
        <v>-10.10742188</v>
      </c>
      <c r="I1258">
        <v>17.578125</v>
      </c>
      <c r="J1258" t="str">
        <f t="shared" si="58"/>
        <v>NO</v>
      </c>
      <c r="K1258" t="str">
        <f t="shared" si="59"/>
        <v>NO</v>
      </c>
    </row>
    <row r="1259" spans="1:11" x14ac:dyDescent="0.25">
      <c r="A1259">
        <v>17181</v>
      </c>
      <c r="B1259">
        <v>8.349609375</v>
      </c>
      <c r="C1259">
        <v>-39.9502831</v>
      </c>
      <c r="D1259" t="b">
        <f t="shared" si="57"/>
        <v>0</v>
      </c>
      <c r="F1259">
        <f>G1259-raw_data!$Y$2</f>
        <v>13439</v>
      </c>
      <c r="G1259">
        <v>17515</v>
      </c>
      <c r="H1259">
        <v>-9.84375</v>
      </c>
      <c r="I1259">
        <v>23.970171000000001</v>
      </c>
      <c r="J1259" t="str">
        <f t="shared" si="58"/>
        <v>NO</v>
      </c>
      <c r="K1259" t="str">
        <f t="shared" si="59"/>
        <v>NO</v>
      </c>
    </row>
    <row r="1260" spans="1:11" x14ac:dyDescent="0.25">
      <c r="A1260">
        <v>17192</v>
      </c>
      <c r="B1260">
        <v>7.822265625</v>
      </c>
      <c r="C1260">
        <v>-52.734375</v>
      </c>
      <c r="D1260" t="b">
        <f t="shared" si="57"/>
        <v>0</v>
      </c>
      <c r="F1260">
        <f>G1260-raw_data!$Y$2</f>
        <v>13450</v>
      </c>
      <c r="G1260">
        <v>17526</v>
      </c>
      <c r="H1260">
        <v>-9.4921875</v>
      </c>
      <c r="I1260">
        <v>35.15625</v>
      </c>
      <c r="J1260" t="str">
        <f t="shared" si="58"/>
        <v>NO</v>
      </c>
      <c r="K1260" t="str">
        <f t="shared" si="59"/>
        <v>NO</v>
      </c>
    </row>
    <row r="1261" spans="1:11" x14ac:dyDescent="0.25">
      <c r="A1261">
        <v>17202</v>
      </c>
      <c r="B1261">
        <v>7.20703125</v>
      </c>
      <c r="C1261">
        <v>-55.930396999999999</v>
      </c>
      <c r="D1261" t="b">
        <f t="shared" si="57"/>
        <v>0</v>
      </c>
      <c r="F1261">
        <f>G1261-raw_data!$Y$2</f>
        <v>13460</v>
      </c>
      <c r="G1261">
        <v>17536</v>
      </c>
      <c r="H1261">
        <v>-9.052734375</v>
      </c>
      <c r="I1261">
        <v>43.9453125</v>
      </c>
      <c r="J1261" t="str">
        <f t="shared" si="58"/>
        <v>NO</v>
      </c>
      <c r="K1261" t="str">
        <f t="shared" si="59"/>
        <v>NO</v>
      </c>
    </row>
    <row r="1262" spans="1:11" x14ac:dyDescent="0.25">
      <c r="A1262">
        <v>17213</v>
      </c>
      <c r="B1262">
        <v>6.591796875</v>
      </c>
      <c r="C1262">
        <v>-61.5234375</v>
      </c>
      <c r="D1262" t="b">
        <f t="shared" si="57"/>
        <v>0</v>
      </c>
      <c r="F1262">
        <f>G1262-raw_data!$Y$2</f>
        <v>13470</v>
      </c>
      <c r="G1262">
        <v>17546</v>
      </c>
      <c r="H1262">
        <v>-8.525390625</v>
      </c>
      <c r="I1262">
        <v>47.9403419</v>
      </c>
      <c r="J1262" t="str">
        <f t="shared" si="58"/>
        <v>NO</v>
      </c>
      <c r="K1262" t="str">
        <f t="shared" si="59"/>
        <v>NO</v>
      </c>
    </row>
    <row r="1263" spans="1:11" x14ac:dyDescent="0.25">
      <c r="A1263">
        <v>17223</v>
      </c>
      <c r="B1263">
        <v>5.80078125</v>
      </c>
      <c r="C1263">
        <v>-71.910514800000001</v>
      </c>
      <c r="D1263" t="b">
        <f t="shared" si="57"/>
        <v>0</v>
      </c>
      <c r="F1263">
        <f>G1263-raw_data!$Y$2</f>
        <v>13481</v>
      </c>
      <c r="G1263">
        <v>17557</v>
      </c>
      <c r="H1263">
        <v>-7.91015625</v>
      </c>
      <c r="I1263">
        <v>61.5234375</v>
      </c>
      <c r="J1263" t="str">
        <f t="shared" si="58"/>
        <v>NO</v>
      </c>
      <c r="K1263" t="str">
        <f t="shared" si="59"/>
        <v>NO</v>
      </c>
    </row>
    <row r="1264" spans="1:11" x14ac:dyDescent="0.25">
      <c r="A1264">
        <v>17234</v>
      </c>
      <c r="B1264">
        <v>5.09765625</v>
      </c>
      <c r="C1264">
        <v>-70.3125</v>
      </c>
      <c r="D1264" t="b">
        <f t="shared" si="57"/>
        <v>0</v>
      </c>
      <c r="F1264">
        <f>G1264-raw_data!$Y$2</f>
        <v>13491</v>
      </c>
      <c r="G1264">
        <v>17567</v>
      </c>
      <c r="H1264">
        <v>-7.294921875</v>
      </c>
      <c r="I1264">
        <v>55.930396999999999</v>
      </c>
      <c r="J1264" t="str">
        <f t="shared" si="58"/>
        <v>NO</v>
      </c>
      <c r="K1264" t="str">
        <f t="shared" si="59"/>
        <v>NO</v>
      </c>
    </row>
    <row r="1265" spans="1:11" x14ac:dyDescent="0.25">
      <c r="A1265">
        <v>17244</v>
      </c>
      <c r="B1265">
        <v>4.306640625</v>
      </c>
      <c r="C1265">
        <v>-79.1015625</v>
      </c>
      <c r="D1265" t="b">
        <f t="shared" si="57"/>
        <v>0</v>
      </c>
      <c r="F1265">
        <f>G1265-raw_data!$Y$2</f>
        <v>13502</v>
      </c>
      <c r="G1265">
        <v>17578</v>
      </c>
      <c r="H1265">
        <v>-6.591796875</v>
      </c>
      <c r="I1265">
        <v>70.3125</v>
      </c>
      <c r="J1265" t="str">
        <f t="shared" si="58"/>
        <v>NO</v>
      </c>
      <c r="K1265" t="str">
        <f t="shared" si="59"/>
        <v>NO</v>
      </c>
    </row>
    <row r="1266" spans="1:11" x14ac:dyDescent="0.25">
      <c r="A1266">
        <v>17254</v>
      </c>
      <c r="B1266">
        <v>3.427734375</v>
      </c>
      <c r="C1266">
        <v>-79.900566100000006</v>
      </c>
      <c r="D1266" t="b">
        <f t="shared" si="57"/>
        <v>0</v>
      </c>
      <c r="F1266">
        <f>G1266-raw_data!$Y$2</f>
        <v>13512</v>
      </c>
      <c r="G1266">
        <v>17588</v>
      </c>
      <c r="H1266">
        <v>-5.80078125</v>
      </c>
      <c r="I1266">
        <v>71.910514800000001</v>
      </c>
      <c r="J1266" t="str">
        <f t="shared" si="58"/>
        <v>NO</v>
      </c>
      <c r="K1266" t="str">
        <f t="shared" si="59"/>
        <v>NO</v>
      </c>
    </row>
    <row r="1267" spans="1:11" x14ac:dyDescent="0.25">
      <c r="A1267">
        <v>17265</v>
      </c>
      <c r="B1267">
        <v>2.548828125</v>
      </c>
      <c r="C1267">
        <v>-87.890625</v>
      </c>
      <c r="D1267" t="b">
        <f t="shared" si="57"/>
        <v>0</v>
      </c>
      <c r="F1267">
        <f>G1267-raw_data!$Y$2</f>
        <v>13523</v>
      </c>
      <c r="G1267">
        <v>17599</v>
      </c>
      <c r="H1267">
        <v>-5.009765625</v>
      </c>
      <c r="I1267">
        <v>79.1015625</v>
      </c>
      <c r="J1267" t="str">
        <f t="shared" si="58"/>
        <v>NO</v>
      </c>
      <c r="K1267" t="str">
        <f t="shared" si="59"/>
        <v>NO</v>
      </c>
    </row>
    <row r="1268" spans="1:11" x14ac:dyDescent="0.25">
      <c r="A1268">
        <v>17275</v>
      </c>
      <c r="B1268">
        <v>1.669921875</v>
      </c>
      <c r="C1268">
        <v>-79.900566100000006</v>
      </c>
      <c r="D1268" t="b">
        <f t="shared" si="57"/>
        <v>0</v>
      </c>
      <c r="F1268">
        <f>G1268-raw_data!$Y$2</f>
        <v>13533</v>
      </c>
      <c r="G1268">
        <v>17609</v>
      </c>
      <c r="H1268">
        <v>-4.21875</v>
      </c>
      <c r="I1268">
        <v>79.1015625</v>
      </c>
      <c r="J1268" t="str">
        <f t="shared" si="58"/>
        <v>NO</v>
      </c>
      <c r="K1268" t="str">
        <f t="shared" si="59"/>
        <v>NO</v>
      </c>
    </row>
    <row r="1269" spans="1:11" x14ac:dyDescent="0.25">
      <c r="A1269">
        <v>17286</v>
      </c>
      <c r="B1269">
        <v>0.703125</v>
      </c>
      <c r="C1269">
        <v>-96.6796875</v>
      </c>
      <c r="D1269" t="b">
        <f t="shared" si="57"/>
        <v>0</v>
      </c>
      <c r="F1269">
        <f>G1269-raw_data!$Y$2</f>
        <v>13543</v>
      </c>
      <c r="G1269">
        <v>17619</v>
      </c>
      <c r="H1269">
        <v>-3.33984375</v>
      </c>
      <c r="I1269">
        <v>79.900566100000006</v>
      </c>
      <c r="J1269" t="str">
        <f t="shared" si="58"/>
        <v>NO</v>
      </c>
      <c r="K1269" t="str">
        <f t="shared" si="59"/>
        <v>NO</v>
      </c>
    </row>
    <row r="1270" spans="1:11" x14ac:dyDescent="0.25">
      <c r="A1270">
        <v>17296</v>
      </c>
      <c r="B1270">
        <v>-0.17578125</v>
      </c>
      <c r="C1270">
        <v>-79.900566100000006</v>
      </c>
      <c r="D1270" t="b">
        <f t="shared" si="57"/>
        <v>0</v>
      </c>
      <c r="F1270">
        <f>G1270-raw_data!$Y$2</f>
        <v>13554</v>
      </c>
      <c r="G1270">
        <v>17630</v>
      </c>
      <c r="H1270">
        <v>-2.4609375</v>
      </c>
      <c r="I1270">
        <v>87.890625</v>
      </c>
      <c r="J1270" t="str">
        <f t="shared" si="58"/>
        <v>NO</v>
      </c>
      <c r="K1270" t="str">
        <f t="shared" si="59"/>
        <v>NO</v>
      </c>
    </row>
    <row r="1271" spans="1:11" x14ac:dyDescent="0.25">
      <c r="A1271">
        <v>17307</v>
      </c>
      <c r="B1271">
        <v>-1.142578125</v>
      </c>
      <c r="C1271">
        <v>-96.6796875</v>
      </c>
      <c r="D1271" t="b">
        <f t="shared" si="57"/>
        <v>0</v>
      </c>
      <c r="F1271">
        <f>G1271-raw_data!$Y$2</f>
        <v>13564</v>
      </c>
      <c r="G1271">
        <v>17640</v>
      </c>
      <c r="H1271">
        <v>-1.494140625</v>
      </c>
      <c r="I1271">
        <v>87.890625</v>
      </c>
      <c r="J1271" t="str">
        <f t="shared" si="58"/>
        <v>NO</v>
      </c>
      <c r="K1271" t="str">
        <f t="shared" si="59"/>
        <v>NO</v>
      </c>
    </row>
    <row r="1272" spans="1:11" x14ac:dyDescent="0.25">
      <c r="A1272">
        <v>17317</v>
      </c>
      <c r="B1272">
        <v>-2.021484375</v>
      </c>
      <c r="C1272">
        <v>-87.890625</v>
      </c>
      <c r="D1272" t="b">
        <f t="shared" si="57"/>
        <v>0</v>
      </c>
      <c r="F1272">
        <f>G1272-raw_data!$Y$2</f>
        <v>13575</v>
      </c>
      <c r="G1272">
        <v>17651</v>
      </c>
      <c r="H1272">
        <v>-0.615234375</v>
      </c>
      <c r="I1272">
        <v>87.890625</v>
      </c>
      <c r="J1272" t="str">
        <f t="shared" si="58"/>
        <v>NO</v>
      </c>
      <c r="K1272" t="str">
        <f t="shared" si="59"/>
        <v>NO</v>
      </c>
    </row>
    <row r="1273" spans="1:11" x14ac:dyDescent="0.25">
      <c r="A1273">
        <v>17327</v>
      </c>
      <c r="B1273">
        <v>-2.98828125</v>
      </c>
      <c r="C1273">
        <v>-87.890625</v>
      </c>
      <c r="D1273" t="b">
        <f t="shared" si="57"/>
        <v>0</v>
      </c>
      <c r="F1273">
        <f>G1273-raw_data!$Y$2</f>
        <v>13585</v>
      </c>
      <c r="G1273">
        <v>17661</v>
      </c>
      <c r="H1273">
        <v>0.3515625</v>
      </c>
      <c r="I1273">
        <v>87.890625</v>
      </c>
      <c r="J1273" t="str">
        <f t="shared" si="58"/>
        <v>NO</v>
      </c>
      <c r="K1273" t="str">
        <f t="shared" si="59"/>
        <v>NO</v>
      </c>
    </row>
    <row r="1274" spans="1:11" x14ac:dyDescent="0.25">
      <c r="A1274">
        <v>17338</v>
      </c>
      <c r="B1274">
        <v>-3.8671875</v>
      </c>
      <c r="C1274">
        <v>-87.890625</v>
      </c>
      <c r="D1274" t="b">
        <f t="shared" si="57"/>
        <v>0</v>
      </c>
      <c r="F1274">
        <f>G1274-raw_data!$Y$2</f>
        <v>13596</v>
      </c>
      <c r="G1274">
        <v>17672</v>
      </c>
      <c r="H1274">
        <v>1.23046875</v>
      </c>
      <c r="I1274">
        <v>87.890625</v>
      </c>
      <c r="J1274" t="str">
        <f t="shared" si="58"/>
        <v>NO</v>
      </c>
      <c r="K1274" t="str">
        <f t="shared" si="59"/>
        <v>NO</v>
      </c>
    </row>
    <row r="1275" spans="1:11" x14ac:dyDescent="0.25">
      <c r="A1275">
        <v>17348</v>
      </c>
      <c r="B1275">
        <v>-4.658203125</v>
      </c>
      <c r="C1275">
        <v>-71.910514800000001</v>
      </c>
      <c r="D1275" t="b">
        <f t="shared" si="57"/>
        <v>0</v>
      </c>
      <c r="F1275">
        <f>G1275-raw_data!$Y$2</f>
        <v>13606</v>
      </c>
      <c r="G1275">
        <v>17682</v>
      </c>
      <c r="H1275">
        <v>2.109375</v>
      </c>
      <c r="I1275">
        <v>87.890625</v>
      </c>
      <c r="J1275" t="str">
        <f t="shared" si="58"/>
        <v>NO</v>
      </c>
      <c r="K1275" t="str">
        <f t="shared" si="59"/>
        <v>NO</v>
      </c>
    </row>
    <row r="1276" spans="1:11" x14ac:dyDescent="0.25">
      <c r="A1276">
        <v>17359</v>
      </c>
      <c r="B1276">
        <v>-5.537109375</v>
      </c>
      <c r="C1276">
        <v>-87.890625</v>
      </c>
      <c r="D1276" t="b">
        <f t="shared" si="57"/>
        <v>0</v>
      </c>
      <c r="F1276">
        <f>G1276-raw_data!$Y$2</f>
        <v>13616</v>
      </c>
      <c r="G1276">
        <v>17692</v>
      </c>
      <c r="H1276">
        <v>2.98828125</v>
      </c>
      <c r="I1276">
        <v>79.900566100000006</v>
      </c>
      <c r="J1276" t="str">
        <f t="shared" si="58"/>
        <v>NO</v>
      </c>
      <c r="K1276" t="str">
        <f t="shared" si="59"/>
        <v>NO</v>
      </c>
    </row>
    <row r="1277" spans="1:11" x14ac:dyDescent="0.25">
      <c r="A1277">
        <v>17369</v>
      </c>
      <c r="B1277">
        <v>-6.240234375</v>
      </c>
      <c r="C1277">
        <v>-63.9204559</v>
      </c>
      <c r="D1277" t="b">
        <f t="shared" si="57"/>
        <v>0</v>
      </c>
      <c r="F1277">
        <f>G1277-raw_data!$Y$2</f>
        <v>13627</v>
      </c>
      <c r="G1277">
        <v>17703</v>
      </c>
      <c r="H1277">
        <v>3.8671875</v>
      </c>
      <c r="I1277">
        <v>87.890625</v>
      </c>
      <c r="J1277" t="str">
        <f t="shared" si="58"/>
        <v>NO</v>
      </c>
      <c r="K1277" t="str">
        <f t="shared" si="59"/>
        <v>NO</v>
      </c>
    </row>
    <row r="1278" spans="1:11" x14ac:dyDescent="0.25">
      <c r="A1278">
        <v>17380</v>
      </c>
      <c r="B1278">
        <v>-6.943359375</v>
      </c>
      <c r="C1278">
        <v>-70.3125</v>
      </c>
      <c r="D1278" t="b">
        <f t="shared" si="57"/>
        <v>0</v>
      </c>
      <c r="F1278">
        <f>G1278-raw_data!$Y$2</f>
        <v>13637</v>
      </c>
      <c r="G1278">
        <v>17713</v>
      </c>
      <c r="H1278">
        <v>4.658203125</v>
      </c>
      <c r="I1278">
        <v>71.910514800000001</v>
      </c>
      <c r="J1278" t="str">
        <f t="shared" si="58"/>
        <v>NO</v>
      </c>
      <c r="K1278" t="str">
        <f t="shared" si="59"/>
        <v>NO</v>
      </c>
    </row>
    <row r="1279" spans="1:11" x14ac:dyDescent="0.25">
      <c r="A1279">
        <v>17390</v>
      </c>
      <c r="B1279">
        <v>-7.646484375</v>
      </c>
      <c r="C1279">
        <v>-70.3125</v>
      </c>
      <c r="D1279" t="b">
        <f t="shared" si="57"/>
        <v>0</v>
      </c>
      <c r="F1279">
        <f>G1279-raw_data!$Y$2</f>
        <v>13648</v>
      </c>
      <c r="G1279">
        <v>17724</v>
      </c>
      <c r="H1279">
        <v>5.44921875</v>
      </c>
      <c r="I1279">
        <v>79.1015625</v>
      </c>
      <c r="J1279" t="str">
        <f t="shared" si="58"/>
        <v>NO</v>
      </c>
      <c r="K1279" t="str">
        <f t="shared" si="59"/>
        <v>NO</v>
      </c>
    </row>
    <row r="1280" spans="1:11" x14ac:dyDescent="0.25">
      <c r="A1280">
        <v>17400</v>
      </c>
      <c r="B1280">
        <v>-8.26171875</v>
      </c>
      <c r="C1280">
        <v>-55.930396999999999</v>
      </c>
      <c r="D1280" t="b">
        <f t="shared" si="57"/>
        <v>0</v>
      </c>
      <c r="F1280">
        <f>G1280-raw_data!$Y$2</f>
        <v>13658</v>
      </c>
      <c r="G1280">
        <v>17734</v>
      </c>
      <c r="H1280">
        <v>6.15234375</v>
      </c>
      <c r="I1280">
        <v>70.3125</v>
      </c>
      <c r="J1280" t="str">
        <f t="shared" si="58"/>
        <v>NO</v>
      </c>
      <c r="K1280" t="str">
        <f t="shared" si="59"/>
        <v>NO</v>
      </c>
    </row>
    <row r="1281" spans="1:11" x14ac:dyDescent="0.25">
      <c r="A1281">
        <v>17411</v>
      </c>
      <c r="B1281">
        <v>-8.7890625</v>
      </c>
      <c r="C1281">
        <v>-52.734375</v>
      </c>
      <c r="D1281" t="b">
        <f t="shared" si="57"/>
        <v>0</v>
      </c>
      <c r="F1281">
        <f>G1281-raw_data!$Y$2</f>
        <v>13668</v>
      </c>
      <c r="G1281">
        <v>17744</v>
      </c>
      <c r="H1281">
        <v>6.85546875</v>
      </c>
      <c r="I1281">
        <v>63.9204559</v>
      </c>
      <c r="J1281" t="str">
        <f t="shared" si="58"/>
        <v>NO</v>
      </c>
      <c r="K1281" t="str">
        <f t="shared" si="59"/>
        <v>NO</v>
      </c>
    </row>
    <row r="1282" spans="1:11" x14ac:dyDescent="0.25">
      <c r="A1282">
        <v>17421</v>
      </c>
      <c r="B1282">
        <v>-9.31640625</v>
      </c>
      <c r="C1282">
        <v>-47.9403419</v>
      </c>
      <c r="D1282" t="b">
        <f t="shared" si="57"/>
        <v>0</v>
      </c>
      <c r="F1282">
        <f>G1282-raw_data!$Y$2</f>
        <v>13679</v>
      </c>
      <c r="G1282">
        <v>17755</v>
      </c>
      <c r="H1282">
        <v>7.470703125</v>
      </c>
      <c r="I1282">
        <v>61.5234375</v>
      </c>
      <c r="J1282" t="str">
        <f t="shared" si="58"/>
        <v>NO</v>
      </c>
      <c r="K1282" t="str">
        <f t="shared" si="59"/>
        <v>NO</v>
      </c>
    </row>
    <row r="1283" spans="1:11" x14ac:dyDescent="0.25">
      <c r="A1283">
        <v>17432</v>
      </c>
      <c r="B1283">
        <v>-9.66796875</v>
      </c>
      <c r="C1283">
        <v>-35.15625</v>
      </c>
      <c r="D1283" t="b">
        <f t="shared" ref="D1283:D1346" si="60">B1283=B1284</f>
        <v>0</v>
      </c>
      <c r="F1283">
        <f>G1283-raw_data!$Y$2</f>
        <v>13689</v>
      </c>
      <c r="G1283">
        <v>17765</v>
      </c>
      <c r="H1283">
        <v>7.998046875</v>
      </c>
      <c r="I1283">
        <v>47.9403419</v>
      </c>
      <c r="J1283" t="str">
        <f t="shared" si="58"/>
        <v>NO</v>
      </c>
      <c r="K1283" t="str">
        <f t="shared" si="59"/>
        <v>NO</v>
      </c>
    </row>
    <row r="1284" spans="1:11" x14ac:dyDescent="0.25">
      <c r="A1284">
        <v>17442</v>
      </c>
      <c r="B1284">
        <v>-10.01953125</v>
      </c>
      <c r="C1284">
        <v>-31.960228000000001</v>
      </c>
      <c r="D1284" t="b">
        <f t="shared" si="60"/>
        <v>0</v>
      </c>
      <c r="F1284">
        <f>G1284-raw_data!$Y$2</f>
        <v>13700</v>
      </c>
      <c r="G1284">
        <v>17776</v>
      </c>
      <c r="H1284">
        <v>8.525390625</v>
      </c>
      <c r="I1284">
        <v>52.734375</v>
      </c>
      <c r="J1284" t="str">
        <f t="shared" si="58"/>
        <v>NO</v>
      </c>
      <c r="K1284" t="str">
        <f t="shared" si="59"/>
        <v>NO</v>
      </c>
    </row>
    <row r="1285" spans="1:11" x14ac:dyDescent="0.25">
      <c r="A1285">
        <v>17453</v>
      </c>
      <c r="B1285">
        <v>-10.1953125</v>
      </c>
      <c r="C1285">
        <v>-17.578125</v>
      </c>
      <c r="D1285" t="b">
        <f t="shared" si="60"/>
        <v>0</v>
      </c>
      <c r="F1285">
        <f>G1285-raw_data!$Y$2</f>
        <v>13710</v>
      </c>
      <c r="G1285">
        <v>17786</v>
      </c>
      <c r="H1285">
        <v>8.96484375</v>
      </c>
      <c r="I1285">
        <v>39.9502831</v>
      </c>
      <c r="J1285" t="str">
        <f t="shared" si="58"/>
        <v>NO</v>
      </c>
      <c r="K1285" t="str">
        <f t="shared" si="59"/>
        <v>NO</v>
      </c>
    </row>
    <row r="1286" spans="1:11" x14ac:dyDescent="0.25">
      <c r="A1286">
        <v>17463</v>
      </c>
      <c r="B1286">
        <v>-10.37109375</v>
      </c>
      <c r="C1286">
        <v>-17.578125</v>
      </c>
      <c r="D1286" t="b">
        <f t="shared" si="60"/>
        <v>0</v>
      </c>
      <c r="F1286">
        <f>G1286-raw_data!$Y$2</f>
        <v>13721</v>
      </c>
      <c r="G1286">
        <v>17797</v>
      </c>
      <c r="H1286">
        <v>9.228515625</v>
      </c>
      <c r="I1286">
        <v>26.3671875</v>
      </c>
      <c r="J1286" t="str">
        <f t="shared" ref="J1286:J1349" si="61">IF(AND(H1286=MAX(H1282:H1290), _xlfn.STDEV.P(H1282:H1290)&gt;$N$2),"YES","NO")</f>
        <v>NO</v>
      </c>
      <c r="K1286" t="str">
        <f t="shared" ref="K1286:K1349" si="62">IF(AND(H1286=MIN(H1282:H1290), _xlfn.STDEV.P(H1282:H1290)&gt;$N$2),"YES","NO")</f>
        <v>NO</v>
      </c>
    </row>
    <row r="1287" spans="1:11" x14ac:dyDescent="0.25">
      <c r="A1287">
        <v>17473</v>
      </c>
      <c r="B1287">
        <v>-10.45898438</v>
      </c>
      <c r="C1287">
        <v>-7.9900570000000002</v>
      </c>
      <c r="D1287" t="b">
        <f t="shared" si="60"/>
        <v>0</v>
      </c>
      <c r="F1287">
        <f>G1287-raw_data!$Y$2</f>
        <v>13731</v>
      </c>
      <c r="G1287">
        <v>17807</v>
      </c>
      <c r="H1287">
        <v>9.580078125</v>
      </c>
      <c r="I1287">
        <v>35.15625</v>
      </c>
      <c r="J1287" t="str">
        <f t="shared" si="61"/>
        <v>NO</v>
      </c>
      <c r="K1287" t="str">
        <f t="shared" si="62"/>
        <v>NO</v>
      </c>
    </row>
    <row r="1288" spans="1:11" x14ac:dyDescent="0.25">
      <c r="A1288">
        <v>17484</v>
      </c>
      <c r="B1288">
        <v>-10.37109375</v>
      </c>
      <c r="C1288">
        <v>8.7890625</v>
      </c>
      <c r="D1288" t="b">
        <f t="shared" si="60"/>
        <v>0</v>
      </c>
      <c r="F1288">
        <f>G1288-raw_data!$Y$2</f>
        <v>13741</v>
      </c>
      <c r="G1288">
        <v>17817</v>
      </c>
      <c r="H1288">
        <v>9.755859375</v>
      </c>
      <c r="I1288">
        <v>15.980114</v>
      </c>
      <c r="J1288" t="str">
        <f t="shared" si="61"/>
        <v>NO</v>
      </c>
      <c r="K1288" t="str">
        <f t="shared" si="62"/>
        <v>NO</v>
      </c>
    </row>
    <row r="1289" spans="1:11" x14ac:dyDescent="0.25">
      <c r="A1289">
        <v>17494</v>
      </c>
      <c r="B1289">
        <v>-10.28320313</v>
      </c>
      <c r="C1289">
        <v>7.9900570000000002</v>
      </c>
      <c r="D1289" t="b">
        <f t="shared" si="60"/>
        <v>0</v>
      </c>
      <c r="F1289">
        <f>G1289-raw_data!$Y$2</f>
        <v>13773</v>
      </c>
      <c r="G1289">
        <v>17849</v>
      </c>
      <c r="H1289">
        <v>9.84375</v>
      </c>
      <c r="I1289">
        <v>0</v>
      </c>
      <c r="J1289" t="str">
        <f t="shared" si="61"/>
        <v>YES</v>
      </c>
      <c r="K1289" t="str">
        <f t="shared" si="62"/>
        <v>NO</v>
      </c>
    </row>
    <row r="1290" spans="1:11" x14ac:dyDescent="0.25">
      <c r="A1290">
        <v>17505</v>
      </c>
      <c r="B1290">
        <v>-10.10742188</v>
      </c>
      <c r="C1290">
        <v>17.578125</v>
      </c>
      <c r="D1290" t="b">
        <f t="shared" si="60"/>
        <v>0</v>
      </c>
      <c r="F1290">
        <f>G1290-raw_data!$Y$2</f>
        <v>13783</v>
      </c>
      <c r="G1290">
        <v>17859</v>
      </c>
      <c r="H1290">
        <v>9.66796875</v>
      </c>
      <c r="I1290">
        <v>-15.980114</v>
      </c>
      <c r="J1290" t="str">
        <f t="shared" si="61"/>
        <v>NO</v>
      </c>
      <c r="K1290" t="str">
        <f t="shared" si="62"/>
        <v>NO</v>
      </c>
    </row>
    <row r="1291" spans="1:11" x14ac:dyDescent="0.25">
      <c r="A1291">
        <v>17515</v>
      </c>
      <c r="B1291">
        <v>-9.84375</v>
      </c>
      <c r="C1291">
        <v>23.970171000000001</v>
      </c>
      <c r="D1291" t="b">
        <f t="shared" si="60"/>
        <v>0</v>
      </c>
      <c r="F1291">
        <f>G1291-raw_data!$Y$2</f>
        <v>13794</v>
      </c>
      <c r="G1291">
        <v>17870</v>
      </c>
      <c r="H1291">
        <v>9.4921875</v>
      </c>
      <c r="I1291">
        <v>-17.578125</v>
      </c>
      <c r="J1291" t="str">
        <f t="shared" si="61"/>
        <v>NO</v>
      </c>
      <c r="K1291" t="str">
        <f t="shared" si="62"/>
        <v>NO</v>
      </c>
    </row>
    <row r="1292" spans="1:11" x14ac:dyDescent="0.25">
      <c r="A1292">
        <v>17526</v>
      </c>
      <c r="B1292">
        <v>-9.4921875</v>
      </c>
      <c r="C1292">
        <v>35.15625</v>
      </c>
      <c r="D1292" t="b">
        <f t="shared" si="60"/>
        <v>0</v>
      </c>
      <c r="F1292">
        <f>G1292-raw_data!$Y$2</f>
        <v>13804</v>
      </c>
      <c r="G1292">
        <v>17880</v>
      </c>
      <c r="H1292">
        <v>9.228515625</v>
      </c>
      <c r="I1292">
        <v>-26.3671875</v>
      </c>
      <c r="J1292" t="str">
        <f t="shared" si="61"/>
        <v>NO</v>
      </c>
      <c r="K1292" t="str">
        <f t="shared" si="62"/>
        <v>NO</v>
      </c>
    </row>
    <row r="1293" spans="1:11" x14ac:dyDescent="0.25">
      <c r="A1293">
        <v>17536</v>
      </c>
      <c r="B1293">
        <v>-9.052734375</v>
      </c>
      <c r="C1293">
        <v>43.9453125</v>
      </c>
      <c r="D1293" t="b">
        <f t="shared" si="60"/>
        <v>0</v>
      </c>
      <c r="F1293">
        <f>G1293-raw_data!$Y$2</f>
        <v>13814</v>
      </c>
      <c r="G1293">
        <v>17890</v>
      </c>
      <c r="H1293">
        <v>8.876953125</v>
      </c>
      <c r="I1293">
        <v>-31.960228000000001</v>
      </c>
      <c r="J1293" t="str">
        <f t="shared" si="61"/>
        <v>NO</v>
      </c>
      <c r="K1293" t="str">
        <f t="shared" si="62"/>
        <v>NO</v>
      </c>
    </row>
    <row r="1294" spans="1:11" x14ac:dyDescent="0.25">
      <c r="A1294">
        <v>17546</v>
      </c>
      <c r="B1294">
        <v>-8.525390625</v>
      </c>
      <c r="C1294">
        <v>47.9403419</v>
      </c>
      <c r="D1294" t="b">
        <f t="shared" si="60"/>
        <v>0</v>
      </c>
      <c r="F1294">
        <f>G1294-raw_data!$Y$2</f>
        <v>13825</v>
      </c>
      <c r="G1294">
        <v>17901</v>
      </c>
      <c r="H1294">
        <v>8.4375</v>
      </c>
      <c r="I1294">
        <v>-43.9453125</v>
      </c>
      <c r="J1294" t="str">
        <f t="shared" si="61"/>
        <v>NO</v>
      </c>
      <c r="K1294" t="str">
        <f t="shared" si="62"/>
        <v>NO</v>
      </c>
    </row>
    <row r="1295" spans="1:11" x14ac:dyDescent="0.25">
      <c r="A1295">
        <v>17557</v>
      </c>
      <c r="B1295">
        <v>-7.91015625</v>
      </c>
      <c r="C1295">
        <v>61.5234375</v>
      </c>
      <c r="D1295" t="b">
        <f t="shared" si="60"/>
        <v>0</v>
      </c>
      <c r="F1295">
        <f>G1295-raw_data!$Y$2</f>
        <v>13835</v>
      </c>
      <c r="G1295">
        <v>17911</v>
      </c>
      <c r="H1295">
        <v>7.91015625</v>
      </c>
      <c r="I1295">
        <v>-47.9403419</v>
      </c>
      <c r="J1295" t="str">
        <f t="shared" si="61"/>
        <v>NO</v>
      </c>
      <c r="K1295" t="str">
        <f t="shared" si="62"/>
        <v>NO</v>
      </c>
    </row>
    <row r="1296" spans="1:11" x14ac:dyDescent="0.25">
      <c r="A1296">
        <v>17567</v>
      </c>
      <c r="B1296">
        <v>-7.294921875</v>
      </c>
      <c r="C1296">
        <v>55.930396999999999</v>
      </c>
      <c r="D1296" t="b">
        <f t="shared" si="60"/>
        <v>0</v>
      </c>
      <c r="F1296">
        <f>G1296-raw_data!$Y$2</f>
        <v>13846</v>
      </c>
      <c r="G1296">
        <v>17922</v>
      </c>
      <c r="H1296">
        <v>7.3828125</v>
      </c>
      <c r="I1296">
        <v>-52.734375</v>
      </c>
      <c r="J1296" t="str">
        <f t="shared" si="61"/>
        <v>NO</v>
      </c>
      <c r="K1296" t="str">
        <f t="shared" si="62"/>
        <v>NO</v>
      </c>
    </row>
    <row r="1297" spans="1:11" x14ac:dyDescent="0.25">
      <c r="A1297">
        <v>17578</v>
      </c>
      <c r="B1297">
        <v>-6.591796875</v>
      </c>
      <c r="C1297">
        <v>70.3125</v>
      </c>
      <c r="D1297" t="b">
        <f t="shared" si="60"/>
        <v>0</v>
      </c>
      <c r="F1297">
        <f>G1297-raw_data!$Y$2</f>
        <v>13856</v>
      </c>
      <c r="G1297">
        <v>17932</v>
      </c>
      <c r="H1297">
        <v>6.767578125</v>
      </c>
      <c r="I1297">
        <v>-55.930396999999999</v>
      </c>
      <c r="J1297" t="str">
        <f t="shared" si="61"/>
        <v>NO</v>
      </c>
      <c r="K1297" t="str">
        <f t="shared" si="62"/>
        <v>NO</v>
      </c>
    </row>
    <row r="1298" spans="1:11" x14ac:dyDescent="0.25">
      <c r="A1298">
        <v>17588</v>
      </c>
      <c r="B1298">
        <v>-5.80078125</v>
      </c>
      <c r="C1298">
        <v>71.910514800000001</v>
      </c>
      <c r="D1298" t="b">
        <f t="shared" si="60"/>
        <v>0</v>
      </c>
      <c r="F1298">
        <f>G1298-raw_data!$Y$2</f>
        <v>13867</v>
      </c>
      <c r="G1298">
        <v>17943</v>
      </c>
      <c r="H1298">
        <v>6.064453125</v>
      </c>
      <c r="I1298">
        <v>-70.3125</v>
      </c>
      <c r="J1298" t="str">
        <f t="shared" si="61"/>
        <v>NO</v>
      </c>
      <c r="K1298" t="str">
        <f t="shared" si="62"/>
        <v>NO</v>
      </c>
    </row>
    <row r="1299" spans="1:11" x14ac:dyDescent="0.25">
      <c r="A1299">
        <v>17599</v>
      </c>
      <c r="B1299">
        <v>-5.009765625</v>
      </c>
      <c r="C1299">
        <v>79.1015625</v>
      </c>
      <c r="D1299" t="b">
        <f t="shared" si="60"/>
        <v>0</v>
      </c>
      <c r="F1299">
        <f>G1299-raw_data!$Y$2</f>
        <v>13877</v>
      </c>
      <c r="G1299">
        <v>17953</v>
      </c>
      <c r="H1299">
        <v>5.2734375</v>
      </c>
      <c r="I1299">
        <v>-79.1015625</v>
      </c>
      <c r="J1299" t="str">
        <f t="shared" si="61"/>
        <v>NO</v>
      </c>
      <c r="K1299" t="str">
        <f t="shared" si="62"/>
        <v>NO</v>
      </c>
    </row>
    <row r="1300" spans="1:11" x14ac:dyDescent="0.25">
      <c r="A1300">
        <v>17609</v>
      </c>
      <c r="B1300">
        <v>-4.21875</v>
      </c>
      <c r="C1300">
        <v>79.1015625</v>
      </c>
      <c r="D1300" t="b">
        <f t="shared" si="60"/>
        <v>0</v>
      </c>
      <c r="F1300">
        <f>G1300-raw_data!$Y$2</f>
        <v>13887</v>
      </c>
      <c r="G1300">
        <v>17963</v>
      </c>
      <c r="H1300">
        <v>4.5703125</v>
      </c>
      <c r="I1300">
        <v>-63.9204559</v>
      </c>
      <c r="J1300" t="str">
        <f t="shared" si="61"/>
        <v>NO</v>
      </c>
      <c r="K1300" t="str">
        <f t="shared" si="62"/>
        <v>NO</v>
      </c>
    </row>
    <row r="1301" spans="1:11" x14ac:dyDescent="0.25">
      <c r="A1301">
        <v>17619</v>
      </c>
      <c r="B1301">
        <v>-3.33984375</v>
      </c>
      <c r="C1301">
        <v>79.900566100000006</v>
      </c>
      <c r="D1301" t="b">
        <f t="shared" si="60"/>
        <v>0</v>
      </c>
      <c r="F1301">
        <f>G1301-raw_data!$Y$2</f>
        <v>13898</v>
      </c>
      <c r="G1301">
        <v>17974</v>
      </c>
      <c r="H1301">
        <v>3.69140625</v>
      </c>
      <c r="I1301">
        <v>-87.890625</v>
      </c>
      <c r="J1301" t="str">
        <f t="shared" si="61"/>
        <v>NO</v>
      </c>
      <c r="K1301" t="str">
        <f t="shared" si="62"/>
        <v>NO</v>
      </c>
    </row>
    <row r="1302" spans="1:11" x14ac:dyDescent="0.25">
      <c r="A1302">
        <v>17630</v>
      </c>
      <c r="B1302">
        <v>-2.4609375</v>
      </c>
      <c r="C1302">
        <v>87.890625</v>
      </c>
      <c r="D1302" t="b">
        <f t="shared" si="60"/>
        <v>0</v>
      </c>
      <c r="F1302">
        <f>G1302-raw_data!$Y$2</f>
        <v>13908</v>
      </c>
      <c r="G1302">
        <v>17984</v>
      </c>
      <c r="H1302">
        <v>2.900390625</v>
      </c>
      <c r="I1302">
        <v>-71.910514800000001</v>
      </c>
      <c r="J1302" t="str">
        <f t="shared" si="61"/>
        <v>NO</v>
      </c>
      <c r="K1302" t="str">
        <f t="shared" si="62"/>
        <v>NO</v>
      </c>
    </row>
    <row r="1303" spans="1:11" x14ac:dyDescent="0.25">
      <c r="A1303">
        <v>17640</v>
      </c>
      <c r="B1303">
        <v>-1.494140625</v>
      </c>
      <c r="C1303">
        <v>87.890625</v>
      </c>
      <c r="D1303" t="b">
        <f t="shared" si="60"/>
        <v>0</v>
      </c>
      <c r="F1303">
        <f>G1303-raw_data!$Y$2</f>
        <v>13919</v>
      </c>
      <c r="G1303">
        <v>17995</v>
      </c>
      <c r="H1303">
        <v>2.021484375</v>
      </c>
      <c r="I1303">
        <v>-87.890625</v>
      </c>
      <c r="J1303" t="str">
        <f t="shared" si="61"/>
        <v>NO</v>
      </c>
      <c r="K1303" t="str">
        <f t="shared" si="62"/>
        <v>NO</v>
      </c>
    </row>
    <row r="1304" spans="1:11" x14ac:dyDescent="0.25">
      <c r="A1304">
        <v>17651</v>
      </c>
      <c r="B1304">
        <v>-0.615234375</v>
      </c>
      <c r="C1304">
        <v>87.890625</v>
      </c>
      <c r="D1304" t="b">
        <f t="shared" si="60"/>
        <v>0</v>
      </c>
      <c r="F1304">
        <f>G1304-raw_data!$Y$2</f>
        <v>13929</v>
      </c>
      <c r="G1304">
        <v>18005</v>
      </c>
      <c r="H1304">
        <v>1.0546875</v>
      </c>
      <c r="I1304">
        <v>-87.890625</v>
      </c>
      <c r="J1304" t="str">
        <f t="shared" si="61"/>
        <v>NO</v>
      </c>
      <c r="K1304" t="str">
        <f t="shared" si="62"/>
        <v>NO</v>
      </c>
    </row>
    <row r="1305" spans="1:11" x14ac:dyDescent="0.25">
      <c r="A1305">
        <v>17661</v>
      </c>
      <c r="B1305">
        <v>0.3515625</v>
      </c>
      <c r="C1305">
        <v>87.890625</v>
      </c>
      <c r="D1305" t="b">
        <f t="shared" si="60"/>
        <v>0</v>
      </c>
      <c r="F1305">
        <f>G1305-raw_data!$Y$2</f>
        <v>13940</v>
      </c>
      <c r="G1305">
        <v>18016</v>
      </c>
      <c r="H1305">
        <v>0.17578125</v>
      </c>
      <c r="I1305">
        <v>-87.890625</v>
      </c>
      <c r="J1305" t="str">
        <f t="shared" si="61"/>
        <v>NO</v>
      </c>
      <c r="K1305" t="str">
        <f t="shared" si="62"/>
        <v>NO</v>
      </c>
    </row>
    <row r="1306" spans="1:11" x14ac:dyDescent="0.25">
      <c r="A1306">
        <v>17672</v>
      </c>
      <c r="B1306">
        <v>1.23046875</v>
      </c>
      <c r="C1306">
        <v>87.890625</v>
      </c>
      <c r="D1306" t="b">
        <f t="shared" si="60"/>
        <v>0</v>
      </c>
      <c r="F1306">
        <f>G1306-raw_data!$Y$2</f>
        <v>13950</v>
      </c>
      <c r="G1306">
        <v>18026</v>
      </c>
      <c r="H1306">
        <v>-0.703125</v>
      </c>
      <c r="I1306">
        <v>-87.890625</v>
      </c>
      <c r="J1306" t="str">
        <f t="shared" si="61"/>
        <v>NO</v>
      </c>
      <c r="K1306" t="str">
        <f t="shared" si="62"/>
        <v>NO</v>
      </c>
    </row>
    <row r="1307" spans="1:11" x14ac:dyDescent="0.25">
      <c r="A1307">
        <v>17682</v>
      </c>
      <c r="B1307">
        <v>2.109375</v>
      </c>
      <c r="C1307">
        <v>87.890625</v>
      </c>
      <c r="D1307" t="b">
        <f t="shared" si="60"/>
        <v>0</v>
      </c>
      <c r="F1307">
        <f>G1307-raw_data!$Y$2</f>
        <v>13960</v>
      </c>
      <c r="G1307">
        <v>18036</v>
      </c>
      <c r="H1307">
        <v>-1.58203125</v>
      </c>
      <c r="I1307">
        <v>-79.900566100000006</v>
      </c>
      <c r="J1307" t="str">
        <f t="shared" si="61"/>
        <v>NO</v>
      </c>
      <c r="K1307" t="str">
        <f t="shared" si="62"/>
        <v>NO</v>
      </c>
    </row>
    <row r="1308" spans="1:11" x14ac:dyDescent="0.25">
      <c r="A1308">
        <v>17692</v>
      </c>
      <c r="B1308">
        <v>2.98828125</v>
      </c>
      <c r="C1308">
        <v>79.900566100000006</v>
      </c>
      <c r="D1308" t="b">
        <f t="shared" si="60"/>
        <v>0</v>
      </c>
      <c r="F1308">
        <f>G1308-raw_data!$Y$2</f>
        <v>13971</v>
      </c>
      <c r="G1308">
        <v>18047</v>
      </c>
      <c r="H1308">
        <v>-2.548828125</v>
      </c>
      <c r="I1308">
        <v>-96.6796875</v>
      </c>
      <c r="J1308" t="str">
        <f t="shared" si="61"/>
        <v>NO</v>
      </c>
      <c r="K1308" t="str">
        <f t="shared" si="62"/>
        <v>NO</v>
      </c>
    </row>
    <row r="1309" spans="1:11" x14ac:dyDescent="0.25">
      <c r="A1309">
        <v>17703</v>
      </c>
      <c r="B1309">
        <v>3.8671875</v>
      </c>
      <c r="C1309">
        <v>87.890625</v>
      </c>
      <c r="D1309" t="b">
        <f t="shared" si="60"/>
        <v>0</v>
      </c>
      <c r="F1309">
        <f>G1309-raw_data!$Y$2</f>
        <v>13981</v>
      </c>
      <c r="G1309">
        <v>18057</v>
      </c>
      <c r="H1309">
        <v>-3.427734375</v>
      </c>
      <c r="I1309">
        <v>-79.900566100000006</v>
      </c>
      <c r="J1309" t="str">
        <f t="shared" si="61"/>
        <v>NO</v>
      </c>
      <c r="K1309" t="str">
        <f t="shared" si="62"/>
        <v>NO</v>
      </c>
    </row>
    <row r="1310" spans="1:11" x14ac:dyDescent="0.25">
      <c r="A1310">
        <v>17713</v>
      </c>
      <c r="B1310">
        <v>4.658203125</v>
      </c>
      <c r="C1310">
        <v>71.910514800000001</v>
      </c>
      <c r="D1310" t="b">
        <f t="shared" si="60"/>
        <v>0</v>
      </c>
      <c r="F1310">
        <f>G1310-raw_data!$Y$2</f>
        <v>13992</v>
      </c>
      <c r="G1310">
        <v>18068</v>
      </c>
      <c r="H1310">
        <v>-4.306640625</v>
      </c>
      <c r="I1310">
        <v>-87.890625</v>
      </c>
      <c r="J1310" t="str">
        <f t="shared" si="61"/>
        <v>NO</v>
      </c>
      <c r="K1310" t="str">
        <f t="shared" si="62"/>
        <v>NO</v>
      </c>
    </row>
    <row r="1311" spans="1:11" x14ac:dyDescent="0.25">
      <c r="A1311">
        <v>17724</v>
      </c>
      <c r="B1311">
        <v>5.44921875</v>
      </c>
      <c r="C1311">
        <v>79.1015625</v>
      </c>
      <c r="D1311" t="b">
        <f t="shared" si="60"/>
        <v>0</v>
      </c>
      <c r="F1311">
        <f>G1311-raw_data!$Y$2</f>
        <v>14002</v>
      </c>
      <c r="G1311">
        <v>18078</v>
      </c>
      <c r="H1311">
        <v>-5.09765625</v>
      </c>
      <c r="I1311">
        <v>-71.910514800000001</v>
      </c>
      <c r="J1311" t="str">
        <f t="shared" si="61"/>
        <v>NO</v>
      </c>
      <c r="K1311" t="str">
        <f t="shared" si="62"/>
        <v>NO</v>
      </c>
    </row>
    <row r="1312" spans="1:11" x14ac:dyDescent="0.25">
      <c r="A1312">
        <v>17734</v>
      </c>
      <c r="B1312">
        <v>6.15234375</v>
      </c>
      <c r="C1312">
        <v>70.3125</v>
      </c>
      <c r="D1312" t="b">
        <f t="shared" si="60"/>
        <v>0</v>
      </c>
      <c r="F1312">
        <f>G1312-raw_data!$Y$2</f>
        <v>14013</v>
      </c>
      <c r="G1312">
        <v>18089</v>
      </c>
      <c r="H1312">
        <v>-5.888671875</v>
      </c>
      <c r="I1312">
        <v>-79.1015625</v>
      </c>
      <c r="J1312" t="str">
        <f t="shared" si="61"/>
        <v>NO</v>
      </c>
      <c r="K1312" t="str">
        <f t="shared" si="62"/>
        <v>NO</v>
      </c>
    </row>
    <row r="1313" spans="1:11" x14ac:dyDescent="0.25">
      <c r="A1313">
        <v>17744</v>
      </c>
      <c r="B1313">
        <v>6.85546875</v>
      </c>
      <c r="C1313">
        <v>63.9204559</v>
      </c>
      <c r="D1313" t="b">
        <f t="shared" si="60"/>
        <v>0</v>
      </c>
      <c r="F1313">
        <f>G1313-raw_data!$Y$2</f>
        <v>14023</v>
      </c>
      <c r="G1313">
        <v>18099</v>
      </c>
      <c r="H1313">
        <v>-6.591796875</v>
      </c>
      <c r="I1313">
        <v>-70.3125</v>
      </c>
      <c r="J1313" t="str">
        <f t="shared" si="61"/>
        <v>NO</v>
      </c>
      <c r="K1313" t="str">
        <f t="shared" si="62"/>
        <v>NO</v>
      </c>
    </row>
    <row r="1314" spans="1:11" x14ac:dyDescent="0.25">
      <c r="A1314">
        <v>17755</v>
      </c>
      <c r="B1314">
        <v>7.470703125</v>
      </c>
      <c r="C1314">
        <v>61.5234375</v>
      </c>
      <c r="D1314" t="b">
        <f t="shared" si="60"/>
        <v>0</v>
      </c>
      <c r="F1314">
        <f>G1314-raw_data!$Y$2</f>
        <v>14033</v>
      </c>
      <c r="G1314">
        <v>18109</v>
      </c>
      <c r="H1314">
        <v>-7.294921875</v>
      </c>
      <c r="I1314">
        <v>-63.9204559</v>
      </c>
      <c r="J1314" t="str">
        <f t="shared" si="61"/>
        <v>NO</v>
      </c>
      <c r="K1314" t="str">
        <f t="shared" si="62"/>
        <v>NO</v>
      </c>
    </row>
    <row r="1315" spans="1:11" x14ac:dyDescent="0.25">
      <c r="A1315">
        <v>17765</v>
      </c>
      <c r="B1315">
        <v>7.998046875</v>
      </c>
      <c r="C1315">
        <v>47.9403419</v>
      </c>
      <c r="D1315" t="b">
        <f t="shared" si="60"/>
        <v>0</v>
      </c>
      <c r="F1315">
        <f>G1315-raw_data!$Y$2</f>
        <v>14044</v>
      </c>
      <c r="G1315">
        <v>18120</v>
      </c>
      <c r="H1315">
        <v>-7.91015625</v>
      </c>
      <c r="I1315">
        <v>-61.5234375</v>
      </c>
      <c r="J1315" t="str">
        <f t="shared" si="61"/>
        <v>NO</v>
      </c>
      <c r="K1315" t="str">
        <f t="shared" si="62"/>
        <v>NO</v>
      </c>
    </row>
    <row r="1316" spans="1:11" x14ac:dyDescent="0.25">
      <c r="A1316">
        <v>17776</v>
      </c>
      <c r="B1316">
        <v>8.525390625</v>
      </c>
      <c r="C1316">
        <v>52.734375</v>
      </c>
      <c r="D1316" t="b">
        <f t="shared" si="60"/>
        <v>0</v>
      </c>
      <c r="F1316">
        <f>G1316-raw_data!$Y$2</f>
        <v>14054</v>
      </c>
      <c r="G1316">
        <v>18130</v>
      </c>
      <c r="H1316">
        <v>-8.4375</v>
      </c>
      <c r="I1316">
        <v>-47.9403419</v>
      </c>
      <c r="J1316" t="str">
        <f t="shared" si="61"/>
        <v>NO</v>
      </c>
      <c r="K1316" t="str">
        <f t="shared" si="62"/>
        <v>NO</v>
      </c>
    </row>
    <row r="1317" spans="1:11" x14ac:dyDescent="0.25">
      <c r="A1317">
        <v>17786</v>
      </c>
      <c r="B1317">
        <v>8.96484375</v>
      </c>
      <c r="C1317">
        <v>39.9502831</v>
      </c>
      <c r="D1317" t="b">
        <f t="shared" si="60"/>
        <v>0</v>
      </c>
      <c r="F1317">
        <f>G1317-raw_data!$Y$2</f>
        <v>14065</v>
      </c>
      <c r="G1317">
        <v>18141</v>
      </c>
      <c r="H1317">
        <v>-8.96484375</v>
      </c>
      <c r="I1317">
        <v>-52.734375</v>
      </c>
      <c r="J1317" t="str">
        <f t="shared" si="61"/>
        <v>NO</v>
      </c>
      <c r="K1317" t="str">
        <f t="shared" si="62"/>
        <v>NO</v>
      </c>
    </row>
    <row r="1318" spans="1:11" x14ac:dyDescent="0.25">
      <c r="A1318">
        <v>17797</v>
      </c>
      <c r="B1318">
        <v>9.228515625</v>
      </c>
      <c r="C1318">
        <v>26.3671875</v>
      </c>
      <c r="D1318" t="b">
        <f t="shared" si="60"/>
        <v>0</v>
      </c>
      <c r="F1318">
        <f>G1318-raw_data!$Y$2</f>
        <v>14075</v>
      </c>
      <c r="G1318">
        <v>18151</v>
      </c>
      <c r="H1318">
        <v>-9.404296875</v>
      </c>
      <c r="I1318">
        <v>-39.9502831</v>
      </c>
      <c r="J1318" t="str">
        <f t="shared" si="61"/>
        <v>NO</v>
      </c>
      <c r="K1318" t="str">
        <f t="shared" si="62"/>
        <v>NO</v>
      </c>
    </row>
    <row r="1319" spans="1:11" x14ac:dyDescent="0.25">
      <c r="A1319">
        <v>17807</v>
      </c>
      <c r="B1319">
        <v>9.580078125</v>
      </c>
      <c r="C1319">
        <v>35.15625</v>
      </c>
      <c r="D1319" t="b">
        <f t="shared" si="60"/>
        <v>0</v>
      </c>
      <c r="F1319">
        <f>G1319-raw_data!$Y$2</f>
        <v>14086</v>
      </c>
      <c r="G1319">
        <v>18162</v>
      </c>
      <c r="H1319">
        <v>-9.66796875</v>
      </c>
      <c r="I1319">
        <v>-26.3671875</v>
      </c>
      <c r="J1319" t="str">
        <f t="shared" si="61"/>
        <v>NO</v>
      </c>
      <c r="K1319" t="str">
        <f t="shared" si="62"/>
        <v>NO</v>
      </c>
    </row>
    <row r="1320" spans="1:11" x14ac:dyDescent="0.25">
      <c r="A1320">
        <v>17817</v>
      </c>
      <c r="B1320">
        <v>9.755859375</v>
      </c>
      <c r="C1320">
        <v>15.980114</v>
      </c>
      <c r="D1320" t="b">
        <f t="shared" si="60"/>
        <v>0</v>
      </c>
      <c r="F1320">
        <f>G1320-raw_data!$Y$2</f>
        <v>14096</v>
      </c>
      <c r="G1320">
        <v>18172</v>
      </c>
      <c r="H1320">
        <v>-10.01953125</v>
      </c>
      <c r="I1320">
        <v>-35.15625</v>
      </c>
      <c r="J1320" t="str">
        <f t="shared" si="61"/>
        <v>NO</v>
      </c>
      <c r="K1320" t="str">
        <f t="shared" si="62"/>
        <v>NO</v>
      </c>
    </row>
    <row r="1321" spans="1:11" x14ac:dyDescent="0.25">
      <c r="A1321">
        <v>17828</v>
      </c>
      <c r="B1321">
        <v>9.84375</v>
      </c>
      <c r="C1321">
        <v>8.7890625</v>
      </c>
      <c r="D1321" t="b">
        <f t="shared" si="60"/>
        <v>1</v>
      </c>
      <c r="F1321">
        <f>G1321-raw_data!$Y$2</f>
        <v>14106</v>
      </c>
      <c r="G1321">
        <v>18182</v>
      </c>
      <c r="H1321">
        <v>-10.10742188</v>
      </c>
      <c r="I1321">
        <v>-7.9900570000000002</v>
      </c>
      <c r="J1321" t="str">
        <f t="shared" si="61"/>
        <v>NO</v>
      </c>
      <c r="K1321" t="str">
        <f t="shared" si="62"/>
        <v>NO</v>
      </c>
    </row>
    <row r="1322" spans="1:11" x14ac:dyDescent="0.25">
      <c r="A1322">
        <v>17838</v>
      </c>
      <c r="B1322">
        <v>9.84375</v>
      </c>
      <c r="C1322">
        <v>0</v>
      </c>
      <c r="D1322" t="b">
        <f t="shared" si="60"/>
        <v>1</v>
      </c>
      <c r="F1322">
        <f>G1322-raw_data!$Y$2</f>
        <v>14127</v>
      </c>
      <c r="G1322">
        <v>18203</v>
      </c>
      <c r="H1322">
        <v>-10.28320313</v>
      </c>
      <c r="I1322">
        <v>0</v>
      </c>
      <c r="J1322" t="str">
        <f t="shared" si="61"/>
        <v>NO</v>
      </c>
      <c r="K1322" t="str">
        <f t="shared" si="62"/>
        <v>YES</v>
      </c>
    </row>
    <row r="1323" spans="1:11" x14ac:dyDescent="0.25">
      <c r="A1323">
        <v>17849</v>
      </c>
      <c r="B1323">
        <v>9.84375</v>
      </c>
      <c r="C1323">
        <v>0</v>
      </c>
      <c r="D1323" t="b">
        <f t="shared" si="60"/>
        <v>0</v>
      </c>
      <c r="F1323">
        <f>G1323-raw_data!$Y$2</f>
        <v>14138</v>
      </c>
      <c r="G1323">
        <v>18214</v>
      </c>
      <c r="H1323">
        <v>-10.1953125</v>
      </c>
      <c r="I1323">
        <v>8.7890625</v>
      </c>
      <c r="J1323" t="str">
        <f t="shared" si="61"/>
        <v>NO</v>
      </c>
      <c r="K1323" t="str">
        <f t="shared" si="62"/>
        <v>NO</v>
      </c>
    </row>
    <row r="1324" spans="1:11" x14ac:dyDescent="0.25">
      <c r="A1324">
        <v>17859</v>
      </c>
      <c r="B1324">
        <v>9.66796875</v>
      </c>
      <c r="C1324">
        <v>-15.980114</v>
      </c>
      <c r="D1324" t="b">
        <f t="shared" si="60"/>
        <v>0</v>
      </c>
      <c r="F1324">
        <f>G1324-raw_data!$Y$2</f>
        <v>14148</v>
      </c>
      <c r="G1324">
        <v>18224</v>
      </c>
      <c r="H1324">
        <v>-10.01953125</v>
      </c>
      <c r="I1324">
        <v>15.980114</v>
      </c>
      <c r="J1324" t="str">
        <f t="shared" si="61"/>
        <v>NO</v>
      </c>
      <c r="K1324" t="str">
        <f t="shared" si="62"/>
        <v>NO</v>
      </c>
    </row>
    <row r="1325" spans="1:11" x14ac:dyDescent="0.25">
      <c r="A1325">
        <v>17870</v>
      </c>
      <c r="B1325">
        <v>9.4921875</v>
      </c>
      <c r="C1325">
        <v>-17.578125</v>
      </c>
      <c r="D1325" t="b">
        <f t="shared" si="60"/>
        <v>0</v>
      </c>
      <c r="F1325">
        <f>G1325-raw_data!$Y$2</f>
        <v>14159</v>
      </c>
      <c r="G1325">
        <v>18235</v>
      </c>
      <c r="H1325">
        <v>-9.755859375</v>
      </c>
      <c r="I1325">
        <v>26.3671875</v>
      </c>
      <c r="J1325" t="str">
        <f t="shared" si="61"/>
        <v>NO</v>
      </c>
      <c r="K1325" t="str">
        <f t="shared" si="62"/>
        <v>NO</v>
      </c>
    </row>
    <row r="1326" spans="1:11" x14ac:dyDescent="0.25">
      <c r="A1326">
        <v>17880</v>
      </c>
      <c r="B1326">
        <v>9.228515625</v>
      </c>
      <c r="C1326">
        <v>-26.3671875</v>
      </c>
      <c r="D1326" t="b">
        <f t="shared" si="60"/>
        <v>0</v>
      </c>
      <c r="F1326">
        <f>G1326-raw_data!$Y$2</f>
        <v>14169</v>
      </c>
      <c r="G1326">
        <v>18245</v>
      </c>
      <c r="H1326">
        <v>-9.4921875</v>
      </c>
      <c r="I1326">
        <v>26.3671875</v>
      </c>
      <c r="J1326" t="str">
        <f t="shared" si="61"/>
        <v>NO</v>
      </c>
      <c r="K1326" t="str">
        <f t="shared" si="62"/>
        <v>NO</v>
      </c>
    </row>
    <row r="1327" spans="1:11" x14ac:dyDescent="0.25">
      <c r="A1327">
        <v>17890</v>
      </c>
      <c r="B1327">
        <v>8.876953125</v>
      </c>
      <c r="C1327">
        <v>-31.960228000000001</v>
      </c>
      <c r="D1327" t="b">
        <f t="shared" si="60"/>
        <v>0</v>
      </c>
      <c r="F1327">
        <f>G1327-raw_data!$Y$2</f>
        <v>14179</v>
      </c>
      <c r="G1327">
        <v>18255</v>
      </c>
      <c r="H1327">
        <v>-9.052734375</v>
      </c>
      <c r="I1327">
        <v>39.9502831</v>
      </c>
      <c r="J1327" t="str">
        <f t="shared" si="61"/>
        <v>NO</v>
      </c>
      <c r="K1327" t="str">
        <f t="shared" si="62"/>
        <v>NO</v>
      </c>
    </row>
    <row r="1328" spans="1:11" x14ac:dyDescent="0.25">
      <c r="A1328">
        <v>17901</v>
      </c>
      <c r="B1328">
        <v>8.4375</v>
      </c>
      <c r="C1328">
        <v>-43.9453125</v>
      </c>
      <c r="D1328" t="b">
        <f t="shared" si="60"/>
        <v>0</v>
      </c>
      <c r="F1328">
        <f>G1328-raw_data!$Y$2</f>
        <v>14190</v>
      </c>
      <c r="G1328">
        <v>18266</v>
      </c>
      <c r="H1328">
        <v>-8.61328125</v>
      </c>
      <c r="I1328">
        <v>43.9453125</v>
      </c>
      <c r="J1328" t="str">
        <f t="shared" si="61"/>
        <v>NO</v>
      </c>
      <c r="K1328" t="str">
        <f t="shared" si="62"/>
        <v>NO</v>
      </c>
    </row>
    <row r="1329" spans="1:11" x14ac:dyDescent="0.25">
      <c r="A1329">
        <v>17911</v>
      </c>
      <c r="B1329">
        <v>7.91015625</v>
      </c>
      <c r="C1329">
        <v>-47.9403419</v>
      </c>
      <c r="D1329" t="b">
        <f t="shared" si="60"/>
        <v>0</v>
      </c>
      <c r="F1329">
        <f>G1329-raw_data!$Y$2</f>
        <v>14200</v>
      </c>
      <c r="G1329">
        <v>18276</v>
      </c>
      <c r="H1329">
        <v>-7.998046875</v>
      </c>
      <c r="I1329">
        <v>55.930396999999999</v>
      </c>
      <c r="J1329" t="str">
        <f t="shared" si="61"/>
        <v>NO</v>
      </c>
      <c r="K1329" t="str">
        <f t="shared" si="62"/>
        <v>NO</v>
      </c>
    </row>
    <row r="1330" spans="1:11" x14ac:dyDescent="0.25">
      <c r="A1330">
        <v>17922</v>
      </c>
      <c r="B1330">
        <v>7.3828125</v>
      </c>
      <c r="C1330">
        <v>-52.734375</v>
      </c>
      <c r="D1330" t="b">
        <f t="shared" si="60"/>
        <v>0</v>
      </c>
      <c r="F1330">
        <f>G1330-raw_data!$Y$2</f>
        <v>14211</v>
      </c>
      <c r="G1330">
        <v>18287</v>
      </c>
      <c r="H1330">
        <v>-7.3828125</v>
      </c>
      <c r="I1330">
        <v>61.5234375</v>
      </c>
      <c r="J1330" t="str">
        <f t="shared" si="61"/>
        <v>NO</v>
      </c>
      <c r="K1330" t="str">
        <f t="shared" si="62"/>
        <v>NO</v>
      </c>
    </row>
    <row r="1331" spans="1:11" x14ac:dyDescent="0.25">
      <c r="A1331">
        <v>17932</v>
      </c>
      <c r="B1331">
        <v>6.767578125</v>
      </c>
      <c r="C1331">
        <v>-55.930396999999999</v>
      </c>
      <c r="D1331" t="b">
        <f t="shared" si="60"/>
        <v>0</v>
      </c>
      <c r="F1331">
        <f>G1331-raw_data!$Y$2</f>
        <v>14221</v>
      </c>
      <c r="G1331">
        <v>18297</v>
      </c>
      <c r="H1331">
        <v>-6.767578125</v>
      </c>
      <c r="I1331">
        <v>61.5234375</v>
      </c>
      <c r="J1331" t="str">
        <f t="shared" si="61"/>
        <v>NO</v>
      </c>
      <c r="K1331" t="str">
        <f t="shared" si="62"/>
        <v>NO</v>
      </c>
    </row>
    <row r="1332" spans="1:11" x14ac:dyDescent="0.25">
      <c r="A1332">
        <v>17943</v>
      </c>
      <c r="B1332">
        <v>6.064453125</v>
      </c>
      <c r="C1332">
        <v>-70.3125</v>
      </c>
      <c r="D1332" t="b">
        <f t="shared" si="60"/>
        <v>0</v>
      </c>
      <c r="F1332">
        <f>G1332-raw_data!$Y$2</f>
        <v>14232</v>
      </c>
      <c r="G1332">
        <v>18308</v>
      </c>
      <c r="H1332">
        <v>-6.064453125</v>
      </c>
      <c r="I1332">
        <v>63.9204559</v>
      </c>
      <c r="J1332" t="str">
        <f t="shared" si="61"/>
        <v>NO</v>
      </c>
      <c r="K1332" t="str">
        <f t="shared" si="62"/>
        <v>NO</v>
      </c>
    </row>
    <row r="1333" spans="1:11" x14ac:dyDescent="0.25">
      <c r="A1333">
        <v>17953</v>
      </c>
      <c r="B1333">
        <v>5.2734375</v>
      </c>
      <c r="C1333">
        <v>-79.1015625</v>
      </c>
      <c r="D1333" t="b">
        <f t="shared" si="60"/>
        <v>0</v>
      </c>
      <c r="F1333">
        <f>G1333-raw_data!$Y$2</f>
        <v>14242</v>
      </c>
      <c r="G1333">
        <v>18318</v>
      </c>
      <c r="H1333">
        <v>-5.2734375</v>
      </c>
      <c r="I1333">
        <v>79.1015625</v>
      </c>
      <c r="J1333" t="str">
        <f t="shared" si="61"/>
        <v>NO</v>
      </c>
      <c r="K1333" t="str">
        <f t="shared" si="62"/>
        <v>NO</v>
      </c>
    </row>
    <row r="1334" spans="1:11" x14ac:dyDescent="0.25">
      <c r="A1334">
        <v>17963</v>
      </c>
      <c r="B1334">
        <v>4.5703125</v>
      </c>
      <c r="C1334">
        <v>-63.9204559</v>
      </c>
      <c r="D1334" t="b">
        <f t="shared" si="60"/>
        <v>0</v>
      </c>
      <c r="F1334">
        <f>G1334-raw_data!$Y$2</f>
        <v>14252</v>
      </c>
      <c r="G1334">
        <v>18328</v>
      </c>
      <c r="H1334">
        <v>-4.482421875</v>
      </c>
      <c r="I1334">
        <v>71.910514800000001</v>
      </c>
      <c r="J1334" t="str">
        <f t="shared" si="61"/>
        <v>NO</v>
      </c>
      <c r="K1334" t="str">
        <f t="shared" si="62"/>
        <v>NO</v>
      </c>
    </row>
    <row r="1335" spans="1:11" x14ac:dyDescent="0.25">
      <c r="A1335">
        <v>17974</v>
      </c>
      <c r="B1335">
        <v>3.69140625</v>
      </c>
      <c r="C1335">
        <v>-87.890625</v>
      </c>
      <c r="D1335" t="b">
        <f t="shared" si="60"/>
        <v>0</v>
      </c>
      <c r="F1335">
        <f>G1335-raw_data!$Y$2</f>
        <v>14263</v>
      </c>
      <c r="G1335">
        <v>18339</v>
      </c>
      <c r="H1335">
        <v>-3.603515625</v>
      </c>
      <c r="I1335">
        <v>87.890625</v>
      </c>
      <c r="J1335" t="str">
        <f t="shared" si="61"/>
        <v>NO</v>
      </c>
      <c r="K1335" t="str">
        <f t="shared" si="62"/>
        <v>NO</v>
      </c>
    </row>
    <row r="1336" spans="1:11" x14ac:dyDescent="0.25">
      <c r="A1336">
        <v>17984</v>
      </c>
      <c r="B1336">
        <v>2.900390625</v>
      </c>
      <c r="C1336">
        <v>-71.910514800000001</v>
      </c>
      <c r="D1336" t="b">
        <f t="shared" si="60"/>
        <v>0</v>
      </c>
      <c r="F1336">
        <f>G1336-raw_data!$Y$2</f>
        <v>14273</v>
      </c>
      <c r="G1336">
        <v>18349</v>
      </c>
      <c r="H1336">
        <v>-2.8125</v>
      </c>
      <c r="I1336">
        <v>71.910514800000001</v>
      </c>
      <c r="J1336" t="str">
        <f t="shared" si="61"/>
        <v>NO</v>
      </c>
      <c r="K1336" t="str">
        <f t="shared" si="62"/>
        <v>NO</v>
      </c>
    </row>
    <row r="1337" spans="1:11" x14ac:dyDescent="0.25">
      <c r="A1337">
        <v>17995</v>
      </c>
      <c r="B1337">
        <v>2.021484375</v>
      </c>
      <c r="C1337">
        <v>-87.890625</v>
      </c>
      <c r="D1337" t="b">
        <f t="shared" si="60"/>
        <v>0</v>
      </c>
      <c r="F1337">
        <f>G1337-raw_data!$Y$2</f>
        <v>14284</v>
      </c>
      <c r="G1337">
        <v>18360</v>
      </c>
      <c r="H1337">
        <v>-1.845703125</v>
      </c>
      <c r="I1337">
        <v>96.6796875</v>
      </c>
      <c r="J1337" t="str">
        <f t="shared" si="61"/>
        <v>NO</v>
      </c>
      <c r="K1337" t="str">
        <f t="shared" si="62"/>
        <v>NO</v>
      </c>
    </row>
    <row r="1338" spans="1:11" x14ac:dyDescent="0.25">
      <c r="A1338">
        <v>18005</v>
      </c>
      <c r="B1338">
        <v>1.0546875</v>
      </c>
      <c r="C1338">
        <v>-87.890625</v>
      </c>
      <c r="D1338" t="b">
        <f t="shared" si="60"/>
        <v>0</v>
      </c>
      <c r="F1338">
        <f>G1338-raw_data!$Y$2</f>
        <v>14294</v>
      </c>
      <c r="G1338">
        <v>18370</v>
      </c>
      <c r="H1338">
        <v>-0.966796875</v>
      </c>
      <c r="I1338">
        <v>87.890625</v>
      </c>
      <c r="J1338" t="str">
        <f t="shared" si="61"/>
        <v>NO</v>
      </c>
      <c r="K1338" t="str">
        <f t="shared" si="62"/>
        <v>NO</v>
      </c>
    </row>
    <row r="1339" spans="1:11" x14ac:dyDescent="0.25">
      <c r="A1339">
        <v>18016</v>
      </c>
      <c r="B1339">
        <v>0.17578125</v>
      </c>
      <c r="C1339">
        <v>-87.890625</v>
      </c>
      <c r="D1339" t="b">
        <f t="shared" si="60"/>
        <v>0</v>
      </c>
      <c r="F1339">
        <f>G1339-raw_data!$Y$2</f>
        <v>14304</v>
      </c>
      <c r="G1339">
        <v>18380</v>
      </c>
      <c r="H1339">
        <v>-8.7890625E-2</v>
      </c>
      <c r="I1339">
        <v>79.900566100000006</v>
      </c>
      <c r="J1339" t="str">
        <f t="shared" si="61"/>
        <v>NO</v>
      </c>
      <c r="K1339" t="str">
        <f t="shared" si="62"/>
        <v>NO</v>
      </c>
    </row>
    <row r="1340" spans="1:11" x14ac:dyDescent="0.25">
      <c r="A1340">
        <v>18026</v>
      </c>
      <c r="B1340">
        <v>-0.703125</v>
      </c>
      <c r="C1340">
        <v>-87.890625</v>
      </c>
      <c r="D1340" t="b">
        <f t="shared" si="60"/>
        <v>0</v>
      </c>
      <c r="F1340">
        <f>G1340-raw_data!$Y$2</f>
        <v>14315</v>
      </c>
      <c r="G1340">
        <v>18391</v>
      </c>
      <c r="H1340">
        <v>0.791015625</v>
      </c>
      <c r="I1340">
        <v>87.890625</v>
      </c>
      <c r="J1340" t="str">
        <f t="shared" si="61"/>
        <v>NO</v>
      </c>
      <c r="K1340" t="str">
        <f t="shared" si="62"/>
        <v>NO</v>
      </c>
    </row>
    <row r="1341" spans="1:11" x14ac:dyDescent="0.25">
      <c r="A1341">
        <v>18036</v>
      </c>
      <c r="B1341">
        <v>-1.58203125</v>
      </c>
      <c r="C1341">
        <v>-79.900566100000006</v>
      </c>
      <c r="D1341" t="b">
        <f t="shared" si="60"/>
        <v>0</v>
      </c>
      <c r="F1341">
        <f>G1341-raw_data!$Y$2</f>
        <v>14325</v>
      </c>
      <c r="G1341">
        <v>18401</v>
      </c>
      <c r="H1341">
        <v>1.669921875</v>
      </c>
      <c r="I1341">
        <v>79.900566100000006</v>
      </c>
      <c r="J1341" t="str">
        <f t="shared" si="61"/>
        <v>NO</v>
      </c>
      <c r="K1341" t="str">
        <f t="shared" si="62"/>
        <v>NO</v>
      </c>
    </row>
    <row r="1342" spans="1:11" x14ac:dyDescent="0.25">
      <c r="A1342">
        <v>18047</v>
      </c>
      <c r="B1342">
        <v>-2.548828125</v>
      </c>
      <c r="C1342">
        <v>-96.6796875</v>
      </c>
      <c r="D1342" t="b">
        <f t="shared" si="60"/>
        <v>0</v>
      </c>
      <c r="F1342">
        <f>G1342-raw_data!$Y$2</f>
        <v>14336</v>
      </c>
      <c r="G1342">
        <v>18412</v>
      </c>
      <c r="H1342">
        <v>2.63671875</v>
      </c>
      <c r="I1342">
        <v>96.6796875</v>
      </c>
      <c r="J1342" t="str">
        <f t="shared" si="61"/>
        <v>NO</v>
      </c>
      <c r="K1342" t="str">
        <f t="shared" si="62"/>
        <v>NO</v>
      </c>
    </row>
    <row r="1343" spans="1:11" x14ac:dyDescent="0.25">
      <c r="A1343">
        <v>18057</v>
      </c>
      <c r="B1343">
        <v>-3.427734375</v>
      </c>
      <c r="C1343">
        <v>-79.900566100000006</v>
      </c>
      <c r="D1343" t="b">
        <f t="shared" si="60"/>
        <v>0</v>
      </c>
      <c r="F1343">
        <f>G1343-raw_data!$Y$2</f>
        <v>14346</v>
      </c>
      <c r="G1343">
        <v>18422</v>
      </c>
      <c r="H1343">
        <v>3.427734375</v>
      </c>
      <c r="I1343">
        <v>71.910514800000001</v>
      </c>
      <c r="J1343" t="str">
        <f t="shared" si="61"/>
        <v>NO</v>
      </c>
      <c r="K1343" t="str">
        <f t="shared" si="62"/>
        <v>NO</v>
      </c>
    </row>
    <row r="1344" spans="1:11" x14ac:dyDescent="0.25">
      <c r="A1344">
        <v>18068</v>
      </c>
      <c r="B1344">
        <v>-4.306640625</v>
      </c>
      <c r="C1344">
        <v>-87.890625</v>
      </c>
      <c r="D1344" t="b">
        <f t="shared" si="60"/>
        <v>0</v>
      </c>
      <c r="F1344">
        <f>G1344-raw_data!$Y$2</f>
        <v>14357</v>
      </c>
      <c r="G1344">
        <v>18433</v>
      </c>
      <c r="H1344">
        <v>4.306640625</v>
      </c>
      <c r="I1344">
        <v>87.890625</v>
      </c>
      <c r="J1344" t="str">
        <f t="shared" si="61"/>
        <v>NO</v>
      </c>
      <c r="K1344" t="str">
        <f t="shared" si="62"/>
        <v>NO</v>
      </c>
    </row>
    <row r="1345" spans="1:11" x14ac:dyDescent="0.25">
      <c r="A1345">
        <v>18078</v>
      </c>
      <c r="B1345">
        <v>-5.09765625</v>
      </c>
      <c r="C1345">
        <v>-71.910514800000001</v>
      </c>
      <c r="D1345" t="b">
        <f t="shared" si="60"/>
        <v>0</v>
      </c>
      <c r="F1345">
        <f>G1345-raw_data!$Y$2</f>
        <v>14367</v>
      </c>
      <c r="G1345">
        <v>18443</v>
      </c>
      <c r="H1345">
        <v>5.009765625</v>
      </c>
      <c r="I1345">
        <v>70.3125</v>
      </c>
      <c r="J1345" t="str">
        <f t="shared" si="61"/>
        <v>NO</v>
      </c>
      <c r="K1345" t="str">
        <f t="shared" si="62"/>
        <v>NO</v>
      </c>
    </row>
    <row r="1346" spans="1:11" x14ac:dyDescent="0.25">
      <c r="A1346">
        <v>18089</v>
      </c>
      <c r="B1346">
        <v>-5.888671875</v>
      </c>
      <c r="C1346">
        <v>-79.1015625</v>
      </c>
      <c r="D1346" t="b">
        <f t="shared" si="60"/>
        <v>0</v>
      </c>
      <c r="F1346">
        <f>G1346-raw_data!$Y$2</f>
        <v>14377</v>
      </c>
      <c r="G1346">
        <v>18453</v>
      </c>
      <c r="H1346">
        <v>5.80078125</v>
      </c>
      <c r="I1346">
        <v>71.910514800000001</v>
      </c>
      <c r="J1346" t="str">
        <f t="shared" si="61"/>
        <v>NO</v>
      </c>
      <c r="K1346" t="str">
        <f t="shared" si="62"/>
        <v>NO</v>
      </c>
    </row>
    <row r="1347" spans="1:11" x14ac:dyDescent="0.25">
      <c r="A1347">
        <v>18099</v>
      </c>
      <c r="B1347">
        <v>-6.591796875</v>
      </c>
      <c r="C1347">
        <v>-70.3125</v>
      </c>
      <c r="D1347" t="b">
        <f t="shared" ref="D1347:D1410" si="63">B1347=B1348</f>
        <v>0</v>
      </c>
      <c r="F1347">
        <f>G1347-raw_data!$Y$2</f>
        <v>14388</v>
      </c>
      <c r="G1347">
        <v>18464</v>
      </c>
      <c r="H1347">
        <v>6.50390625</v>
      </c>
      <c r="I1347">
        <v>70.3125</v>
      </c>
      <c r="J1347" t="str">
        <f t="shared" si="61"/>
        <v>NO</v>
      </c>
      <c r="K1347" t="str">
        <f t="shared" si="62"/>
        <v>NO</v>
      </c>
    </row>
    <row r="1348" spans="1:11" x14ac:dyDescent="0.25">
      <c r="A1348">
        <v>18109</v>
      </c>
      <c r="B1348">
        <v>-7.294921875</v>
      </c>
      <c r="C1348">
        <v>-63.9204559</v>
      </c>
      <c r="D1348" t="b">
        <f t="shared" si="63"/>
        <v>0</v>
      </c>
      <c r="F1348">
        <f>G1348-raw_data!$Y$2</f>
        <v>14398</v>
      </c>
      <c r="G1348">
        <v>18474</v>
      </c>
      <c r="H1348">
        <v>7.119140625</v>
      </c>
      <c r="I1348">
        <v>55.930396999999999</v>
      </c>
      <c r="J1348" t="str">
        <f t="shared" si="61"/>
        <v>NO</v>
      </c>
      <c r="K1348" t="str">
        <f t="shared" si="62"/>
        <v>NO</v>
      </c>
    </row>
    <row r="1349" spans="1:11" x14ac:dyDescent="0.25">
      <c r="A1349">
        <v>18120</v>
      </c>
      <c r="B1349">
        <v>-7.91015625</v>
      </c>
      <c r="C1349">
        <v>-61.5234375</v>
      </c>
      <c r="D1349" t="b">
        <f t="shared" si="63"/>
        <v>0</v>
      </c>
      <c r="F1349">
        <f>G1349-raw_data!$Y$2</f>
        <v>14409</v>
      </c>
      <c r="G1349">
        <v>18485</v>
      </c>
      <c r="H1349">
        <v>7.646484375</v>
      </c>
      <c r="I1349">
        <v>52.734375</v>
      </c>
      <c r="J1349" t="str">
        <f t="shared" si="61"/>
        <v>NO</v>
      </c>
      <c r="K1349" t="str">
        <f t="shared" si="62"/>
        <v>NO</v>
      </c>
    </row>
    <row r="1350" spans="1:11" x14ac:dyDescent="0.25">
      <c r="A1350">
        <v>18130</v>
      </c>
      <c r="B1350">
        <v>-8.4375</v>
      </c>
      <c r="C1350">
        <v>-47.9403419</v>
      </c>
      <c r="D1350" t="b">
        <f t="shared" si="63"/>
        <v>0</v>
      </c>
      <c r="F1350">
        <f>G1350-raw_data!$Y$2</f>
        <v>14419</v>
      </c>
      <c r="G1350">
        <v>18495</v>
      </c>
      <c r="H1350">
        <v>8.173828125</v>
      </c>
      <c r="I1350">
        <v>47.9403419</v>
      </c>
      <c r="J1350" t="str">
        <f t="shared" ref="J1350:J1413" si="64">IF(AND(H1350=MAX(H1346:H1354), _xlfn.STDEV.P(H1346:H1354)&gt;$N$2),"YES","NO")</f>
        <v>NO</v>
      </c>
      <c r="K1350" t="str">
        <f t="shared" ref="K1350:K1413" si="65">IF(AND(H1350=MIN(H1346:H1354), _xlfn.STDEV.P(H1346:H1354)&gt;$N$2),"YES","NO")</f>
        <v>NO</v>
      </c>
    </row>
    <row r="1351" spans="1:11" x14ac:dyDescent="0.25">
      <c r="A1351">
        <v>18141</v>
      </c>
      <c r="B1351">
        <v>-8.96484375</v>
      </c>
      <c r="C1351">
        <v>-52.734375</v>
      </c>
      <c r="D1351" t="b">
        <f t="shared" si="63"/>
        <v>0</v>
      </c>
      <c r="F1351">
        <f>G1351-raw_data!$Y$2</f>
        <v>14430</v>
      </c>
      <c r="G1351">
        <v>18506</v>
      </c>
      <c r="H1351">
        <v>8.61328125</v>
      </c>
      <c r="I1351">
        <v>43.9453125</v>
      </c>
      <c r="J1351" t="str">
        <f t="shared" si="64"/>
        <v>NO</v>
      </c>
      <c r="K1351" t="str">
        <f t="shared" si="65"/>
        <v>NO</v>
      </c>
    </row>
    <row r="1352" spans="1:11" x14ac:dyDescent="0.25">
      <c r="A1352">
        <v>18151</v>
      </c>
      <c r="B1352">
        <v>-9.404296875</v>
      </c>
      <c r="C1352">
        <v>-39.9502831</v>
      </c>
      <c r="D1352" t="b">
        <f t="shared" si="63"/>
        <v>0</v>
      </c>
      <c r="F1352">
        <f>G1352-raw_data!$Y$2</f>
        <v>14440</v>
      </c>
      <c r="G1352">
        <v>18516</v>
      </c>
      <c r="H1352">
        <v>9.052734375</v>
      </c>
      <c r="I1352">
        <v>43.9453125</v>
      </c>
      <c r="J1352" t="str">
        <f t="shared" si="64"/>
        <v>NO</v>
      </c>
      <c r="K1352" t="str">
        <f t="shared" si="65"/>
        <v>NO</v>
      </c>
    </row>
    <row r="1353" spans="1:11" x14ac:dyDescent="0.25">
      <c r="A1353">
        <v>18162</v>
      </c>
      <c r="B1353">
        <v>-9.66796875</v>
      </c>
      <c r="C1353">
        <v>-26.3671875</v>
      </c>
      <c r="D1353" t="b">
        <f t="shared" si="63"/>
        <v>0</v>
      </c>
      <c r="F1353">
        <f>G1353-raw_data!$Y$2</f>
        <v>14450</v>
      </c>
      <c r="G1353">
        <v>18526</v>
      </c>
      <c r="H1353">
        <v>9.31640625</v>
      </c>
      <c r="I1353">
        <v>23.970171000000001</v>
      </c>
      <c r="J1353" t="str">
        <f t="shared" si="64"/>
        <v>NO</v>
      </c>
      <c r="K1353" t="str">
        <f t="shared" si="65"/>
        <v>NO</v>
      </c>
    </row>
    <row r="1354" spans="1:11" x14ac:dyDescent="0.25">
      <c r="A1354">
        <v>18172</v>
      </c>
      <c r="B1354">
        <v>-10.01953125</v>
      </c>
      <c r="C1354">
        <v>-35.15625</v>
      </c>
      <c r="D1354" t="b">
        <f t="shared" si="63"/>
        <v>0</v>
      </c>
      <c r="F1354">
        <f>G1354-raw_data!$Y$2</f>
        <v>14461</v>
      </c>
      <c r="G1354">
        <v>18537</v>
      </c>
      <c r="H1354">
        <v>9.4921875</v>
      </c>
      <c r="I1354">
        <v>17.578125</v>
      </c>
      <c r="J1354" t="str">
        <f t="shared" si="64"/>
        <v>NO</v>
      </c>
      <c r="K1354" t="str">
        <f t="shared" si="65"/>
        <v>NO</v>
      </c>
    </row>
    <row r="1355" spans="1:11" x14ac:dyDescent="0.25">
      <c r="A1355">
        <v>18182</v>
      </c>
      <c r="B1355">
        <v>-10.10742188</v>
      </c>
      <c r="C1355">
        <v>-7.9900570000000002</v>
      </c>
      <c r="D1355" t="b">
        <f t="shared" si="63"/>
        <v>0</v>
      </c>
      <c r="F1355">
        <f>G1355-raw_data!$Y$2</f>
        <v>14492</v>
      </c>
      <c r="G1355">
        <v>18568</v>
      </c>
      <c r="H1355">
        <v>9.66796875</v>
      </c>
      <c r="I1355">
        <v>0</v>
      </c>
      <c r="J1355" t="str">
        <f t="shared" si="64"/>
        <v>YES</v>
      </c>
      <c r="K1355" t="str">
        <f t="shared" si="65"/>
        <v>NO</v>
      </c>
    </row>
    <row r="1356" spans="1:11" x14ac:dyDescent="0.25">
      <c r="A1356">
        <v>18193</v>
      </c>
      <c r="B1356">
        <v>-10.28320313</v>
      </c>
      <c r="C1356">
        <v>-17.578125</v>
      </c>
      <c r="D1356" t="b">
        <f t="shared" si="63"/>
        <v>1</v>
      </c>
      <c r="F1356">
        <f>G1356-raw_data!$Y$2</f>
        <v>14503</v>
      </c>
      <c r="G1356">
        <v>18579</v>
      </c>
      <c r="H1356">
        <v>9.580078125</v>
      </c>
      <c r="I1356">
        <v>-8.7890625</v>
      </c>
      <c r="J1356" t="str">
        <f t="shared" si="64"/>
        <v>NO</v>
      </c>
      <c r="K1356" t="str">
        <f t="shared" si="65"/>
        <v>NO</v>
      </c>
    </row>
    <row r="1357" spans="1:11" x14ac:dyDescent="0.25">
      <c r="A1357">
        <v>18203</v>
      </c>
      <c r="B1357">
        <v>-10.28320313</v>
      </c>
      <c r="C1357">
        <v>0</v>
      </c>
      <c r="D1357" t="b">
        <f t="shared" si="63"/>
        <v>0</v>
      </c>
      <c r="F1357">
        <f>G1357-raw_data!$Y$2</f>
        <v>14513</v>
      </c>
      <c r="G1357">
        <v>18589</v>
      </c>
      <c r="H1357">
        <v>9.404296875</v>
      </c>
      <c r="I1357">
        <v>-17.578125</v>
      </c>
      <c r="J1357" t="str">
        <f t="shared" si="64"/>
        <v>NO</v>
      </c>
      <c r="K1357" t="str">
        <f t="shared" si="65"/>
        <v>NO</v>
      </c>
    </row>
    <row r="1358" spans="1:11" x14ac:dyDescent="0.25">
      <c r="A1358">
        <v>18214</v>
      </c>
      <c r="B1358">
        <v>-10.1953125</v>
      </c>
      <c r="C1358">
        <v>8.7890625</v>
      </c>
      <c r="D1358" t="b">
        <f t="shared" si="63"/>
        <v>0</v>
      </c>
      <c r="F1358">
        <f>G1358-raw_data!$Y$2</f>
        <v>14523</v>
      </c>
      <c r="G1358">
        <v>18599</v>
      </c>
      <c r="H1358">
        <v>9.140625</v>
      </c>
      <c r="I1358">
        <v>-23.970171000000001</v>
      </c>
      <c r="J1358" t="str">
        <f t="shared" si="64"/>
        <v>NO</v>
      </c>
      <c r="K1358" t="str">
        <f t="shared" si="65"/>
        <v>NO</v>
      </c>
    </row>
    <row r="1359" spans="1:11" x14ac:dyDescent="0.25">
      <c r="A1359">
        <v>18224</v>
      </c>
      <c r="B1359">
        <v>-10.01953125</v>
      </c>
      <c r="C1359">
        <v>15.980114</v>
      </c>
      <c r="D1359" t="b">
        <f t="shared" si="63"/>
        <v>0</v>
      </c>
      <c r="F1359">
        <f>G1359-raw_data!$Y$2</f>
        <v>14534</v>
      </c>
      <c r="G1359">
        <v>18610</v>
      </c>
      <c r="H1359">
        <v>8.876953125</v>
      </c>
      <c r="I1359">
        <v>-26.3671875</v>
      </c>
      <c r="J1359" t="str">
        <f t="shared" si="64"/>
        <v>NO</v>
      </c>
      <c r="K1359" t="str">
        <f t="shared" si="65"/>
        <v>NO</v>
      </c>
    </row>
    <row r="1360" spans="1:11" x14ac:dyDescent="0.25">
      <c r="A1360">
        <v>18235</v>
      </c>
      <c r="B1360">
        <v>-9.755859375</v>
      </c>
      <c r="C1360">
        <v>26.3671875</v>
      </c>
      <c r="D1360" t="b">
        <f t="shared" si="63"/>
        <v>0</v>
      </c>
      <c r="F1360">
        <f>G1360-raw_data!$Y$2</f>
        <v>14544</v>
      </c>
      <c r="G1360">
        <v>18620</v>
      </c>
      <c r="H1360">
        <v>8.4375</v>
      </c>
      <c r="I1360">
        <v>-39.9502831</v>
      </c>
      <c r="J1360" t="str">
        <f t="shared" si="64"/>
        <v>NO</v>
      </c>
      <c r="K1360" t="str">
        <f t="shared" si="65"/>
        <v>NO</v>
      </c>
    </row>
    <row r="1361" spans="1:11" x14ac:dyDescent="0.25">
      <c r="A1361">
        <v>18245</v>
      </c>
      <c r="B1361">
        <v>-9.4921875</v>
      </c>
      <c r="C1361">
        <v>26.3671875</v>
      </c>
      <c r="D1361" t="b">
        <f t="shared" si="63"/>
        <v>0</v>
      </c>
      <c r="F1361">
        <f>G1361-raw_data!$Y$2</f>
        <v>14555</v>
      </c>
      <c r="G1361">
        <v>18631</v>
      </c>
      <c r="H1361">
        <v>7.998046875</v>
      </c>
      <c r="I1361">
        <v>-43.9453125</v>
      </c>
      <c r="J1361" t="str">
        <f t="shared" si="64"/>
        <v>NO</v>
      </c>
      <c r="K1361" t="str">
        <f t="shared" si="65"/>
        <v>NO</v>
      </c>
    </row>
    <row r="1362" spans="1:11" x14ac:dyDescent="0.25">
      <c r="A1362">
        <v>18255</v>
      </c>
      <c r="B1362">
        <v>-9.052734375</v>
      </c>
      <c r="C1362">
        <v>39.9502831</v>
      </c>
      <c r="D1362" t="b">
        <f t="shared" si="63"/>
        <v>0</v>
      </c>
      <c r="F1362">
        <f>G1362-raw_data!$Y$2</f>
        <v>14565</v>
      </c>
      <c r="G1362">
        <v>18641</v>
      </c>
      <c r="H1362">
        <v>7.470703125</v>
      </c>
      <c r="I1362">
        <v>-47.9403419</v>
      </c>
      <c r="J1362" t="str">
        <f t="shared" si="64"/>
        <v>NO</v>
      </c>
      <c r="K1362" t="str">
        <f t="shared" si="65"/>
        <v>NO</v>
      </c>
    </row>
    <row r="1363" spans="1:11" x14ac:dyDescent="0.25">
      <c r="A1363">
        <v>18266</v>
      </c>
      <c r="B1363">
        <v>-8.61328125</v>
      </c>
      <c r="C1363">
        <v>43.9453125</v>
      </c>
      <c r="D1363" t="b">
        <f t="shared" si="63"/>
        <v>0</v>
      </c>
      <c r="F1363">
        <f>G1363-raw_data!$Y$2</f>
        <v>14576</v>
      </c>
      <c r="G1363">
        <v>18652</v>
      </c>
      <c r="H1363">
        <v>6.85546875</v>
      </c>
      <c r="I1363">
        <v>-61.5234375</v>
      </c>
      <c r="J1363" t="str">
        <f t="shared" si="64"/>
        <v>NO</v>
      </c>
      <c r="K1363" t="str">
        <f t="shared" si="65"/>
        <v>NO</v>
      </c>
    </row>
    <row r="1364" spans="1:11" x14ac:dyDescent="0.25">
      <c r="A1364">
        <v>18276</v>
      </c>
      <c r="B1364">
        <v>-7.998046875</v>
      </c>
      <c r="C1364">
        <v>55.930396999999999</v>
      </c>
      <c r="D1364" t="b">
        <f t="shared" si="63"/>
        <v>0</v>
      </c>
      <c r="F1364">
        <f>G1364-raw_data!$Y$2</f>
        <v>14586</v>
      </c>
      <c r="G1364">
        <v>18662</v>
      </c>
      <c r="H1364">
        <v>6.240234375</v>
      </c>
      <c r="I1364">
        <v>-61.5234375</v>
      </c>
      <c r="J1364" t="str">
        <f t="shared" si="64"/>
        <v>NO</v>
      </c>
      <c r="K1364" t="str">
        <f t="shared" si="65"/>
        <v>NO</v>
      </c>
    </row>
    <row r="1365" spans="1:11" x14ac:dyDescent="0.25">
      <c r="A1365">
        <v>18287</v>
      </c>
      <c r="B1365">
        <v>-7.3828125</v>
      </c>
      <c r="C1365">
        <v>61.5234375</v>
      </c>
      <c r="D1365" t="b">
        <f t="shared" si="63"/>
        <v>0</v>
      </c>
      <c r="F1365">
        <f>G1365-raw_data!$Y$2</f>
        <v>14596</v>
      </c>
      <c r="G1365">
        <v>18672</v>
      </c>
      <c r="H1365">
        <v>5.44921875</v>
      </c>
      <c r="I1365">
        <v>-71.910514800000001</v>
      </c>
      <c r="J1365" t="str">
        <f t="shared" si="64"/>
        <v>NO</v>
      </c>
      <c r="K1365" t="str">
        <f t="shared" si="65"/>
        <v>NO</v>
      </c>
    </row>
    <row r="1366" spans="1:11" x14ac:dyDescent="0.25">
      <c r="A1366">
        <v>18297</v>
      </c>
      <c r="B1366">
        <v>-6.767578125</v>
      </c>
      <c r="C1366">
        <v>61.5234375</v>
      </c>
      <c r="D1366" t="b">
        <f t="shared" si="63"/>
        <v>0</v>
      </c>
      <c r="F1366">
        <f>G1366-raw_data!$Y$2</f>
        <v>14607</v>
      </c>
      <c r="G1366">
        <v>18683</v>
      </c>
      <c r="H1366">
        <v>4.74609375</v>
      </c>
      <c r="I1366">
        <v>-70.3125</v>
      </c>
      <c r="J1366" t="str">
        <f t="shared" si="64"/>
        <v>NO</v>
      </c>
      <c r="K1366" t="str">
        <f t="shared" si="65"/>
        <v>NO</v>
      </c>
    </row>
    <row r="1367" spans="1:11" x14ac:dyDescent="0.25">
      <c r="A1367">
        <v>18308</v>
      </c>
      <c r="B1367">
        <v>-6.064453125</v>
      </c>
      <c r="C1367">
        <v>63.9204559</v>
      </c>
      <c r="D1367" t="b">
        <f t="shared" si="63"/>
        <v>0</v>
      </c>
      <c r="F1367">
        <f>G1367-raw_data!$Y$2</f>
        <v>14617</v>
      </c>
      <c r="G1367">
        <v>18693</v>
      </c>
      <c r="H1367">
        <v>3.955078125</v>
      </c>
      <c r="I1367">
        <v>-71.910514800000001</v>
      </c>
      <c r="J1367" t="str">
        <f t="shared" si="64"/>
        <v>NO</v>
      </c>
      <c r="K1367" t="str">
        <f t="shared" si="65"/>
        <v>NO</v>
      </c>
    </row>
    <row r="1368" spans="1:11" x14ac:dyDescent="0.25">
      <c r="A1368">
        <v>18318</v>
      </c>
      <c r="B1368">
        <v>-5.2734375</v>
      </c>
      <c r="C1368">
        <v>79.1015625</v>
      </c>
      <c r="D1368" t="b">
        <f t="shared" si="63"/>
        <v>0</v>
      </c>
      <c r="F1368">
        <f>G1368-raw_data!$Y$2</f>
        <v>14628</v>
      </c>
      <c r="G1368">
        <v>18704</v>
      </c>
      <c r="H1368">
        <v>3.076171875</v>
      </c>
      <c r="I1368">
        <v>-87.890625</v>
      </c>
      <c r="J1368" t="str">
        <f t="shared" si="64"/>
        <v>NO</v>
      </c>
      <c r="K1368" t="str">
        <f t="shared" si="65"/>
        <v>NO</v>
      </c>
    </row>
    <row r="1369" spans="1:11" x14ac:dyDescent="0.25">
      <c r="A1369">
        <v>18328</v>
      </c>
      <c r="B1369">
        <v>-4.482421875</v>
      </c>
      <c r="C1369">
        <v>71.910514800000001</v>
      </c>
      <c r="D1369" t="b">
        <f t="shared" si="63"/>
        <v>0</v>
      </c>
      <c r="F1369">
        <f>G1369-raw_data!$Y$2</f>
        <v>14638</v>
      </c>
      <c r="G1369">
        <v>18714</v>
      </c>
      <c r="H1369">
        <v>2.28515625</v>
      </c>
      <c r="I1369">
        <v>-71.910514800000001</v>
      </c>
      <c r="J1369" t="str">
        <f t="shared" si="64"/>
        <v>NO</v>
      </c>
      <c r="K1369" t="str">
        <f t="shared" si="65"/>
        <v>NO</v>
      </c>
    </row>
    <row r="1370" spans="1:11" x14ac:dyDescent="0.25">
      <c r="A1370">
        <v>18339</v>
      </c>
      <c r="B1370">
        <v>-3.603515625</v>
      </c>
      <c r="C1370">
        <v>87.890625</v>
      </c>
      <c r="D1370" t="b">
        <f t="shared" si="63"/>
        <v>0</v>
      </c>
      <c r="F1370">
        <f>G1370-raw_data!$Y$2</f>
        <v>14649</v>
      </c>
      <c r="G1370">
        <v>18725</v>
      </c>
      <c r="H1370">
        <v>1.40625</v>
      </c>
      <c r="I1370">
        <v>-87.890625</v>
      </c>
      <c r="J1370" t="str">
        <f t="shared" si="64"/>
        <v>NO</v>
      </c>
      <c r="K1370" t="str">
        <f t="shared" si="65"/>
        <v>NO</v>
      </c>
    </row>
    <row r="1371" spans="1:11" x14ac:dyDescent="0.25">
      <c r="A1371">
        <v>18349</v>
      </c>
      <c r="B1371">
        <v>-2.8125</v>
      </c>
      <c r="C1371">
        <v>71.910514800000001</v>
      </c>
      <c r="D1371" t="b">
        <f t="shared" si="63"/>
        <v>0</v>
      </c>
      <c r="F1371">
        <f>G1371-raw_data!$Y$2</f>
        <v>14659</v>
      </c>
      <c r="G1371">
        <v>18735</v>
      </c>
      <c r="H1371">
        <v>0.52734375</v>
      </c>
      <c r="I1371">
        <v>-87.890625</v>
      </c>
      <c r="J1371" t="str">
        <f t="shared" si="64"/>
        <v>NO</v>
      </c>
      <c r="K1371" t="str">
        <f t="shared" si="65"/>
        <v>NO</v>
      </c>
    </row>
    <row r="1372" spans="1:11" x14ac:dyDescent="0.25">
      <c r="A1372">
        <v>18360</v>
      </c>
      <c r="B1372">
        <v>-1.845703125</v>
      </c>
      <c r="C1372">
        <v>96.6796875</v>
      </c>
      <c r="D1372" t="b">
        <f t="shared" si="63"/>
        <v>0</v>
      </c>
      <c r="F1372">
        <f>G1372-raw_data!$Y$2</f>
        <v>14669</v>
      </c>
      <c r="G1372">
        <v>18745</v>
      </c>
      <c r="H1372">
        <v>-0.3515625</v>
      </c>
      <c r="I1372">
        <v>-79.900566100000006</v>
      </c>
      <c r="J1372" t="str">
        <f t="shared" si="64"/>
        <v>NO</v>
      </c>
      <c r="K1372" t="str">
        <f t="shared" si="65"/>
        <v>NO</v>
      </c>
    </row>
    <row r="1373" spans="1:11" x14ac:dyDescent="0.25">
      <c r="A1373">
        <v>18370</v>
      </c>
      <c r="B1373">
        <v>-0.966796875</v>
      </c>
      <c r="C1373">
        <v>87.890625</v>
      </c>
      <c r="D1373" t="b">
        <f t="shared" si="63"/>
        <v>0</v>
      </c>
      <c r="F1373">
        <f>G1373-raw_data!$Y$2</f>
        <v>14680</v>
      </c>
      <c r="G1373">
        <v>18756</v>
      </c>
      <c r="H1373">
        <v>-1.318359375</v>
      </c>
      <c r="I1373">
        <v>-96.6796875</v>
      </c>
      <c r="J1373" t="str">
        <f t="shared" si="64"/>
        <v>NO</v>
      </c>
      <c r="K1373" t="str">
        <f t="shared" si="65"/>
        <v>NO</v>
      </c>
    </row>
    <row r="1374" spans="1:11" x14ac:dyDescent="0.25">
      <c r="A1374">
        <v>18380</v>
      </c>
      <c r="B1374">
        <v>-8.7890625E-2</v>
      </c>
      <c r="C1374">
        <v>79.900566100000006</v>
      </c>
      <c r="D1374" t="b">
        <f t="shared" si="63"/>
        <v>0</v>
      </c>
      <c r="F1374">
        <f>G1374-raw_data!$Y$2</f>
        <v>14690</v>
      </c>
      <c r="G1374">
        <v>18766</v>
      </c>
      <c r="H1374">
        <v>-2.197265625</v>
      </c>
      <c r="I1374">
        <v>-79.900566100000006</v>
      </c>
      <c r="J1374" t="str">
        <f t="shared" si="64"/>
        <v>NO</v>
      </c>
      <c r="K1374" t="str">
        <f t="shared" si="65"/>
        <v>NO</v>
      </c>
    </row>
    <row r="1375" spans="1:11" x14ac:dyDescent="0.25">
      <c r="A1375">
        <v>18391</v>
      </c>
      <c r="B1375">
        <v>0.791015625</v>
      </c>
      <c r="C1375">
        <v>87.890625</v>
      </c>
      <c r="D1375" t="b">
        <f t="shared" si="63"/>
        <v>0</v>
      </c>
      <c r="F1375">
        <f>G1375-raw_data!$Y$2</f>
        <v>14701</v>
      </c>
      <c r="G1375">
        <v>18777</v>
      </c>
      <c r="H1375">
        <v>-3.076171875</v>
      </c>
      <c r="I1375">
        <v>-87.890625</v>
      </c>
      <c r="J1375" t="str">
        <f t="shared" si="64"/>
        <v>NO</v>
      </c>
      <c r="K1375" t="str">
        <f t="shared" si="65"/>
        <v>NO</v>
      </c>
    </row>
    <row r="1376" spans="1:11" x14ac:dyDescent="0.25">
      <c r="A1376">
        <v>18401</v>
      </c>
      <c r="B1376">
        <v>1.669921875</v>
      </c>
      <c r="C1376">
        <v>79.900566100000006</v>
      </c>
      <c r="D1376" t="b">
        <f t="shared" si="63"/>
        <v>0</v>
      </c>
      <c r="F1376">
        <f>G1376-raw_data!$Y$2</f>
        <v>14711</v>
      </c>
      <c r="G1376">
        <v>18787</v>
      </c>
      <c r="H1376">
        <v>-3.8671875</v>
      </c>
      <c r="I1376">
        <v>-71.910514800000001</v>
      </c>
      <c r="J1376" t="str">
        <f t="shared" si="64"/>
        <v>NO</v>
      </c>
      <c r="K1376" t="str">
        <f t="shared" si="65"/>
        <v>NO</v>
      </c>
    </row>
    <row r="1377" spans="1:11" x14ac:dyDescent="0.25">
      <c r="A1377">
        <v>18412</v>
      </c>
      <c r="B1377">
        <v>2.63671875</v>
      </c>
      <c r="C1377">
        <v>96.6796875</v>
      </c>
      <c r="D1377" t="b">
        <f t="shared" si="63"/>
        <v>0</v>
      </c>
      <c r="F1377">
        <f>G1377-raw_data!$Y$2</f>
        <v>14722</v>
      </c>
      <c r="G1377">
        <v>18798</v>
      </c>
      <c r="H1377">
        <v>-4.74609375</v>
      </c>
      <c r="I1377">
        <v>-87.890625</v>
      </c>
      <c r="J1377" t="str">
        <f t="shared" si="64"/>
        <v>NO</v>
      </c>
      <c r="K1377" t="str">
        <f t="shared" si="65"/>
        <v>NO</v>
      </c>
    </row>
    <row r="1378" spans="1:11" x14ac:dyDescent="0.25">
      <c r="A1378">
        <v>18422</v>
      </c>
      <c r="B1378">
        <v>3.427734375</v>
      </c>
      <c r="C1378">
        <v>71.910514800000001</v>
      </c>
      <c r="D1378" t="b">
        <f t="shared" si="63"/>
        <v>0</v>
      </c>
      <c r="F1378">
        <f>G1378-raw_data!$Y$2</f>
        <v>14732</v>
      </c>
      <c r="G1378">
        <v>18808</v>
      </c>
      <c r="H1378">
        <v>-5.44921875</v>
      </c>
      <c r="I1378">
        <v>-70.3125</v>
      </c>
      <c r="J1378" t="str">
        <f t="shared" si="64"/>
        <v>NO</v>
      </c>
      <c r="K1378" t="str">
        <f t="shared" si="65"/>
        <v>NO</v>
      </c>
    </row>
    <row r="1379" spans="1:11" x14ac:dyDescent="0.25">
      <c r="A1379">
        <v>18433</v>
      </c>
      <c r="B1379">
        <v>4.306640625</v>
      </c>
      <c r="C1379">
        <v>87.890625</v>
      </c>
      <c r="D1379" t="b">
        <f t="shared" si="63"/>
        <v>0</v>
      </c>
      <c r="F1379">
        <f>G1379-raw_data!$Y$2</f>
        <v>14742</v>
      </c>
      <c r="G1379">
        <v>18818</v>
      </c>
      <c r="H1379">
        <v>-6.240234375</v>
      </c>
      <c r="I1379">
        <v>-71.910514800000001</v>
      </c>
      <c r="J1379" t="str">
        <f t="shared" si="64"/>
        <v>NO</v>
      </c>
      <c r="K1379" t="str">
        <f t="shared" si="65"/>
        <v>NO</v>
      </c>
    </row>
    <row r="1380" spans="1:11" x14ac:dyDescent="0.25">
      <c r="A1380">
        <v>18443</v>
      </c>
      <c r="B1380">
        <v>5.009765625</v>
      </c>
      <c r="C1380">
        <v>70.3125</v>
      </c>
      <c r="D1380" t="b">
        <f t="shared" si="63"/>
        <v>0</v>
      </c>
      <c r="F1380">
        <f>G1380-raw_data!$Y$2</f>
        <v>14753</v>
      </c>
      <c r="G1380">
        <v>18829</v>
      </c>
      <c r="H1380">
        <v>-6.943359375</v>
      </c>
      <c r="I1380">
        <v>-70.3125</v>
      </c>
      <c r="J1380" t="str">
        <f t="shared" si="64"/>
        <v>NO</v>
      </c>
      <c r="K1380" t="str">
        <f t="shared" si="65"/>
        <v>NO</v>
      </c>
    </row>
    <row r="1381" spans="1:11" x14ac:dyDescent="0.25">
      <c r="A1381">
        <v>18453</v>
      </c>
      <c r="B1381">
        <v>5.80078125</v>
      </c>
      <c r="C1381">
        <v>71.910514800000001</v>
      </c>
      <c r="D1381" t="b">
        <f t="shared" si="63"/>
        <v>0</v>
      </c>
      <c r="F1381">
        <f>G1381-raw_data!$Y$2</f>
        <v>14763</v>
      </c>
      <c r="G1381">
        <v>18839</v>
      </c>
      <c r="H1381">
        <v>-7.55859375</v>
      </c>
      <c r="I1381">
        <v>-55.930396999999999</v>
      </c>
      <c r="J1381" t="str">
        <f t="shared" si="64"/>
        <v>NO</v>
      </c>
      <c r="K1381" t="str">
        <f t="shared" si="65"/>
        <v>NO</v>
      </c>
    </row>
    <row r="1382" spans="1:11" x14ac:dyDescent="0.25">
      <c r="A1382">
        <v>18464</v>
      </c>
      <c r="B1382">
        <v>6.50390625</v>
      </c>
      <c r="C1382">
        <v>70.3125</v>
      </c>
      <c r="D1382" t="b">
        <f t="shared" si="63"/>
        <v>0</v>
      </c>
      <c r="F1382">
        <f>G1382-raw_data!$Y$2</f>
        <v>14774</v>
      </c>
      <c r="G1382">
        <v>18850</v>
      </c>
      <c r="H1382">
        <v>-8.173828125</v>
      </c>
      <c r="I1382">
        <v>-61.5234375</v>
      </c>
      <c r="J1382" t="str">
        <f t="shared" si="64"/>
        <v>NO</v>
      </c>
      <c r="K1382" t="str">
        <f t="shared" si="65"/>
        <v>NO</v>
      </c>
    </row>
    <row r="1383" spans="1:11" x14ac:dyDescent="0.25">
      <c r="A1383">
        <v>18474</v>
      </c>
      <c r="B1383">
        <v>7.119140625</v>
      </c>
      <c r="C1383">
        <v>55.930396999999999</v>
      </c>
      <c r="D1383" t="b">
        <f t="shared" si="63"/>
        <v>0</v>
      </c>
      <c r="F1383">
        <f>G1383-raw_data!$Y$2</f>
        <v>14784</v>
      </c>
      <c r="G1383">
        <v>18860</v>
      </c>
      <c r="H1383">
        <v>-8.61328125</v>
      </c>
      <c r="I1383">
        <v>-43.9453125</v>
      </c>
      <c r="J1383" t="str">
        <f t="shared" si="64"/>
        <v>NO</v>
      </c>
      <c r="K1383" t="str">
        <f t="shared" si="65"/>
        <v>NO</v>
      </c>
    </row>
    <row r="1384" spans="1:11" x14ac:dyDescent="0.25">
      <c r="A1384">
        <v>18485</v>
      </c>
      <c r="B1384">
        <v>7.646484375</v>
      </c>
      <c r="C1384">
        <v>52.734375</v>
      </c>
      <c r="D1384" t="b">
        <f t="shared" si="63"/>
        <v>0</v>
      </c>
      <c r="F1384">
        <f>G1384-raw_data!$Y$2</f>
        <v>14795</v>
      </c>
      <c r="G1384">
        <v>18871</v>
      </c>
      <c r="H1384">
        <v>-9.052734375</v>
      </c>
      <c r="I1384">
        <v>-39.9502831</v>
      </c>
      <c r="J1384" t="str">
        <f t="shared" si="64"/>
        <v>NO</v>
      </c>
      <c r="K1384" t="str">
        <f t="shared" si="65"/>
        <v>NO</v>
      </c>
    </row>
    <row r="1385" spans="1:11" x14ac:dyDescent="0.25">
      <c r="A1385">
        <v>18495</v>
      </c>
      <c r="B1385">
        <v>8.173828125</v>
      </c>
      <c r="C1385">
        <v>47.9403419</v>
      </c>
      <c r="D1385" t="b">
        <f t="shared" si="63"/>
        <v>0</v>
      </c>
      <c r="F1385">
        <f>G1385-raw_data!$Y$2</f>
        <v>14805</v>
      </c>
      <c r="G1385">
        <v>18881</v>
      </c>
      <c r="H1385">
        <v>-9.404296875</v>
      </c>
      <c r="I1385">
        <v>-35.15625</v>
      </c>
      <c r="J1385" t="str">
        <f t="shared" si="64"/>
        <v>NO</v>
      </c>
      <c r="K1385" t="str">
        <f t="shared" si="65"/>
        <v>NO</v>
      </c>
    </row>
    <row r="1386" spans="1:11" x14ac:dyDescent="0.25">
      <c r="A1386">
        <v>18506</v>
      </c>
      <c r="B1386">
        <v>8.61328125</v>
      </c>
      <c r="C1386">
        <v>43.9453125</v>
      </c>
      <c r="D1386" t="b">
        <f t="shared" si="63"/>
        <v>0</v>
      </c>
      <c r="F1386">
        <f>G1386-raw_data!$Y$2</f>
        <v>14815</v>
      </c>
      <c r="G1386">
        <v>18891</v>
      </c>
      <c r="H1386">
        <v>-9.66796875</v>
      </c>
      <c r="I1386">
        <v>-23.970171000000001</v>
      </c>
      <c r="J1386" t="str">
        <f t="shared" si="64"/>
        <v>NO</v>
      </c>
      <c r="K1386" t="str">
        <f t="shared" si="65"/>
        <v>NO</v>
      </c>
    </row>
    <row r="1387" spans="1:11" x14ac:dyDescent="0.25">
      <c r="A1387">
        <v>18516</v>
      </c>
      <c r="B1387">
        <v>9.052734375</v>
      </c>
      <c r="C1387">
        <v>43.9453125</v>
      </c>
      <c r="D1387" t="b">
        <f t="shared" si="63"/>
        <v>0</v>
      </c>
      <c r="F1387">
        <f>G1387-raw_data!$Y$2</f>
        <v>14826</v>
      </c>
      <c r="G1387">
        <v>18902</v>
      </c>
      <c r="H1387">
        <v>-9.931640625</v>
      </c>
      <c r="I1387">
        <v>-26.3671875</v>
      </c>
      <c r="J1387" t="str">
        <f t="shared" si="64"/>
        <v>NO</v>
      </c>
      <c r="K1387" t="str">
        <f t="shared" si="65"/>
        <v>NO</v>
      </c>
    </row>
    <row r="1388" spans="1:11" x14ac:dyDescent="0.25">
      <c r="A1388">
        <v>18526</v>
      </c>
      <c r="B1388">
        <v>9.31640625</v>
      </c>
      <c r="C1388">
        <v>23.970171000000001</v>
      </c>
      <c r="D1388" t="b">
        <f t="shared" si="63"/>
        <v>0</v>
      </c>
      <c r="F1388">
        <f>G1388-raw_data!$Y$2</f>
        <v>14836</v>
      </c>
      <c r="G1388">
        <v>18912</v>
      </c>
      <c r="H1388">
        <v>-10.01953125</v>
      </c>
      <c r="I1388">
        <v>-7.9900570000000002</v>
      </c>
      <c r="J1388" t="str">
        <f t="shared" si="64"/>
        <v>NO</v>
      </c>
      <c r="K1388" t="str">
        <f t="shared" si="65"/>
        <v>NO</v>
      </c>
    </row>
    <row r="1389" spans="1:11" x14ac:dyDescent="0.25">
      <c r="A1389">
        <v>18537</v>
      </c>
      <c r="B1389">
        <v>9.4921875</v>
      </c>
      <c r="C1389">
        <v>17.578125</v>
      </c>
      <c r="D1389" t="b">
        <f t="shared" si="63"/>
        <v>0</v>
      </c>
      <c r="F1389">
        <f>G1389-raw_data!$Y$2</f>
        <v>14847</v>
      </c>
      <c r="G1389">
        <v>18923</v>
      </c>
      <c r="H1389">
        <v>-10.10742188</v>
      </c>
      <c r="I1389">
        <v>-8.7890625</v>
      </c>
      <c r="J1389" t="str">
        <f t="shared" si="64"/>
        <v>NO</v>
      </c>
      <c r="K1389" t="str">
        <f t="shared" si="65"/>
        <v>YES</v>
      </c>
    </row>
    <row r="1390" spans="1:11" x14ac:dyDescent="0.25">
      <c r="A1390">
        <v>18547</v>
      </c>
      <c r="B1390">
        <v>9.66796875</v>
      </c>
      <c r="C1390">
        <v>15.980114</v>
      </c>
      <c r="D1390" t="b">
        <f t="shared" si="63"/>
        <v>1</v>
      </c>
      <c r="F1390">
        <f>G1390-raw_data!$Y$2</f>
        <v>14857</v>
      </c>
      <c r="G1390">
        <v>18933</v>
      </c>
      <c r="H1390">
        <v>-10.01953125</v>
      </c>
      <c r="I1390">
        <v>8.7890625</v>
      </c>
      <c r="J1390" t="str">
        <f t="shared" si="64"/>
        <v>NO</v>
      </c>
      <c r="K1390" t="str">
        <f t="shared" si="65"/>
        <v>NO</v>
      </c>
    </row>
    <row r="1391" spans="1:11" x14ac:dyDescent="0.25">
      <c r="A1391">
        <v>18558</v>
      </c>
      <c r="B1391">
        <v>9.66796875</v>
      </c>
      <c r="C1391">
        <v>0</v>
      </c>
      <c r="D1391" t="b">
        <f t="shared" si="63"/>
        <v>1</v>
      </c>
      <c r="F1391">
        <f>G1391-raw_data!$Y$2</f>
        <v>14867</v>
      </c>
      <c r="G1391">
        <v>18943</v>
      </c>
      <c r="H1391">
        <v>-9.931640625</v>
      </c>
      <c r="I1391">
        <v>7.9900570000000002</v>
      </c>
      <c r="J1391" t="str">
        <f t="shared" si="64"/>
        <v>NO</v>
      </c>
      <c r="K1391" t="str">
        <f t="shared" si="65"/>
        <v>NO</v>
      </c>
    </row>
    <row r="1392" spans="1:11" x14ac:dyDescent="0.25">
      <c r="A1392">
        <v>18568</v>
      </c>
      <c r="B1392">
        <v>9.66796875</v>
      </c>
      <c r="C1392">
        <v>0</v>
      </c>
      <c r="D1392" t="b">
        <f t="shared" si="63"/>
        <v>0</v>
      </c>
      <c r="F1392">
        <f>G1392-raw_data!$Y$2</f>
        <v>14878</v>
      </c>
      <c r="G1392">
        <v>18954</v>
      </c>
      <c r="H1392">
        <v>-9.66796875</v>
      </c>
      <c r="I1392">
        <v>26.3671875</v>
      </c>
      <c r="J1392" t="str">
        <f t="shared" si="64"/>
        <v>NO</v>
      </c>
      <c r="K1392" t="str">
        <f t="shared" si="65"/>
        <v>NO</v>
      </c>
    </row>
    <row r="1393" spans="1:11" x14ac:dyDescent="0.25">
      <c r="A1393">
        <v>18579</v>
      </c>
      <c r="B1393">
        <v>9.580078125</v>
      </c>
      <c r="C1393">
        <v>-8.7890625</v>
      </c>
      <c r="D1393" t="b">
        <f t="shared" si="63"/>
        <v>0</v>
      </c>
      <c r="F1393">
        <f>G1393-raw_data!$Y$2</f>
        <v>14888</v>
      </c>
      <c r="G1393">
        <v>18964</v>
      </c>
      <c r="H1393">
        <v>-9.404296875</v>
      </c>
      <c r="I1393">
        <v>23.970171000000001</v>
      </c>
      <c r="J1393" t="str">
        <f t="shared" si="64"/>
        <v>NO</v>
      </c>
      <c r="K1393" t="str">
        <f t="shared" si="65"/>
        <v>NO</v>
      </c>
    </row>
    <row r="1394" spans="1:11" x14ac:dyDescent="0.25">
      <c r="A1394">
        <v>18589</v>
      </c>
      <c r="B1394">
        <v>9.404296875</v>
      </c>
      <c r="C1394">
        <v>-17.578125</v>
      </c>
      <c r="D1394" t="b">
        <f t="shared" si="63"/>
        <v>0</v>
      </c>
      <c r="F1394">
        <f>G1394-raw_data!$Y$2</f>
        <v>14899</v>
      </c>
      <c r="G1394">
        <v>18975</v>
      </c>
      <c r="H1394">
        <v>-9.052734375</v>
      </c>
      <c r="I1394">
        <v>35.15625</v>
      </c>
      <c r="J1394" t="str">
        <f t="shared" si="64"/>
        <v>NO</v>
      </c>
      <c r="K1394" t="str">
        <f t="shared" si="65"/>
        <v>NO</v>
      </c>
    </row>
    <row r="1395" spans="1:11" x14ac:dyDescent="0.25">
      <c r="A1395">
        <v>18599</v>
      </c>
      <c r="B1395">
        <v>9.140625</v>
      </c>
      <c r="C1395">
        <v>-23.970171000000001</v>
      </c>
      <c r="D1395" t="b">
        <f t="shared" si="63"/>
        <v>0</v>
      </c>
      <c r="F1395">
        <f>G1395-raw_data!$Y$2</f>
        <v>14909</v>
      </c>
      <c r="G1395">
        <v>18985</v>
      </c>
      <c r="H1395">
        <v>-8.61328125</v>
      </c>
      <c r="I1395">
        <v>39.9502831</v>
      </c>
      <c r="J1395" t="str">
        <f t="shared" si="64"/>
        <v>NO</v>
      </c>
      <c r="K1395" t="str">
        <f t="shared" si="65"/>
        <v>NO</v>
      </c>
    </row>
    <row r="1396" spans="1:11" x14ac:dyDescent="0.25">
      <c r="A1396">
        <v>18610</v>
      </c>
      <c r="B1396">
        <v>8.876953125</v>
      </c>
      <c r="C1396">
        <v>-26.3671875</v>
      </c>
      <c r="D1396" t="b">
        <f t="shared" si="63"/>
        <v>0</v>
      </c>
      <c r="F1396">
        <f>G1396-raw_data!$Y$2</f>
        <v>14920</v>
      </c>
      <c r="G1396">
        <v>18996</v>
      </c>
      <c r="H1396">
        <v>-8.0859375</v>
      </c>
      <c r="I1396">
        <v>52.734375</v>
      </c>
      <c r="J1396" t="str">
        <f t="shared" si="64"/>
        <v>NO</v>
      </c>
      <c r="K1396" t="str">
        <f t="shared" si="65"/>
        <v>NO</v>
      </c>
    </row>
    <row r="1397" spans="1:11" x14ac:dyDescent="0.25">
      <c r="A1397">
        <v>18620</v>
      </c>
      <c r="B1397">
        <v>8.4375</v>
      </c>
      <c r="C1397">
        <v>-39.9502831</v>
      </c>
      <c r="D1397" t="b">
        <f t="shared" si="63"/>
        <v>0</v>
      </c>
      <c r="F1397">
        <f>G1397-raw_data!$Y$2</f>
        <v>14930</v>
      </c>
      <c r="G1397">
        <v>19006</v>
      </c>
      <c r="H1397">
        <v>-7.55859375</v>
      </c>
      <c r="I1397">
        <v>52.734375</v>
      </c>
      <c r="J1397" t="str">
        <f t="shared" si="64"/>
        <v>NO</v>
      </c>
      <c r="K1397" t="str">
        <f t="shared" si="65"/>
        <v>NO</v>
      </c>
    </row>
    <row r="1398" spans="1:11" x14ac:dyDescent="0.25">
      <c r="A1398">
        <v>18631</v>
      </c>
      <c r="B1398">
        <v>7.998046875</v>
      </c>
      <c r="C1398">
        <v>-43.9453125</v>
      </c>
      <c r="D1398" t="b">
        <f t="shared" si="63"/>
        <v>0</v>
      </c>
      <c r="F1398">
        <f>G1398-raw_data!$Y$2</f>
        <v>14940</v>
      </c>
      <c r="G1398">
        <v>19016</v>
      </c>
      <c r="H1398">
        <v>-6.943359375</v>
      </c>
      <c r="I1398">
        <v>55.930396999999999</v>
      </c>
      <c r="J1398" t="str">
        <f t="shared" si="64"/>
        <v>NO</v>
      </c>
      <c r="K1398" t="str">
        <f t="shared" si="65"/>
        <v>NO</v>
      </c>
    </row>
    <row r="1399" spans="1:11" x14ac:dyDescent="0.25">
      <c r="A1399">
        <v>18641</v>
      </c>
      <c r="B1399">
        <v>7.470703125</v>
      </c>
      <c r="C1399">
        <v>-47.9403419</v>
      </c>
      <c r="D1399" t="b">
        <f t="shared" si="63"/>
        <v>0</v>
      </c>
      <c r="F1399">
        <f>G1399-raw_data!$Y$2</f>
        <v>14951</v>
      </c>
      <c r="G1399">
        <v>19027</v>
      </c>
      <c r="H1399">
        <v>-6.240234375</v>
      </c>
      <c r="I1399">
        <v>70.3125</v>
      </c>
      <c r="J1399" t="str">
        <f t="shared" si="64"/>
        <v>NO</v>
      </c>
      <c r="K1399" t="str">
        <f t="shared" si="65"/>
        <v>NO</v>
      </c>
    </row>
    <row r="1400" spans="1:11" x14ac:dyDescent="0.25">
      <c r="A1400">
        <v>18652</v>
      </c>
      <c r="B1400">
        <v>6.85546875</v>
      </c>
      <c r="C1400">
        <v>-61.5234375</v>
      </c>
      <c r="D1400" t="b">
        <f t="shared" si="63"/>
        <v>0</v>
      </c>
      <c r="F1400">
        <f>G1400-raw_data!$Y$2</f>
        <v>14961</v>
      </c>
      <c r="G1400">
        <v>19037</v>
      </c>
      <c r="H1400">
        <v>-5.44921875</v>
      </c>
      <c r="I1400">
        <v>71.910514800000001</v>
      </c>
      <c r="J1400" t="str">
        <f t="shared" si="64"/>
        <v>NO</v>
      </c>
      <c r="K1400" t="str">
        <f t="shared" si="65"/>
        <v>NO</v>
      </c>
    </row>
    <row r="1401" spans="1:11" x14ac:dyDescent="0.25">
      <c r="A1401">
        <v>18662</v>
      </c>
      <c r="B1401">
        <v>6.240234375</v>
      </c>
      <c r="C1401">
        <v>-61.5234375</v>
      </c>
      <c r="D1401" t="b">
        <f t="shared" si="63"/>
        <v>0</v>
      </c>
      <c r="F1401">
        <f>G1401-raw_data!$Y$2</f>
        <v>14972</v>
      </c>
      <c r="G1401">
        <v>19048</v>
      </c>
      <c r="H1401">
        <v>-4.658203125</v>
      </c>
      <c r="I1401">
        <v>79.1015625</v>
      </c>
      <c r="J1401" t="str">
        <f t="shared" si="64"/>
        <v>NO</v>
      </c>
      <c r="K1401" t="str">
        <f t="shared" si="65"/>
        <v>NO</v>
      </c>
    </row>
    <row r="1402" spans="1:11" x14ac:dyDescent="0.25">
      <c r="A1402">
        <v>18672</v>
      </c>
      <c r="B1402">
        <v>5.44921875</v>
      </c>
      <c r="C1402">
        <v>-71.910514800000001</v>
      </c>
      <c r="D1402" t="b">
        <f t="shared" si="63"/>
        <v>0</v>
      </c>
      <c r="F1402">
        <f>G1402-raw_data!$Y$2</f>
        <v>14982</v>
      </c>
      <c r="G1402">
        <v>19058</v>
      </c>
      <c r="H1402">
        <v>-3.8671875</v>
      </c>
      <c r="I1402">
        <v>71.910514800000001</v>
      </c>
      <c r="J1402" t="str">
        <f t="shared" si="64"/>
        <v>NO</v>
      </c>
      <c r="K1402" t="str">
        <f t="shared" si="65"/>
        <v>NO</v>
      </c>
    </row>
    <row r="1403" spans="1:11" x14ac:dyDescent="0.25">
      <c r="A1403">
        <v>18683</v>
      </c>
      <c r="B1403">
        <v>4.74609375</v>
      </c>
      <c r="C1403">
        <v>-70.3125</v>
      </c>
      <c r="D1403" t="b">
        <f t="shared" si="63"/>
        <v>0</v>
      </c>
      <c r="F1403">
        <f>G1403-raw_data!$Y$2</f>
        <v>14993</v>
      </c>
      <c r="G1403">
        <v>19069</v>
      </c>
      <c r="H1403">
        <v>-2.98828125</v>
      </c>
      <c r="I1403">
        <v>87.890625</v>
      </c>
      <c r="J1403" t="str">
        <f t="shared" si="64"/>
        <v>NO</v>
      </c>
      <c r="K1403" t="str">
        <f t="shared" si="65"/>
        <v>NO</v>
      </c>
    </row>
    <row r="1404" spans="1:11" x14ac:dyDescent="0.25">
      <c r="A1404">
        <v>18693</v>
      </c>
      <c r="B1404">
        <v>3.955078125</v>
      </c>
      <c r="C1404">
        <v>-71.910514800000001</v>
      </c>
      <c r="D1404" t="b">
        <f t="shared" si="63"/>
        <v>0</v>
      </c>
      <c r="F1404">
        <f>G1404-raw_data!$Y$2</f>
        <v>15003</v>
      </c>
      <c r="G1404">
        <v>19079</v>
      </c>
      <c r="H1404">
        <v>-2.109375</v>
      </c>
      <c r="I1404">
        <v>87.890625</v>
      </c>
      <c r="J1404" t="str">
        <f t="shared" si="64"/>
        <v>NO</v>
      </c>
      <c r="K1404" t="str">
        <f t="shared" si="65"/>
        <v>NO</v>
      </c>
    </row>
    <row r="1405" spans="1:11" x14ac:dyDescent="0.25">
      <c r="A1405">
        <v>18704</v>
      </c>
      <c r="B1405">
        <v>3.076171875</v>
      </c>
      <c r="C1405">
        <v>-87.890625</v>
      </c>
      <c r="D1405" t="b">
        <f t="shared" si="63"/>
        <v>0</v>
      </c>
      <c r="F1405">
        <f>G1405-raw_data!$Y$2</f>
        <v>15013</v>
      </c>
      <c r="G1405">
        <v>19089</v>
      </c>
      <c r="H1405">
        <v>-1.23046875</v>
      </c>
      <c r="I1405">
        <v>79.900566100000006</v>
      </c>
      <c r="J1405" t="str">
        <f t="shared" si="64"/>
        <v>NO</v>
      </c>
      <c r="K1405" t="str">
        <f t="shared" si="65"/>
        <v>NO</v>
      </c>
    </row>
    <row r="1406" spans="1:11" x14ac:dyDescent="0.25">
      <c r="A1406">
        <v>18714</v>
      </c>
      <c r="B1406">
        <v>2.28515625</v>
      </c>
      <c r="C1406">
        <v>-71.910514800000001</v>
      </c>
      <c r="D1406" t="b">
        <f t="shared" si="63"/>
        <v>0</v>
      </c>
      <c r="F1406">
        <f>G1406-raw_data!$Y$2</f>
        <v>15024</v>
      </c>
      <c r="G1406">
        <v>19100</v>
      </c>
      <c r="H1406">
        <v>-0.3515625</v>
      </c>
      <c r="I1406">
        <v>87.890625</v>
      </c>
      <c r="J1406" t="str">
        <f t="shared" si="64"/>
        <v>NO</v>
      </c>
      <c r="K1406" t="str">
        <f t="shared" si="65"/>
        <v>NO</v>
      </c>
    </row>
    <row r="1407" spans="1:11" x14ac:dyDescent="0.25">
      <c r="A1407">
        <v>18725</v>
      </c>
      <c r="B1407">
        <v>1.40625</v>
      </c>
      <c r="C1407">
        <v>-87.890625</v>
      </c>
      <c r="D1407" t="b">
        <f t="shared" si="63"/>
        <v>0</v>
      </c>
      <c r="F1407">
        <f>G1407-raw_data!$Y$2</f>
        <v>15034</v>
      </c>
      <c r="G1407">
        <v>19110</v>
      </c>
      <c r="H1407">
        <v>0.52734375</v>
      </c>
      <c r="I1407">
        <v>79.900566100000006</v>
      </c>
      <c r="J1407" t="str">
        <f t="shared" si="64"/>
        <v>NO</v>
      </c>
      <c r="K1407" t="str">
        <f t="shared" si="65"/>
        <v>NO</v>
      </c>
    </row>
    <row r="1408" spans="1:11" x14ac:dyDescent="0.25">
      <c r="A1408">
        <v>18735</v>
      </c>
      <c r="B1408">
        <v>0.52734375</v>
      </c>
      <c r="C1408">
        <v>-87.890625</v>
      </c>
      <c r="D1408" t="b">
        <f t="shared" si="63"/>
        <v>0</v>
      </c>
      <c r="F1408">
        <f>G1408-raw_data!$Y$2</f>
        <v>15045</v>
      </c>
      <c r="G1408">
        <v>19121</v>
      </c>
      <c r="H1408">
        <v>1.40625</v>
      </c>
      <c r="I1408">
        <v>87.890625</v>
      </c>
      <c r="J1408" t="str">
        <f t="shared" si="64"/>
        <v>NO</v>
      </c>
      <c r="K1408" t="str">
        <f t="shared" si="65"/>
        <v>NO</v>
      </c>
    </row>
    <row r="1409" spans="1:11" x14ac:dyDescent="0.25">
      <c r="A1409">
        <v>18745</v>
      </c>
      <c r="B1409">
        <v>-0.3515625</v>
      </c>
      <c r="C1409">
        <v>-79.900566100000006</v>
      </c>
      <c r="D1409" t="b">
        <f t="shared" si="63"/>
        <v>0</v>
      </c>
      <c r="F1409">
        <f>G1409-raw_data!$Y$2</f>
        <v>15055</v>
      </c>
      <c r="G1409">
        <v>19131</v>
      </c>
      <c r="H1409">
        <v>2.28515625</v>
      </c>
      <c r="I1409">
        <v>79.900566100000006</v>
      </c>
      <c r="J1409" t="str">
        <f t="shared" si="64"/>
        <v>NO</v>
      </c>
      <c r="K1409" t="str">
        <f t="shared" si="65"/>
        <v>NO</v>
      </c>
    </row>
    <row r="1410" spans="1:11" x14ac:dyDescent="0.25">
      <c r="A1410">
        <v>18756</v>
      </c>
      <c r="B1410">
        <v>-1.318359375</v>
      </c>
      <c r="C1410">
        <v>-96.6796875</v>
      </c>
      <c r="D1410" t="b">
        <f t="shared" si="63"/>
        <v>0</v>
      </c>
      <c r="F1410">
        <f>G1410-raw_data!$Y$2</f>
        <v>15066</v>
      </c>
      <c r="G1410">
        <v>19142</v>
      </c>
      <c r="H1410">
        <v>3.076171875</v>
      </c>
      <c r="I1410">
        <v>79.1015625</v>
      </c>
      <c r="J1410" t="str">
        <f t="shared" si="64"/>
        <v>NO</v>
      </c>
      <c r="K1410" t="str">
        <f t="shared" si="65"/>
        <v>NO</v>
      </c>
    </row>
    <row r="1411" spans="1:11" x14ac:dyDescent="0.25">
      <c r="A1411">
        <v>18766</v>
      </c>
      <c r="B1411">
        <v>-2.197265625</v>
      </c>
      <c r="C1411">
        <v>-79.900566100000006</v>
      </c>
      <c r="D1411" t="b">
        <f t="shared" ref="D1411:D1474" si="66">B1411=B1412</f>
        <v>0</v>
      </c>
      <c r="F1411">
        <f>G1411-raw_data!$Y$2</f>
        <v>15076</v>
      </c>
      <c r="G1411">
        <v>19152</v>
      </c>
      <c r="H1411">
        <v>3.8671875</v>
      </c>
      <c r="I1411">
        <v>79.1015625</v>
      </c>
      <c r="J1411" t="str">
        <f t="shared" si="64"/>
        <v>NO</v>
      </c>
      <c r="K1411" t="str">
        <f t="shared" si="65"/>
        <v>NO</v>
      </c>
    </row>
    <row r="1412" spans="1:11" x14ac:dyDescent="0.25">
      <c r="A1412">
        <v>18777</v>
      </c>
      <c r="B1412">
        <v>-3.076171875</v>
      </c>
      <c r="C1412">
        <v>-87.890625</v>
      </c>
      <c r="D1412" t="b">
        <f t="shared" si="66"/>
        <v>0</v>
      </c>
      <c r="F1412">
        <f>G1412-raw_data!$Y$2</f>
        <v>15086</v>
      </c>
      <c r="G1412">
        <v>19162</v>
      </c>
      <c r="H1412">
        <v>4.658203125</v>
      </c>
      <c r="I1412">
        <v>71.910514800000001</v>
      </c>
      <c r="J1412" t="str">
        <f t="shared" si="64"/>
        <v>NO</v>
      </c>
      <c r="K1412" t="str">
        <f t="shared" si="65"/>
        <v>NO</v>
      </c>
    </row>
    <row r="1413" spans="1:11" x14ac:dyDescent="0.25">
      <c r="A1413">
        <v>18787</v>
      </c>
      <c r="B1413">
        <v>-3.8671875</v>
      </c>
      <c r="C1413">
        <v>-71.910514800000001</v>
      </c>
      <c r="D1413" t="b">
        <f t="shared" si="66"/>
        <v>0</v>
      </c>
      <c r="F1413">
        <f>G1413-raw_data!$Y$2</f>
        <v>15097</v>
      </c>
      <c r="G1413">
        <v>19173</v>
      </c>
      <c r="H1413">
        <v>5.44921875</v>
      </c>
      <c r="I1413">
        <v>79.1015625</v>
      </c>
      <c r="J1413" t="str">
        <f t="shared" si="64"/>
        <v>NO</v>
      </c>
      <c r="K1413" t="str">
        <f t="shared" si="65"/>
        <v>NO</v>
      </c>
    </row>
    <row r="1414" spans="1:11" x14ac:dyDescent="0.25">
      <c r="A1414">
        <v>18798</v>
      </c>
      <c r="B1414">
        <v>-4.74609375</v>
      </c>
      <c r="C1414">
        <v>-87.890625</v>
      </c>
      <c r="D1414" t="b">
        <f t="shared" si="66"/>
        <v>0</v>
      </c>
      <c r="F1414">
        <f>G1414-raw_data!$Y$2</f>
        <v>15107</v>
      </c>
      <c r="G1414">
        <v>19183</v>
      </c>
      <c r="H1414">
        <v>6.15234375</v>
      </c>
      <c r="I1414">
        <v>63.9204559</v>
      </c>
      <c r="J1414" t="str">
        <f t="shared" ref="J1414:J1477" si="67">IF(AND(H1414=MAX(H1410:H1418), _xlfn.STDEV.P(H1410:H1418)&gt;$N$2),"YES","NO")</f>
        <v>NO</v>
      </c>
      <c r="K1414" t="str">
        <f t="shared" ref="K1414:K1477" si="68">IF(AND(H1414=MIN(H1410:H1418), _xlfn.STDEV.P(H1410:H1418)&gt;$N$2),"YES","NO")</f>
        <v>NO</v>
      </c>
    </row>
    <row r="1415" spans="1:11" x14ac:dyDescent="0.25">
      <c r="A1415">
        <v>18808</v>
      </c>
      <c r="B1415">
        <v>-5.44921875</v>
      </c>
      <c r="C1415">
        <v>-70.3125</v>
      </c>
      <c r="D1415" t="b">
        <f t="shared" si="66"/>
        <v>0</v>
      </c>
      <c r="F1415">
        <f>G1415-raw_data!$Y$2</f>
        <v>15118</v>
      </c>
      <c r="G1415">
        <v>19194</v>
      </c>
      <c r="H1415">
        <v>6.767578125</v>
      </c>
      <c r="I1415">
        <v>61.5234375</v>
      </c>
      <c r="J1415" t="str">
        <f t="shared" si="67"/>
        <v>NO</v>
      </c>
      <c r="K1415" t="str">
        <f t="shared" si="68"/>
        <v>NO</v>
      </c>
    </row>
    <row r="1416" spans="1:11" x14ac:dyDescent="0.25">
      <c r="A1416">
        <v>18818</v>
      </c>
      <c r="B1416">
        <v>-6.240234375</v>
      </c>
      <c r="C1416">
        <v>-71.910514800000001</v>
      </c>
      <c r="D1416" t="b">
        <f t="shared" si="66"/>
        <v>0</v>
      </c>
      <c r="F1416">
        <f>G1416-raw_data!$Y$2</f>
        <v>15128</v>
      </c>
      <c r="G1416">
        <v>19204</v>
      </c>
      <c r="H1416">
        <v>7.3828125</v>
      </c>
      <c r="I1416">
        <v>55.930396999999999</v>
      </c>
      <c r="J1416" t="str">
        <f t="shared" si="67"/>
        <v>NO</v>
      </c>
      <c r="K1416" t="str">
        <f t="shared" si="68"/>
        <v>NO</v>
      </c>
    </row>
    <row r="1417" spans="1:11" x14ac:dyDescent="0.25">
      <c r="A1417">
        <v>18829</v>
      </c>
      <c r="B1417">
        <v>-6.943359375</v>
      </c>
      <c r="C1417">
        <v>-70.3125</v>
      </c>
      <c r="D1417" t="b">
        <f t="shared" si="66"/>
        <v>0</v>
      </c>
      <c r="F1417">
        <f>G1417-raw_data!$Y$2</f>
        <v>15139</v>
      </c>
      <c r="G1417">
        <v>19215</v>
      </c>
      <c r="H1417">
        <v>7.822265625</v>
      </c>
      <c r="I1417">
        <v>43.9453125</v>
      </c>
      <c r="J1417" t="str">
        <f t="shared" si="67"/>
        <v>NO</v>
      </c>
      <c r="K1417" t="str">
        <f t="shared" si="68"/>
        <v>NO</v>
      </c>
    </row>
    <row r="1418" spans="1:11" x14ac:dyDescent="0.25">
      <c r="A1418">
        <v>18839</v>
      </c>
      <c r="B1418">
        <v>-7.55859375</v>
      </c>
      <c r="C1418">
        <v>-55.930396999999999</v>
      </c>
      <c r="D1418" t="b">
        <f t="shared" si="66"/>
        <v>0</v>
      </c>
      <c r="F1418">
        <f>G1418-raw_data!$Y$2</f>
        <v>15149</v>
      </c>
      <c r="G1418">
        <v>19225</v>
      </c>
      <c r="H1418">
        <v>8.349609375</v>
      </c>
      <c r="I1418">
        <v>52.734375</v>
      </c>
      <c r="J1418" t="str">
        <f t="shared" si="67"/>
        <v>NO</v>
      </c>
      <c r="K1418" t="str">
        <f t="shared" si="68"/>
        <v>NO</v>
      </c>
    </row>
    <row r="1419" spans="1:11" x14ac:dyDescent="0.25">
      <c r="A1419">
        <v>18850</v>
      </c>
      <c r="B1419">
        <v>-8.173828125</v>
      </c>
      <c r="C1419">
        <v>-61.5234375</v>
      </c>
      <c r="D1419" t="b">
        <f t="shared" si="66"/>
        <v>0</v>
      </c>
      <c r="F1419">
        <f>G1419-raw_data!$Y$2</f>
        <v>15159</v>
      </c>
      <c r="G1419">
        <v>19235</v>
      </c>
      <c r="H1419">
        <v>8.701171875</v>
      </c>
      <c r="I1419">
        <v>31.960228000000001</v>
      </c>
      <c r="J1419" t="str">
        <f t="shared" si="67"/>
        <v>NO</v>
      </c>
      <c r="K1419" t="str">
        <f t="shared" si="68"/>
        <v>NO</v>
      </c>
    </row>
    <row r="1420" spans="1:11" x14ac:dyDescent="0.25">
      <c r="A1420">
        <v>18860</v>
      </c>
      <c r="B1420">
        <v>-8.61328125</v>
      </c>
      <c r="C1420">
        <v>-43.9453125</v>
      </c>
      <c r="D1420" t="b">
        <f t="shared" si="66"/>
        <v>0</v>
      </c>
      <c r="F1420">
        <f>G1420-raw_data!$Y$2</f>
        <v>15170</v>
      </c>
      <c r="G1420">
        <v>19246</v>
      </c>
      <c r="H1420">
        <v>9.052734375</v>
      </c>
      <c r="I1420">
        <v>35.15625</v>
      </c>
      <c r="J1420" t="str">
        <f t="shared" si="67"/>
        <v>NO</v>
      </c>
      <c r="K1420" t="str">
        <f t="shared" si="68"/>
        <v>NO</v>
      </c>
    </row>
    <row r="1421" spans="1:11" x14ac:dyDescent="0.25">
      <c r="A1421">
        <v>18871</v>
      </c>
      <c r="B1421">
        <v>-9.052734375</v>
      </c>
      <c r="C1421">
        <v>-39.9502831</v>
      </c>
      <c r="D1421" t="b">
        <f t="shared" si="66"/>
        <v>0</v>
      </c>
      <c r="F1421">
        <f>G1421-raw_data!$Y$2</f>
        <v>15180</v>
      </c>
      <c r="G1421">
        <v>19256</v>
      </c>
      <c r="H1421">
        <v>9.31640625</v>
      </c>
      <c r="I1421">
        <v>23.970171000000001</v>
      </c>
      <c r="J1421" t="str">
        <f t="shared" si="67"/>
        <v>NO</v>
      </c>
      <c r="K1421" t="str">
        <f t="shared" si="68"/>
        <v>NO</v>
      </c>
    </row>
    <row r="1422" spans="1:11" x14ac:dyDescent="0.25">
      <c r="A1422">
        <v>18881</v>
      </c>
      <c r="B1422">
        <v>-9.404296875</v>
      </c>
      <c r="C1422">
        <v>-35.15625</v>
      </c>
      <c r="D1422" t="b">
        <f t="shared" si="66"/>
        <v>0</v>
      </c>
      <c r="F1422">
        <f>G1422-raw_data!$Y$2</f>
        <v>15191</v>
      </c>
      <c r="G1422">
        <v>19267</v>
      </c>
      <c r="H1422">
        <v>9.4921875</v>
      </c>
      <c r="I1422">
        <v>17.578125</v>
      </c>
      <c r="J1422" t="str">
        <f t="shared" si="67"/>
        <v>NO</v>
      </c>
      <c r="K1422" t="str">
        <f t="shared" si="68"/>
        <v>NO</v>
      </c>
    </row>
    <row r="1423" spans="1:11" x14ac:dyDescent="0.25">
      <c r="A1423">
        <v>18891</v>
      </c>
      <c r="B1423">
        <v>-9.66796875</v>
      </c>
      <c r="C1423">
        <v>-23.970171000000001</v>
      </c>
      <c r="D1423" t="b">
        <f t="shared" si="66"/>
        <v>0</v>
      </c>
      <c r="F1423">
        <f>G1423-raw_data!$Y$2</f>
        <v>15212</v>
      </c>
      <c r="G1423">
        <v>19288</v>
      </c>
      <c r="H1423">
        <v>9.580078125</v>
      </c>
      <c r="I1423">
        <v>0</v>
      </c>
      <c r="J1423" t="str">
        <f t="shared" si="67"/>
        <v>YES</v>
      </c>
      <c r="K1423" t="str">
        <f t="shared" si="68"/>
        <v>NO</v>
      </c>
    </row>
    <row r="1424" spans="1:11" x14ac:dyDescent="0.25">
      <c r="A1424">
        <v>18902</v>
      </c>
      <c r="B1424">
        <v>-9.931640625</v>
      </c>
      <c r="C1424">
        <v>-26.3671875</v>
      </c>
      <c r="D1424" t="b">
        <f t="shared" si="66"/>
        <v>0</v>
      </c>
      <c r="F1424">
        <f>G1424-raw_data!$Y$2</f>
        <v>15222</v>
      </c>
      <c r="G1424">
        <v>19298</v>
      </c>
      <c r="H1424">
        <v>9.4921875</v>
      </c>
      <c r="I1424">
        <v>-8.7890625</v>
      </c>
      <c r="J1424" t="str">
        <f t="shared" si="67"/>
        <v>NO</v>
      </c>
      <c r="K1424" t="str">
        <f t="shared" si="68"/>
        <v>NO</v>
      </c>
    </row>
    <row r="1425" spans="1:11" x14ac:dyDescent="0.25">
      <c r="A1425">
        <v>18912</v>
      </c>
      <c r="B1425">
        <v>-10.01953125</v>
      </c>
      <c r="C1425">
        <v>-7.9900570000000002</v>
      </c>
      <c r="D1425" t="b">
        <f t="shared" si="66"/>
        <v>0</v>
      </c>
      <c r="F1425">
        <f>G1425-raw_data!$Y$2</f>
        <v>15232</v>
      </c>
      <c r="G1425">
        <v>19308</v>
      </c>
      <c r="H1425">
        <v>9.31640625</v>
      </c>
      <c r="I1425">
        <v>-15.980114</v>
      </c>
      <c r="J1425" t="str">
        <f t="shared" si="67"/>
        <v>NO</v>
      </c>
      <c r="K1425" t="str">
        <f t="shared" si="68"/>
        <v>NO</v>
      </c>
    </row>
    <row r="1426" spans="1:11" x14ac:dyDescent="0.25">
      <c r="A1426">
        <v>18923</v>
      </c>
      <c r="B1426">
        <v>-10.10742188</v>
      </c>
      <c r="C1426">
        <v>-8.7890625</v>
      </c>
      <c r="D1426" t="b">
        <f t="shared" si="66"/>
        <v>0</v>
      </c>
      <c r="F1426">
        <f>G1426-raw_data!$Y$2</f>
        <v>15243</v>
      </c>
      <c r="G1426">
        <v>19319</v>
      </c>
      <c r="H1426">
        <v>9.140625</v>
      </c>
      <c r="I1426">
        <v>-17.578125</v>
      </c>
      <c r="J1426" t="str">
        <f t="shared" si="67"/>
        <v>NO</v>
      </c>
      <c r="K1426" t="str">
        <f t="shared" si="68"/>
        <v>NO</v>
      </c>
    </row>
    <row r="1427" spans="1:11" x14ac:dyDescent="0.25">
      <c r="A1427">
        <v>18933</v>
      </c>
      <c r="B1427">
        <v>-10.01953125</v>
      </c>
      <c r="C1427">
        <v>8.7890625</v>
      </c>
      <c r="D1427" t="b">
        <f t="shared" si="66"/>
        <v>0</v>
      </c>
      <c r="F1427">
        <f>G1427-raw_data!$Y$2</f>
        <v>15253</v>
      </c>
      <c r="G1427">
        <v>19329</v>
      </c>
      <c r="H1427">
        <v>8.876953125</v>
      </c>
      <c r="I1427">
        <v>-23.970171000000001</v>
      </c>
      <c r="J1427" t="str">
        <f t="shared" si="67"/>
        <v>NO</v>
      </c>
      <c r="K1427" t="str">
        <f t="shared" si="68"/>
        <v>NO</v>
      </c>
    </row>
    <row r="1428" spans="1:11" x14ac:dyDescent="0.25">
      <c r="A1428">
        <v>18943</v>
      </c>
      <c r="B1428">
        <v>-9.931640625</v>
      </c>
      <c r="C1428">
        <v>7.9900570000000002</v>
      </c>
      <c r="D1428" t="b">
        <f t="shared" si="66"/>
        <v>0</v>
      </c>
      <c r="F1428">
        <f>G1428-raw_data!$Y$2</f>
        <v>15264</v>
      </c>
      <c r="G1428">
        <v>19340</v>
      </c>
      <c r="H1428">
        <v>8.4375</v>
      </c>
      <c r="I1428">
        <v>-43.9453125</v>
      </c>
      <c r="J1428" t="str">
        <f t="shared" si="67"/>
        <v>NO</v>
      </c>
      <c r="K1428" t="str">
        <f t="shared" si="68"/>
        <v>NO</v>
      </c>
    </row>
    <row r="1429" spans="1:11" x14ac:dyDescent="0.25">
      <c r="A1429">
        <v>18954</v>
      </c>
      <c r="B1429">
        <v>-9.66796875</v>
      </c>
      <c r="C1429">
        <v>26.3671875</v>
      </c>
      <c r="D1429" t="b">
        <f t="shared" si="66"/>
        <v>0</v>
      </c>
      <c r="F1429">
        <f>G1429-raw_data!$Y$2</f>
        <v>15274</v>
      </c>
      <c r="G1429">
        <v>19350</v>
      </c>
      <c r="H1429">
        <v>7.998046875</v>
      </c>
      <c r="I1429">
        <v>-39.9502831</v>
      </c>
      <c r="J1429" t="str">
        <f t="shared" si="67"/>
        <v>NO</v>
      </c>
      <c r="K1429" t="str">
        <f t="shared" si="68"/>
        <v>NO</v>
      </c>
    </row>
    <row r="1430" spans="1:11" x14ac:dyDescent="0.25">
      <c r="A1430">
        <v>18964</v>
      </c>
      <c r="B1430">
        <v>-9.404296875</v>
      </c>
      <c r="C1430">
        <v>23.970171000000001</v>
      </c>
      <c r="D1430" t="b">
        <f t="shared" si="66"/>
        <v>0</v>
      </c>
      <c r="F1430">
        <f>G1430-raw_data!$Y$2</f>
        <v>15285</v>
      </c>
      <c r="G1430">
        <v>19361</v>
      </c>
      <c r="H1430">
        <v>7.55859375</v>
      </c>
      <c r="I1430">
        <v>-43.9453125</v>
      </c>
      <c r="J1430" t="str">
        <f t="shared" si="67"/>
        <v>NO</v>
      </c>
      <c r="K1430" t="str">
        <f t="shared" si="68"/>
        <v>NO</v>
      </c>
    </row>
    <row r="1431" spans="1:11" x14ac:dyDescent="0.25">
      <c r="A1431">
        <v>18975</v>
      </c>
      <c r="B1431">
        <v>-9.052734375</v>
      </c>
      <c r="C1431">
        <v>35.15625</v>
      </c>
      <c r="D1431" t="b">
        <f t="shared" si="66"/>
        <v>0</v>
      </c>
      <c r="F1431">
        <f>G1431-raw_data!$Y$2</f>
        <v>15295</v>
      </c>
      <c r="G1431">
        <v>19371</v>
      </c>
      <c r="H1431">
        <v>6.943359375</v>
      </c>
      <c r="I1431">
        <v>-61.5234375</v>
      </c>
      <c r="J1431" t="str">
        <f t="shared" si="67"/>
        <v>NO</v>
      </c>
      <c r="K1431" t="str">
        <f t="shared" si="68"/>
        <v>NO</v>
      </c>
    </row>
    <row r="1432" spans="1:11" x14ac:dyDescent="0.25">
      <c r="A1432">
        <v>18985</v>
      </c>
      <c r="B1432">
        <v>-8.61328125</v>
      </c>
      <c r="C1432">
        <v>39.9502831</v>
      </c>
      <c r="D1432" t="b">
        <f t="shared" si="66"/>
        <v>0</v>
      </c>
      <c r="F1432">
        <f>G1432-raw_data!$Y$2</f>
        <v>15305</v>
      </c>
      <c r="G1432">
        <v>19381</v>
      </c>
      <c r="H1432">
        <v>6.416015625</v>
      </c>
      <c r="I1432">
        <v>-47.9403419</v>
      </c>
      <c r="J1432" t="str">
        <f t="shared" si="67"/>
        <v>NO</v>
      </c>
      <c r="K1432" t="str">
        <f t="shared" si="68"/>
        <v>NO</v>
      </c>
    </row>
    <row r="1433" spans="1:11" x14ac:dyDescent="0.25">
      <c r="A1433">
        <v>18996</v>
      </c>
      <c r="B1433">
        <v>-8.0859375</v>
      </c>
      <c r="C1433">
        <v>52.734375</v>
      </c>
      <c r="D1433" t="b">
        <f t="shared" si="66"/>
        <v>0</v>
      </c>
      <c r="F1433">
        <f>G1433-raw_data!$Y$2</f>
        <v>15316</v>
      </c>
      <c r="G1433">
        <v>19392</v>
      </c>
      <c r="H1433">
        <v>5.712890625</v>
      </c>
      <c r="I1433">
        <v>-70.3125</v>
      </c>
      <c r="J1433" t="str">
        <f t="shared" si="67"/>
        <v>NO</v>
      </c>
      <c r="K1433" t="str">
        <f t="shared" si="68"/>
        <v>NO</v>
      </c>
    </row>
    <row r="1434" spans="1:11" x14ac:dyDescent="0.25">
      <c r="A1434">
        <v>19006</v>
      </c>
      <c r="B1434">
        <v>-7.55859375</v>
      </c>
      <c r="C1434">
        <v>52.734375</v>
      </c>
      <c r="D1434" t="b">
        <f t="shared" si="66"/>
        <v>0</v>
      </c>
      <c r="F1434">
        <f>G1434-raw_data!$Y$2</f>
        <v>15326</v>
      </c>
      <c r="G1434">
        <v>19402</v>
      </c>
      <c r="H1434">
        <v>4.921875</v>
      </c>
      <c r="I1434">
        <v>-71.910514800000001</v>
      </c>
      <c r="J1434" t="str">
        <f t="shared" si="67"/>
        <v>NO</v>
      </c>
      <c r="K1434" t="str">
        <f t="shared" si="68"/>
        <v>NO</v>
      </c>
    </row>
    <row r="1435" spans="1:11" x14ac:dyDescent="0.25">
      <c r="A1435">
        <v>19016</v>
      </c>
      <c r="B1435">
        <v>-6.943359375</v>
      </c>
      <c r="C1435">
        <v>55.930396999999999</v>
      </c>
      <c r="D1435" t="b">
        <f t="shared" si="66"/>
        <v>0</v>
      </c>
      <c r="F1435">
        <f>G1435-raw_data!$Y$2</f>
        <v>15337</v>
      </c>
      <c r="G1435">
        <v>19413</v>
      </c>
      <c r="H1435">
        <v>4.130859375</v>
      </c>
      <c r="I1435">
        <v>-79.1015625</v>
      </c>
      <c r="J1435" t="str">
        <f t="shared" si="67"/>
        <v>NO</v>
      </c>
      <c r="K1435" t="str">
        <f t="shared" si="68"/>
        <v>NO</v>
      </c>
    </row>
    <row r="1436" spans="1:11" x14ac:dyDescent="0.25">
      <c r="A1436">
        <v>19027</v>
      </c>
      <c r="B1436">
        <v>-6.240234375</v>
      </c>
      <c r="C1436">
        <v>70.3125</v>
      </c>
      <c r="D1436" t="b">
        <f t="shared" si="66"/>
        <v>0</v>
      </c>
      <c r="F1436">
        <f>G1436-raw_data!$Y$2</f>
        <v>15347</v>
      </c>
      <c r="G1436">
        <v>19423</v>
      </c>
      <c r="H1436">
        <v>3.427734375</v>
      </c>
      <c r="I1436">
        <v>-70.3125</v>
      </c>
      <c r="J1436" t="str">
        <f t="shared" si="67"/>
        <v>NO</v>
      </c>
      <c r="K1436" t="str">
        <f t="shared" si="68"/>
        <v>NO</v>
      </c>
    </row>
    <row r="1437" spans="1:11" x14ac:dyDescent="0.25">
      <c r="A1437">
        <v>19037</v>
      </c>
      <c r="B1437">
        <v>-5.44921875</v>
      </c>
      <c r="C1437">
        <v>71.910514800000001</v>
      </c>
      <c r="D1437" t="b">
        <f t="shared" si="66"/>
        <v>0</v>
      </c>
      <c r="F1437">
        <f>G1437-raw_data!$Y$2</f>
        <v>15358</v>
      </c>
      <c r="G1437">
        <v>19434</v>
      </c>
      <c r="H1437">
        <v>2.548828125</v>
      </c>
      <c r="I1437">
        <v>-79.900566100000006</v>
      </c>
      <c r="J1437" t="str">
        <f t="shared" si="67"/>
        <v>NO</v>
      </c>
      <c r="K1437" t="str">
        <f t="shared" si="68"/>
        <v>NO</v>
      </c>
    </row>
    <row r="1438" spans="1:11" x14ac:dyDescent="0.25">
      <c r="A1438">
        <v>19048</v>
      </c>
      <c r="B1438">
        <v>-4.658203125</v>
      </c>
      <c r="C1438">
        <v>79.1015625</v>
      </c>
      <c r="D1438" t="b">
        <f t="shared" si="66"/>
        <v>0</v>
      </c>
      <c r="F1438">
        <f>G1438-raw_data!$Y$2</f>
        <v>15368</v>
      </c>
      <c r="G1438">
        <v>19444</v>
      </c>
      <c r="H1438">
        <v>1.669921875</v>
      </c>
      <c r="I1438">
        <v>-87.890625</v>
      </c>
      <c r="J1438" t="str">
        <f t="shared" si="67"/>
        <v>NO</v>
      </c>
      <c r="K1438" t="str">
        <f t="shared" si="68"/>
        <v>NO</v>
      </c>
    </row>
    <row r="1439" spans="1:11" x14ac:dyDescent="0.25">
      <c r="A1439">
        <v>19058</v>
      </c>
      <c r="B1439">
        <v>-3.8671875</v>
      </c>
      <c r="C1439">
        <v>71.910514800000001</v>
      </c>
      <c r="D1439" t="b">
        <f t="shared" si="66"/>
        <v>0</v>
      </c>
      <c r="F1439">
        <f>G1439-raw_data!$Y$2</f>
        <v>15378</v>
      </c>
      <c r="G1439">
        <v>19454</v>
      </c>
      <c r="H1439">
        <v>0.87890625</v>
      </c>
      <c r="I1439">
        <v>-71.910514800000001</v>
      </c>
      <c r="J1439" t="str">
        <f t="shared" si="67"/>
        <v>NO</v>
      </c>
      <c r="K1439" t="str">
        <f t="shared" si="68"/>
        <v>NO</v>
      </c>
    </row>
    <row r="1440" spans="1:11" x14ac:dyDescent="0.25">
      <c r="A1440">
        <v>19069</v>
      </c>
      <c r="B1440">
        <v>-2.98828125</v>
      </c>
      <c r="C1440">
        <v>87.890625</v>
      </c>
      <c r="D1440" t="b">
        <f t="shared" si="66"/>
        <v>0</v>
      </c>
      <c r="F1440">
        <f>G1440-raw_data!$Y$2</f>
        <v>15389</v>
      </c>
      <c r="G1440">
        <v>19465</v>
      </c>
      <c r="H1440">
        <v>-8.7890625E-2</v>
      </c>
      <c r="I1440">
        <v>-96.6796875</v>
      </c>
      <c r="J1440" t="str">
        <f t="shared" si="67"/>
        <v>NO</v>
      </c>
      <c r="K1440" t="str">
        <f t="shared" si="68"/>
        <v>NO</v>
      </c>
    </row>
    <row r="1441" spans="1:11" x14ac:dyDescent="0.25">
      <c r="A1441">
        <v>19079</v>
      </c>
      <c r="B1441">
        <v>-2.109375</v>
      </c>
      <c r="C1441">
        <v>87.890625</v>
      </c>
      <c r="D1441" t="b">
        <f t="shared" si="66"/>
        <v>0</v>
      </c>
      <c r="F1441">
        <f>G1441-raw_data!$Y$2</f>
        <v>15399</v>
      </c>
      <c r="G1441">
        <v>19475</v>
      </c>
      <c r="H1441">
        <v>-0.966796875</v>
      </c>
      <c r="I1441">
        <v>-79.900566100000006</v>
      </c>
      <c r="J1441" t="str">
        <f t="shared" si="67"/>
        <v>NO</v>
      </c>
      <c r="K1441" t="str">
        <f t="shared" si="68"/>
        <v>NO</v>
      </c>
    </row>
    <row r="1442" spans="1:11" x14ac:dyDescent="0.25">
      <c r="A1442">
        <v>19089</v>
      </c>
      <c r="B1442">
        <v>-1.23046875</v>
      </c>
      <c r="C1442">
        <v>79.900566100000006</v>
      </c>
      <c r="D1442" t="b">
        <f t="shared" si="66"/>
        <v>0</v>
      </c>
      <c r="F1442">
        <f>G1442-raw_data!$Y$2</f>
        <v>15410</v>
      </c>
      <c r="G1442">
        <v>19486</v>
      </c>
      <c r="H1442">
        <v>-1.845703125</v>
      </c>
      <c r="I1442">
        <v>-87.890625</v>
      </c>
      <c r="J1442" t="str">
        <f t="shared" si="67"/>
        <v>NO</v>
      </c>
      <c r="K1442" t="str">
        <f t="shared" si="68"/>
        <v>NO</v>
      </c>
    </row>
    <row r="1443" spans="1:11" x14ac:dyDescent="0.25">
      <c r="A1443">
        <v>19100</v>
      </c>
      <c r="B1443">
        <v>-0.3515625</v>
      </c>
      <c r="C1443">
        <v>87.890625</v>
      </c>
      <c r="D1443" t="b">
        <f t="shared" si="66"/>
        <v>0</v>
      </c>
      <c r="F1443">
        <f>G1443-raw_data!$Y$2</f>
        <v>15420</v>
      </c>
      <c r="G1443">
        <v>19496</v>
      </c>
      <c r="H1443">
        <v>-2.63671875</v>
      </c>
      <c r="I1443">
        <v>-79.1015625</v>
      </c>
      <c r="J1443" t="str">
        <f t="shared" si="67"/>
        <v>NO</v>
      </c>
      <c r="K1443" t="str">
        <f t="shared" si="68"/>
        <v>NO</v>
      </c>
    </row>
    <row r="1444" spans="1:11" x14ac:dyDescent="0.25">
      <c r="A1444">
        <v>19110</v>
      </c>
      <c r="B1444">
        <v>0.52734375</v>
      </c>
      <c r="C1444">
        <v>79.900566100000006</v>
      </c>
      <c r="D1444" t="b">
        <f t="shared" si="66"/>
        <v>0</v>
      </c>
      <c r="F1444">
        <f>G1444-raw_data!$Y$2</f>
        <v>15430</v>
      </c>
      <c r="G1444">
        <v>19506</v>
      </c>
      <c r="H1444">
        <v>-3.515625</v>
      </c>
      <c r="I1444">
        <v>-79.900566100000006</v>
      </c>
      <c r="J1444" t="str">
        <f t="shared" si="67"/>
        <v>NO</v>
      </c>
      <c r="K1444" t="str">
        <f t="shared" si="68"/>
        <v>NO</v>
      </c>
    </row>
    <row r="1445" spans="1:11" x14ac:dyDescent="0.25">
      <c r="A1445">
        <v>19121</v>
      </c>
      <c r="B1445">
        <v>1.40625</v>
      </c>
      <c r="C1445">
        <v>87.890625</v>
      </c>
      <c r="D1445" t="b">
        <f t="shared" si="66"/>
        <v>0</v>
      </c>
      <c r="F1445">
        <f>G1445-raw_data!$Y$2</f>
        <v>15441</v>
      </c>
      <c r="G1445">
        <v>19517</v>
      </c>
      <c r="H1445">
        <v>-4.39453125</v>
      </c>
      <c r="I1445">
        <v>-87.890625</v>
      </c>
      <c r="J1445" t="str">
        <f t="shared" si="67"/>
        <v>NO</v>
      </c>
      <c r="K1445" t="str">
        <f t="shared" si="68"/>
        <v>NO</v>
      </c>
    </row>
    <row r="1446" spans="1:11" x14ac:dyDescent="0.25">
      <c r="A1446">
        <v>19131</v>
      </c>
      <c r="B1446">
        <v>2.28515625</v>
      </c>
      <c r="C1446">
        <v>79.900566100000006</v>
      </c>
      <c r="D1446" t="b">
        <f t="shared" si="66"/>
        <v>0</v>
      </c>
      <c r="F1446">
        <f>G1446-raw_data!$Y$2</f>
        <v>15451</v>
      </c>
      <c r="G1446">
        <v>19527</v>
      </c>
      <c r="H1446">
        <v>-5.185546875</v>
      </c>
      <c r="I1446">
        <v>-71.910514800000001</v>
      </c>
      <c r="J1446" t="str">
        <f t="shared" si="67"/>
        <v>NO</v>
      </c>
      <c r="K1446" t="str">
        <f t="shared" si="68"/>
        <v>NO</v>
      </c>
    </row>
    <row r="1447" spans="1:11" x14ac:dyDescent="0.25">
      <c r="A1447">
        <v>19142</v>
      </c>
      <c r="B1447">
        <v>3.076171875</v>
      </c>
      <c r="C1447">
        <v>79.1015625</v>
      </c>
      <c r="D1447" t="b">
        <f t="shared" si="66"/>
        <v>0</v>
      </c>
      <c r="F1447">
        <f>G1447-raw_data!$Y$2</f>
        <v>15462</v>
      </c>
      <c r="G1447">
        <v>19538</v>
      </c>
      <c r="H1447">
        <v>-5.888671875</v>
      </c>
      <c r="I1447">
        <v>-70.3125</v>
      </c>
      <c r="J1447" t="str">
        <f t="shared" si="67"/>
        <v>NO</v>
      </c>
      <c r="K1447" t="str">
        <f t="shared" si="68"/>
        <v>NO</v>
      </c>
    </row>
    <row r="1448" spans="1:11" x14ac:dyDescent="0.25">
      <c r="A1448">
        <v>19152</v>
      </c>
      <c r="B1448">
        <v>3.8671875</v>
      </c>
      <c r="C1448">
        <v>79.1015625</v>
      </c>
      <c r="D1448" t="b">
        <f t="shared" si="66"/>
        <v>0</v>
      </c>
      <c r="F1448">
        <f>G1448-raw_data!$Y$2</f>
        <v>15472</v>
      </c>
      <c r="G1448">
        <v>19548</v>
      </c>
      <c r="H1448">
        <v>-6.591796875</v>
      </c>
      <c r="I1448">
        <v>-63.9204559</v>
      </c>
      <c r="J1448" t="str">
        <f t="shared" si="67"/>
        <v>NO</v>
      </c>
      <c r="K1448" t="str">
        <f t="shared" si="68"/>
        <v>NO</v>
      </c>
    </row>
    <row r="1449" spans="1:11" x14ac:dyDescent="0.25">
      <c r="A1449">
        <v>19162</v>
      </c>
      <c r="B1449">
        <v>4.658203125</v>
      </c>
      <c r="C1449">
        <v>71.910514800000001</v>
      </c>
      <c r="D1449" t="b">
        <f t="shared" si="66"/>
        <v>0</v>
      </c>
      <c r="F1449">
        <f>G1449-raw_data!$Y$2</f>
        <v>15483</v>
      </c>
      <c r="G1449">
        <v>19559</v>
      </c>
      <c r="H1449">
        <v>-7.20703125</v>
      </c>
      <c r="I1449">
        <v>-61.5234375</v>
      </c>
      <c r="J1449" t="str">
        <f t="shared" si="67"/>
        <v>NO</v>
      </c>
      <c r="K1449" t="str">
        <f t="shared" si="68"/>
        <v>NO</v>
      </c>
    </row>
    <row r="1450" spans="1:11" x14ac:dyDescent="0.25">
      <c r="A1450">
        <v>19173</v>
      </c>
      <c r="B1450">
        <v>5.44921875</v>
      </c>
      <c r="C1450">
        <v>79.1015625</v>
      </c>
      <c r="D1450" t="b">
        <f t="shared" si="66"/>
        <v>0</v>
      </c>
      <c r="F1450">
        <f>G1450-raw_data!$Y$2</f>
        <v>15493</v>
      </c>
      <c r="G1450">
        <v>19569</v>
      </c>
      <c r="H1450">
        <v>-7.822265625</v>
      </c>
      <c r="I1450">
        <v>-61.5234375</v>
      </c>
      <c r="J1450" t="str">
        <f t="shared" si="67"/>
        <v>NO</v>
      </c>
      <c r="K1450" t="str">
        <f t="shared" si="68"/>
        <v>NO</v>
      </c>
    </row>
    <row r="1451" spans="1:11" x14ac:dyDescent="0.25">
      <c r="A1451">
        <v>19183</v>
      </c>
      <c r="B1451">
        <v>6.15234375</v>
      </c>
      <c r="C1451">
        <v>63.9204559</v>
      </c>
      <c r="D1451" t="b">
        <f t="shared" si="66"/>
        <v>0</v>
      </c>
      <c r="F1451">
        <f>G1451-raw_data!$Y$2</f>
        <v>15503</v>
      </c>
      <c r="G1451">
        <v>19579</v>
      </c>
      <c r="H1451">
        <v>-8.349609375</v>
      </c>
      <c r="I1451">
        <v>-47.9403419</v>
      </c>
      <c r="J1451" t="str">
        <f t="shared" si="67"/>
        <v>NO</v>
      </c>
      <c r="K1451" t="str">
        <f t="shared" si="68"/>
        <v>NO</v>
      </c>
    </row>
    <row r="1452" spans="1:11" x14ac:dyDescent="0.25">
      <c r="A1452">
        <v>19194</v>
      </c>
      <c r="B1452">
        <v>6.767578125</v>
      </c>
      <c r="C1452">
        <v>61.5234375</v>
      </c>
      <c r="D1452" t="b">
        <f t="shared" si="66"/>
        <v>0</v>
      </c>
      <c r="F1452">
        <f>G1452-raw_data!$Y$2</f>
        <v>15514</v>
      </c>
      <c r="G1452">
        <v>19590</v>
      </c>
      <c r="H1452">
        <v>-8.7890625</v>
      </c>
      <c r="I1452">
        <v>-43.9453125</v>
      </c>
      <c r="J1452" t="str">
        <f t="shared" si="67"/>
        <v>NO</v>
      </c>
      <c r="K1452" t="str">
        <f t="shared" si="68"/>
        <v>NO</v>
      </c>
    </row>
    <row r="1453" spans="1:11" x14ac:dyDescent="0.25">
      <c r="A1453">
        <v>19204</v>
      </c>
      <c r="B1453">
        <v>7.3828125</v>
      </c>
      <c r="C1453">
        <v>55.930396999999999</v>
      </c>
      <c r="D1453" t="b">
        <f t="shared" si="66"/>
        <v>0</v>
      </c>
      <c r="F1453">
        <f>G1453-raw_data!$Y$2</f>
        <v>15524</v>
      </c>
      <c r="G1453">
        <v>19600</v>
      </c>
      <c r="H1453">
        <v>-9.228515625</v>
      </c>
      <c r="I1453">
        <v>-39.9502831</v>
      </c>
      <c r="J1453" t="str">
        <f t="shared" si="67"/>
        <v>NO</v>
      </c>
      <c r="K1453" t="str">
        <f t="shared" si="68"/>
        <v>NO</v>
      </c>
    </row>
    <row r="1454" spans="1:11" x14ac:dyDescent="0.25">
      <c r="A1454">
        <v>19215</v>
      </c>
      <c r="B1454">
        <v>7.822265625</v>
      </c>
      <c r="C1454">
        <v>43.9453125</v>
      </c>
      <c r="D1454" t="b">
        <f t="shared" si="66"/>
        <v>0</v>
      </c>
      <c r="F1454">
        <f>G1454-raw_data!$Y$2</f>
        <v>15535</v>
      </c>
      <c r="G1454">
        <v>19611</v>
      </c>
      <c r="H1454">
        <v>-9.4921875</v>
      </c>
      <c r="I1454">
        <v>-26.3671875</v>
      </c>
      <c r="J1454" t="str">
        <f t="shared" si="67"/>
        <v>NO</v>
      </c>
      <c r="K1454" t="str">
        <f t="shared" si="68"/>
        <v>NO</v>
      </c>
    </row>
    <row r="1455" spans="1:11" x14ac:dyDescent="0.25">
      <c r="A1455">
        <v>19225</v>
      </c>
      <c r="B1455">
        <v>8.349609375</v>
      </c>
      <c r="C1455">
        <v>52.734375</v>
      </c>
      <c r="D1455" t="b">
        <f t="shared" si="66"/>
        <v>0</v>
      </c>
      <c r="F1455">
        <f>G1455-raw_data!$Y$2</f>
        <v>15545</v>
      </c>
      <c r="G1455">
        <v>19621</v>
      </c>
      <c r="H1455">
        <v>-9.755859375</v>
      </c>
      <c r="I1455">
        <v>-23.970171000000001</v>
      </c>
      <c r="J1455" t="str">
        <f t="shared" si="67"/>
        <v>NO</v>
      </c>
      <c r="K1455" t="str">
        <f t="shared" si="68"/>
        <v>NO</v>
      </c>
    </row>
    <row r="1456" spans="1:11" x14ac:dyDescent="0.25">
      <c r="A1456">
        <v>19235</v>
      </c>
      <c r="B1456">
        <v>8.701171875</v>
      </c>
      <c r="C1456">
        <v>31.960228000000001</v>
      </c>
      <c r="D1456" t="b">
        <f t="shared" si="66"/>
        <v>0</v>
      </c>
      <c r="F1456">
        <f>G1456-raw_data!$Y$2</f>
        <v>15556</v>
      </c>
      <c r="G1456">
        <v>19632</v>
      </c>
      <c r="H1456">
        <v>-9.84375</v>
      </c>
      <c r="I1456">
        <v>-8.7890625</v>
      </c>
      <c r="J1456" t="str">
        <f t="shared" si="67"/>
        <v>NO</v>
      </c>
      <c r="K1456" t="str">
        <f t="shared" si="68"/>
        <v>NO</v>
      </c>
    </row>
    <row r="1457" spans="1:11" x14ac:dyDescent="0.25">
      <c r="A1457">
        <v>19246</v>
      </c>
      <c r="B1457">
        <v>9.052734375</v>
      </c>
      <c r="C1457">
        <v>35.15625</v>
      </c>
      <c r="D1457" t="b">
        <f t="shared" si="66"/>
        <v>0</v>
      </c>
      <c r="F1457">
        <f>G1457-raw_data!$Y$2</f>
        <v>15576</v>
      </c>
      <c r="G1457">
        <v>19652</v>
      </c>
      <c r="H1457">
        <v>-9.931640625</v>
      </c>
      <c r="I1457">
        <v>0</v>
      </c>
      <c r="J1457" t="str">
        <f t="shared" si="67"/>
        <v>NO</v>
      </c>
      <c r="K1457" t="str">
        <f t="shared" si="68"/>
        <v>YES</v>
      </c>
    </row>
    <row r="1458" spans="1:11" x14ac:dyDescent="0.25">
      <c r="A1458">
        <v>19256</v>
      </c>
      <c r="B1458">
        <v>9.31640625</v>
      </c>
      <c r="C1458">
        <v>23.970171000000001</v>
      </c>
      <c r="D1458" t="b">
        <f t="shared" si="66"/>
        <v>0</v>
      </c>
      <c r="F1458">
        <f>G1458-raw_data!$Y$2</f>
        <v>15587</v>
      </c>
      <c r="G1458">
        <v>19663</v>
      </c>
      <c r="H1458">
        <v>-9.84375</v>
      </c>
      <c r="I1458">
        <v>8.7890625</v>
      </c>
      <c r="J1458" t="str">
        <f t="shared" si="67"/>
        <v>NO</v>
      </c>
      <c r="K1458" t="str">
        <f t="shared" si="68"/>
        <v>NO</v>
      </c>
    </row>
    <row r="1459" spans="1:11" x14ac:dyDescent="0.25">
      <c r="A1459">
        <v>19267</v>
      </c>
      <c r="B1459">
        <v>9.4921875</v>
      </c>
      <c r="C1459">
        <v>17.578125</v>
      </c>
      <c r="D1459" t="b">
        <f t="shared" si="66"/>
        <v>0</v>
      </c>
      <c r="F1459">
        <f>G1459-raw_data!$Y$2</f>
        <v>15597</v>
      </c>
      <c r="G1459">
        <v>19673</v>
      </c>
      <c r="H1459">
        <v>-9.66796875</v>
      </c>
      <c r="I1459">
        <v>15.980114</v>
      </c>
      <c r="J1459" t="str">
        <f t="shared" si="67"/>
        <v>NO</v>
      </c>
      <c r="K1459" t="str">
        <f t="shared" si="68"/>
        <v>NO</v>
      </c>
    </row>
    <row r="1460" spans="1:11" x14ac:dyDescent="0.25">
      <c r="A1460">
        <v>19277</v>
      </c>
      <c r="B1460">
        <v>9.580078125</v>
      </c>
      <c r="C1460">
        <v>7.9900570000000002</v>
      </c>
      <c r="D1460" t="b">
        <f t="shared" si="66"/>
        <v>1</v>
      </c>
      <c r="F1460">
        <f>G1460-raw_data!$Y$2</f>
        <v>15608</v>
      </c>
      <c r="G1460">
        <v>19684</v>
      </c>
      <c r="H1460">
        <v>-9.404296875</v>
      </c>
      <c r="I1460">
        <v>26.3671875</v>
      </c>
      <c r="J1460" t="str">
        <f t="shared" si="67"/>
        <v>NO</v>
      </c>
      <c r="K1460" t="str">
        <f t="shared" si="68"/>
        <v>NO</v>
      </c>
    </row>
    <row r="1461" spans="1:11" x14ac:dyDescent="0.25">
      <c r="A1461">
        <v>19288</v>
      </c>
      <c r="B1461">
        <v>9.580078125</v>
      </c>
      <c r="C1461">
        <v>0</v>
      </c>
      <c r="D1461" t="b">
        <f t="shared" si="66"/>
        <v>0</v>
      </c>
      <c r="F1461">
        <f>G1461-raw_data!$Y$2</f>
        <v>15618</v>
      </c>
      <c r="G1461">
        <v>19694</v>
      </c>
      <c r="H1461">
        <v>-9.052734375</v>
      </c>
      <c r="I1461">
        <v>31.960228000000001</v>
      </c>
      <c r="J1461" t="str">
        <f t="shared" si="67"/>
        <v>NO</v>
      </c>
      <c r="K1461" t="str">
        <f t="shared" si="68"/>
        <v>NO</v>
      </c>
    </row>
    <row r="1462" spans="1:11" x14ac:dyDescent="0.25">
      <c r="A1462">
        <v>19298</v>
      </c>
      <c r="B1462">
        <v>9.4921875</v>
      </c>
      <c r="C1462">
        <v>-8.7890625</v>
      </c>
      <c r="D1462" t="b">
        <f t="shared" si="66"/>
        <v>0</v>
      </c>
      <c r="F1462">
        <f>G1462-raw_data!$Y$2</f>
        <v>15629</v>
      </c>
      <c r="G1462">
        <v>19705</v>
      </c>
      <c r="H1462">
        <v>-8.701171875</v>
      </c>
      <c r="I1462">
        <v>35.15625</v>
      </c>
      <c r="J1462" t="str">
        <f t="shared" si="67"/>
        <v>NO</v>
      </c>
      <c r="K1462" t="str">
        <f t="shared" si="68"/>
        <v>NO</v>
      </c>
    </row>
    <row r="1463" spans="1:11" x14ac:dyDescent="0.25">
      <c r="A1463">
        <v>19308</v>
      </c>
      <c r="B1463">
        <v>9.31640625</v>
      </c>
      <c r="C1463">
        <v>-15.980114</v>
      </c>
      <c r="D1463" t="b">
        <f t="shared" si="66"/>
        <v>0</v>
      </c>
      <c r="F1463">
        <f>G1463-raw_data!$Y$2</f>
        <v>15639</v>
      </c>
      <c r="G1463">
        <v>19715</v>
      </c>
      <c r="H1463">
        <v>-8.173828125</v>
      </c>
      <c r="I1463">
        <v>52.734375</v>
      </c>
      <c r="J1463" t="str">
        <f t="shared" si="67"/>
        <v>NO</v>
      </c>
      <c r="K1463" t="str">
        <f t="shared" si="68"/>
        <v>NO</v>
      </c>
    </row>
    <row r="1464" spans="1:11" x14ac:dyDescent="0.25">
      <c r="A1464">
        <v>19319</v>
      </c>
      <c r="B1464">
        <v>9.140625</v>
      </c>
      <c r="C1464">
        <v>-17.578125</v>
      </c>
      <c r="D1464" t="b">
        <f t="shared" si="66"/>
        <v>0</v>
      </c>
      <c r="F1464">
        <f>G1464-raw_data!$Y$2</f>
        <v>15649</v>
      </c>
      <c r="G1464">
        <v>19725</v>
      </c>
      <c r="H1464">
        <v>-7.646484375</v>
      </c>
      <c r="I1464">
        <v>47.9403419</v>
      </c>
      <c r="J1464" t="str">
        <f t="shared" si="67"/>
        <v>NO</v>
      </c>
      <c r="K1464" t="str">
        <f t="shared" si="68"/>
        <v>NO</v>
      </c>
    </row>
    <row r="1465" spans="1:11" x14ac:dyDescent="0.25">
      <c r="A1465">
        <v>19329</v>
      </c>
      <c r="B1465">
        <v>8.876953125</v>
      </c>
      <c r="C1465">
        <v>-23.970171000000001</v>
      </c>
      <c r="D1465" t="b">
        <f t="shared" si="66"/>
        <v>0</v>
      </c>
      <c r="F1465">
        <f>G1465-raw_data!$Y$2</f>
        <v>15660</v>
      </c>
      <c r="G1465">
        <v>19736</v>
      </c>
      <c r="H1465">
        <v>-7.03125</v>
      </c>
      <c r="I1465">
        <v>61.5234375</v>
      </c>
      <c r="J1465" t="str">
        <f t="shared" si="67"/>
        <v>NO</v>
      </c>
      <c r="K1465" t="str">
        <f t="shared" si="68"/>
        <v>NO</v>
      </c>
    </row>
    <row r="1466" spans="1:11" x14ac:dyDescent="0.25">
      <c r="A1466">
        <v>19340</v>
      </c>
      <c r="B1466">
        <v>8.4375</v>
      </c>
      <c r="C1466">
        <v>-43.9453125</v>
      </c>
      <c r="D1466" t="b">
        <f t="shared" si="66"/>
        <v>0</v>
      </c>
      <c r="F1466">
        <f>G1466-raw_data!$Y$2</f>
        <v>15670</v>
      </c>
      <c r="G1466">
        <v>19746</v>
      </c>
      <c r="H1466">
        <v>-6.328125</v>
      </c>
      <c r="I1466">
        <v>63.9204559</v>
      </c>
      <c r="J1466" t="str">
        <f t="shared" si="67"/>
        <v>NO</v>
      </c>
      <c r="K1466" t="str">
        <f t="shared" si="68"/>
        <v>NO</v>
      </c>
    </row>
    <row r="1467" spans="1:11" x14ac:dyDescent="0.25">
      <c r="A1467">
        <v>19350</v>
      </c>
      <c r="B1467">
        <v>7.998046875</v>
      </c>
      <c r="C1467">
        <v>-39.9502831</v>
      </c>
      <c r="D1467" t="b">
        <f t="shared" si="66"/>
        <v>0</v>
      </c>
      <c r="F1467">
        <f>G1467-raw_data!$Y$2</f>
        <v>15681</v>
      </c>
      <c r="G1467">
        <v>19757</v>
      </c>
      <c r="H1467">
        <v>-5.625</v>
      </c>
      <c r="I1467">
        <v>70.3125</v>
      </c>
      <c r="J1467" t="str">
        <f t="shared" si="67"/>
        <v>NO</v>
      </c>
      <c r="K1467" t="str">
        <f t="shared" si="68"/>
        <v>NO</v>
      </c>
    </row>
    <row r="1468" spans="1:11" x14ac:dyDescent="0.25">
      <c r="A1468">
        <v>19361</v>
      </c>
      <c r="B1468">
        <v>7.55859375</v>
      </c>
      <c r="C1468">
        <v>-43.9453125</v>
      </c>
      <c r="D1468" t="b">
        <f t="shared" si="66"/>
        <v>0</v>
      </c>
      <c r="F1468">
        <f>G1468-raw_data!$Y$2</f>
        <v>15691</v>
      </c>
      <c r="G1468">
        <v>19767</v>
      </c>
      <c r="H1468">
        <v>-4.921875</v>
      </c>
      <c r="I1468">
        <v>63.9204559</v>
      </c>
      <c r="J1468" t="str">
        <f t="shared" si="67"/>
        <v>NO</v>
      </c>
      <c r="K1468" t="str">
        <f t="shared" si="68"/>
        <v>NO</v>
      </c>
    </row>
    <row r="1469" spans="1:11" x14ac:dyDescent="0.25">
      <c r="A1469">
        <v>19371</v>
      </c>
      <c r="B1469">
        <v>6.943359375</v>
      </c>
      <c r="C1469">
        <v>-61.5234375</v>
      </c>
      <c r="D1469" t="b">
        <f t="shared" si="66"/>
        <v>0</v>
      </c>
      <c r="F1469">
        <f>G1469-raw_data!$Y$2</f>
        <v>15702</v>
      </c>
      <c r="G1469">
        <v>19778</v>
      </c>
      <c r="H1469">
        <v>-4.04296875</v>
      </c>
      <c r="I1469">
        <v>87.890625</v>
      </c>
      <c r="J1469" t="str">
        <f t="shared" si="67"/>
        <v>NO</v>
      </c>
      <c r="K1469" t="str">
        <f t="shared" si="68"/>
        <v>NO</v>
      </c>
    </row>
    <row r="1470" spans="1:11" x14ac:dyDescent="0.25">
      <c r="A1470">
        <v>19381</v>
      </c>
      <c r="B1470">
        <v>6.416015625</v>
      </c>
      <c r="C1470">
        <v>-47.9403419</v>
      </c>
      <c r="D1470" t="b">
        <f t="shared" si="66"/>
        <v>0</v>
      </c>
      <c r="F1470">
        <f>G1470-raw_data!$Y$2</f>
        <v>15712</v>
      </c>
      <c r="G1470">
        <v>19788</v>
      </c>
      <c r="H1470">
        <v>-3.251953125</v>
      </c>
      <c r="I1470">
        <v>79.1015625</v>
      </c>
      <c r="J1470" t="str">
        <f t="shared" si="67"/>
        <v>NO</v>
      </c>
      <c r="K1470" t="str">
        <f t="shared" si="68"/>
        <v>NO</v>
      </c>
    </row>
    <row r="1471" spans="1:11" x14ac:dyDescent="0.25">
      <c r="A1471">
        <v>19392</v>
      </c>
      <c r="B1471">
        <v>5.712890625</v>
      </c>
      <c r="C1471">
        <v>-70.3125</v>
      </c>
      <c r="D1471" t="b">
        <f t="shared" si="66"/>
        <v>0</v>
      </c>
      <c r="F1471">
        <f>G1471-raw_data!$Y$2</f>
        <v>15722</v>
      </c>
      <c r="G1471">
        <v>19798</v>
      </c>
      <c r="H1471">
        <v>-2.4609375</v>
      </c>
      <c r="I1471">
        <v>71.910514800000001</v>
      </c>
      <c r="J1471" t="str">
        <f t="shared" si="67"/>
        <v>NO</v>
      </c>
      <c r="K1471" t="str">
        <f t="shared" si="68"/>
        <v>NO</v>
      </c>
    </row>
    <row r="1472" spans="1:11" x14ac:dyDescent="0.25">
      <c r="A1472">
        <v>19402</v>
      </c>
      <c r="B1472">
        <v>4.921875</v>
      </c>
      <c r="C1472">
        <v>-71.910514800000001</v>
      </c>
      <c r="D1472" t="b">
        <f t="shared" si="66"/>
        <v>0</v>
      </c>
      <c r="F1472">
        <f>G1472-raw_data!$Y$2</f>
        <v>15733</v>
      </c>
      <c r="G1472">
        <v>19809</v>
      </c>
      <c r="H1472">
        <v>-1.58203125</v>
      </c>
      <c r="I1472">
        <v>87.890625</v>
      </c>
      <c r="J1472" t="str">
        <f t="shared" si="67"/>
        <v>NO</v>
      </c>
      <c r="K1472" t="str">
        <f t="shared" si="68"/>
        <v>NO</v>
      </c>
    </row>
    <row r="1473" spans="1:11" x14ac:dyDescent="0.25">
      <c r="A1473">
        <v>19413</v>
      </c>
      <c r="B1473">
        <v>4.130859375</v>
      </c>
      <c r="C1473">
        <v>-79.1015625</v>
      </c>
      <c r="D1473" t="b">
        <f t="shared" si="66"/>
        <v>0</v>
      </c>
      <c r="F1473">
        <f>G1473-raw_data!$Y$2</f>
        <v>15743</v>
      </c>
      <c r="G1473">
        <v>19819</v>
      </c>
      <c r="H1473">
        <v>-0.703125</v>
      </c>
      <c r="I1473">
        <v>79.900566100000006</v>
      </c>
      <c r="J1473" t="str">
        <f t="shared" si="67"/>
        <v>NO</v>
      </c>
      <c r="K1473" t="str">
        <f t="shared" si="68"/>
        <v>NO</v>
      </c>
    </row>
    <row r="1474" spans="1:11" x14ac:dyDescent="0.25">
      <c r="A1474">
        <v>19423</v>
      </c>
      <c r="B1474">
        <v>3.427734375</v>
      </c>
      <c r="C1474">
        <v>-70.3125</v>
      </c>
      <c r="D1474" t="b">
        <f t="shared" si="66"/>
        <v>0</v>
      </c>
      <c r="F1474">
        <f>G1474-raw_data!$Y$2</f>
        <v>15754</v>
      </c>
      <c r="G1474">
        <v>19830</v>
      </c>
      <c r="H1474">
        <v>0.17578125</v>
      </c>
      <c r="I1474">
        <v>87.890625</v>
      </c>
      <c r="J1474" t="str">
        <f t="shared" si="67"/>
        <v>NO</v>
      </c>
      <c r="K1474" t="str">
        <f t="shared" si="68"/>
        <v>NO</v>
      </c>
    </row>
    <row r="1475" spans="1:11" x14ac:dyDescent="0.25">
      <c r="A1475">
        <v>19434</v>
      </c>
      <c r="B1475">
        <v>2.548828125</v>
      </c>
      <c r="C1475">
        <v>-79.900566100000006</v>
      </c>
      <c r="D1475" t="b">
        <f t="shared" ref="D1475:D1538" si="69">B1475=B1476</f>
        <v>0</v>
      </c>
      <c r="F1475">
        <f>G1475-raw_data!$Y$2</f>
        <v>15764</v>
      </c>
      <c r="G1475">
        <v>19840</v>
      </c>
      <c r="H1475">
        <v>1.0546875</v>
      </c>
      <c r="I1475">
        <v>79.900566100000006</v>
      </c>
      <c r="J1475" t="str">
        <f t="shared" si="67"/>
        <v>NO</v>
      </c>
      <c r="K1475" t="str">
        <f t="shared" si="68"/>
        <v>NO</v>
      </c>
    </row>
    <row r="1476" spans="1:11" x14ac:dyDescent="0.25">
      <c r="A1476">
        <v>19444</v>
      </c>
      <c r="B1476">
        <v>1.669921875</v>
      </c>
      <c r="C1476">
        <v>-87.890625</v>
      </c>
      <c r="D1476" t="b">
        <f t="shared" si="69"/>
        <v>0</v>
      </c>
      <c r="F1476">
        <f>G1476-raw_data!$Y$2</f>
        <v>15775</v>
      </c>
      <c r="G1476">
        <v>19851</v>
      </c>
      <c r="H1476">
        <v>1.93359375</v>
      </c>
      <c r="I1476">
        <v>87.890625</v>
      </c>
      <c r="J1476" t="str">
        <f t="shared" si="67"/>
        <v>NO</v>
      </c>
      <c r="K1476" t="str">
        <f t="shared" si="68"/>
        <v>NO</v>
      </c>
    </row>
    <row r="1477" spans="1:11" x14ac:dyDescent="0.25">
      <c r="A1477">
        <v>19454</v>
      </c>
      <c r="B1477">
        <v>0.87890625</v>
      </c>
      <c r="C1477">
        <v>-71.910514800000001</v>
      </c>
      <c r="D1477" t="b">
        <f t="shared" si="69"/>
        <v>0</v>
      </c>
      <c r="F1477">
        <f>G1477-raw_data!$Y$2</f>
        <v>15785</v>
      </c>
      <c r="G1477">
        <v>19861</v>
      </c>
      <c r="H1477">
        <v>2.8125</v>
      </c>
      <c r="I1477">
        <v>87.890625</v>
      </c>
      <c r="J1477" t="str">
        <f t="shared" si="67"/>
        <v>NO</v>
      </c>
      <c r="K1477" t="str">
        <f t="shared" si="68"/>
        <v>NO</v>
      </c>
    </row>
    <row r="1478" spans="1:11" x14ac:dyDescent="0.25">
      <c r="A1478">
        <v>19465</v>
      </c>
      <c r="B1478">
        <v>-8.7890625E-2</v>
      </c>
      <c r="C1478">
        <v>-96.6796875</v>
      </c>
      <c r="D1478" t="b">
        <f t="shared" si="69"/>
        <v>0</v>
      </c>
      <c r="F1478">
        <f>G1478-raw_data!$Y$2</f>
        <v>15795</v>
      </c>
      <c r="G1478">
        <v>19871</v>
      </c>
      <c r="H1478">
        <v>3.603515625</v>
      </c>
      <c r="I1478">
        <v>71.910514800000001</v>
      </c>
      <c r="J1478" t="str">
        <f t="shared" ref="J1478:J1541" si="70">IF(AND(H1478=MAX(H1474:H1482), _xlfn.STDEV.P(H1474:H1482)&gt;$N$2),"YES","NO")</f>
        <v>NO</v>
      </c>
      <c r="K1478" t="str">
        <f t="shared" ref="K1478:K1541" si="71">IF(AND(H1478=MIN(H1474:H1482), _xlfn.STDEV.P(H1474:H1482)&gt;$N$2),"YES","NO")</f>
        <v>NO</v>
      </c>
    </row>
    <row r="1479" spans="1:11" x14ac:dyDescent="0.25">
      <c r="A1479">
        <v>19475</v>
      </c>
      <c r="B1479">
        <v>-0.966796875</v>
      </c>
      <c r="C1479">
        <v>-79.900566100000006</v>
      </c>
      <c r="D1479" t="b">
        <f t="shared" si="69"/>
        <v>0</v>
      </c>
      <c r="F1479">
        <f>G1479-raw_data!$Y$2</f>
        <v>15806</v>
      </c>
      <c r="G1479">
        <v>19882</v>
      </c>
      <c r="H1479">
        <v>4.39453125</v>
      </c>
      <c r="I1479">
        <v>79.1015625</v>
      </c>
      <c r="J1479" t="str">
        <f t="shared" si="70"/>
        <v>NO</v>
      </c>
      <c r="K1479" t="str">
        <f t="shared" si="71"/>
        <v>NO</v>
      </c>
    </row>
    <row r="1480" spans="1:11" x14ac:dyDescent="0.25">
      <c r="A1480">
        <v>19486</v>
      </c>
      <c r="B1480">
        <v>-1.845703125</v>
      </c>
      <c r="C1480">
        <v>-87.890625</v>
      </c>
      <c r="D1480" t="b">
        <f t="shared" si="69"/>
        <v>0</v>
      </c>
      <c r="F1480">
        <f>G1480-raw_data!$Y$2</f>
        <v>15816</v>
      </c>
      <c r="G1480">
        <v>19892</v>
      </c>
      <c r="H1480">
        <v>5.09765625</v>
      </c>
      <c r="I1480">
        <v>63.9204559</v>
      </c>
      <c r="J1480" t="str">
        <f t="shared" si="70"/>
        <v>NO</v>
      </c>
      <c r="K1480" t="str">
        <f t="shared" si="71"/>
        <v>NO</v>
      </c>
    </row>
    <row r="1481" spans="1:11" x14ac:dyDescent="0.25">
      <c r="A1481">
        <v>19496</v>
      </c>
      <c r="B1481">
        <v>-2.63671875</v>
      </c>
      <c r="C1481">
        <v>-79.1015625</v>
      </c>
      <c r="D1481" t="b">
        <f t="shared" si="69"/>
        <v>0</v>
      </c>
      <c r="F1481">
        <f>G1481-raw_data!$Y$2</f>
        <v>15827</v>
      </c>
      <c r="G1481">
        <v>19903</v>
      </c>
      <c r="H1481">
        <v>5.80078125</v>
      </c>
      <c r="I1481">
        <v>70.3125</v>
      </c>
      <c r="J1481" t="str">
        <f t="shared" si="70"/>
        <v>NO</v>
      </c>
      <c r="K1481" t="str">
        <f t="shared" si="71"/>
        <v>NO</v>
      </c>
    </row>
    <row r="1482" spans="1:11" x14ac:dyDescent="0.25">
      <c r="A1482">
        <v>19506</v>
      </c>
      <c r="B1482">
        <v>-3.515625</v>
      </c>
      <c r="C1482">
        <v>-79.900566100000006</v>
      </c>
      <c r="D1482" t="b">
        <f t="shared" si="69"/>
        <v>0</v>
      </c>
      <c r="F1482">
        <f>G1482-raw_data!$Y$2</f>
        <v>15837</v>
      </c>
      <c r="G1482">
        <v>19913</v>
      </c>
      <c r="H1482">
        <v>6.50390625</v>
      </c>
      <c r="I1482">
        <v>63.9204559</v>
      </c>
      <c r="J1482" t="str">
        <f t="shared" si="70"/>
        <v>NO</v>
      </c>
      <c r="K1482" t="str">
        <f t="shared" si="71"/>
        <v>NO</v>
      </c>
    </row>
    <row r="1483" spans="1:11" x14ac:dyDescent="0.25">
      <c r="A1483">
        <v>19517</v>
      </c>
      <c r="B1483">
        <v>-4.39453125</v>
      </c>
      <c r="C1483">
        <v>-87.890625</v>
      </c>
      <c r="D1483" t="b">
        <f t="shared" si="69"/>
        <v>0</v>
      </c>
      <c r="F1483">
        <f>G1483-raw_data!$Y$2</f>
        <v>15848</v>
      </c>
      <c r="G1483">
        <v>19924</v>
      </c>
      <c r="H1483">
        <v>7.119140625</v>
      </c>
      <c r="I1483">
        <v>61.5234375</v>
      </c>
      <c r="J1483" t="str">
        <f t="shared" si="70"/>
        <v>NO</v>
      </c>
      <c r="K1483" t="str">
        <f t="shared" si="71"/>
        <v>NO</v>
      </c>
    </row>
    <row r="1484" spans="1:11" x14ac:dyDescent="0.25">
      <c r="A1484">
        <v>19527</v>
      </c>
      <c r="B1484">
        <v>-5.185546875</v>
      </c>
      <c r="C1484">
        <v>-71.910514800000001</v>
      </c>
      <c r="D1484" t="b">
        <f t="shared" si="69"/>
        <v>0</v>
      </c>
      <c r="F1484">
        <f>G1484-raw_data!$Y$2</f>
        <v>15858</v>
      </c>
      <c r="G1484">
        <v>19934</v>
      </c>
      <c r="H1484">
        <v>7.646484375</v>
      </c>
      <c r="I1484">
        <v>52.734375</v>
      </c>
      <c r="J1484" t="str">
        <f t="shared" si="70"/>
        <v>NO</v>
      </c>
      <c r="K1484" t="str">
        <f t="shared" si="71"/>
        <v>NO</v>
      </c>
    </row>
    <row r="1485" spans="1:11" x14ac:dyDescent="0.25">
      <c r="A1485">
        <v>19538</v>
      </c>
      <c r="B1485">
        <v>-5.888671875</v>
      </c>
      <c r="C1485">
        <v>-70.3125</v>
      </c>
      <c r="D1485" t="b">
        <f t="shared" si="69"/>
        <v>0</v>
      </c>
      <c r="F1485">
        <f>G1485-raw_data!$Y$2</f>
        <v>15868</v>
      </c>
      <c r="G1485">
        <v>19944</v>
      </c>
      <c r="H1485">
        <v>8.0859375</v>
      </c>
      <c r="I1485">
        <v>39.9502831</v>
      </c>
      <c r="J1485" t="str">
        <f t="shared" si="70"/>
        <v>NO</v>
      </c>
      <c r="K1485" t="str">
        <f t="shared" si="71"/>
        <v>NO</v>
      </c>
    </row>
    <row r="1486" spans="1:11" x14ac:dyDescent="0.25">
      <c r="A1486">
        <v>19548</v>
      </c>
      <c r="B1486">
        <v>-6.591796875</v>
      </c>
      <c r="C1486">
        <v>-63.9204559</v>
      </c>
      <c r="D1486" t="b">
        <f t="shared" si="69"/>
        <v>0</v>
      </c>
      <c r="F1486">
        <f>G1486-raw_data!$Y$2</f>
        <v>15879</v>
      </c>
      <c r="G1486">
        <v>19955</v>
      </c>
      <c r="H1486">
        <v>8.525390625</v>
      </c>
      <c r="I1486">
        <v>43.9453125</v>
      </c>
      <c r="J1486" t="str">
        <f t="shared" si="70"/>
        <v>NO</v>
      </c>
      <c r="K1486" t="str">
        <f t="shared" si="71"/>
        <v>NO</v>
      </c>
    </row>
    <row r="1487" spans="1:11" x14ac:dyDescent="0.25">
      <c r="A1487">
        <v>19559</v>
      </c>
      <c r="B1487">
        <v>-7.20703125</v>
      </c>
      <c r="C1487">
        <v>-61.5234375</v>
      </c>
      <c r="D1487" t="b">
        <f t="shared" si="69"/>
        <v>0</v>
      </c>
      <c r="F1487">
        <f>G1487-raw_data!$Y$2</f>
        <v>15889</v>
      </c>
      <c r="G1487">
        <v>19965</v>
      </c>
      <c r="H1487">
        <v>8.876953125</v>
      </c>
      <c r="I1487">
        <v>31.960228000000001</v>
      </c>
      <c r="J1487" t="str">
        <f t="shared" si="70"/>
        <v>NO</v>
      </c>
      <c r="K1487" t="str">
        <f t="shared" si="71"/>
        <v>NO</v>
      </c>
    </row>
    <row r="1488" spans="1:11" x14ac:dyDescent="0.25">
      <c r="A1488">
        <v>19569</v>
      </c>
      <c r="B1488">
        <v>-7.822265625</v>
      </c>
      <c r="C1488">
        <v>-61.5234375</v>
      </c>
      <c r="D1488" t="b">
        <f t="shared" si="69"/>
        <v>0</v>
      </c>
      <c r="F1488">
        <f>G1488-raw_data!$Y$2</f>
        <v>15900</v>
      </c>
      <c r="G1488">
        <v>19976</v>
      </c>
      <c r="H1488">
        <v>9.140625</v>
      </c>
      <c r="I1488">
        <v>26.3671875</v>
      </c>
      <c r="J1488" t="str">
        <f t="shared" si="70"/>
        <v>NO</v>
      </c>
      <c r="K1488" t="str">
        <f t="shared" si="71"/>
        <v>NO</v>
      </c>
    </row>
    <row r="1489" spans="1:11" x14ac:dyDescent="0.25">
      <c r="A1489">
        <v>19579</v>
      </c>
      <c r="B1489">
        <v>-8.349609375</v>
      </c>
      <c r="C1489">
        <v>-47.9403419</v>
      </c>
      <c r="D1489" t="b">
        <f t="shared" si="69"/>
        <v>0</v>
      </c>
      <c r="F1489">
        <f>G1489-raw_data!$Y$2</f>
        <v>15910</v>
      </c>
      <c r="G1489">
        <v>19986</v>
      </c>
      <c r="H1489">
        <v>9.31640625</v>
      </c>
      <c r="I1489">
        <v>17.578125</v>
      </c>
      <c r="J1489" t="str">
        <f t="shared" si="70"/>
        <v>NO</v>
      </c>
      <c r="K1489" t="str">
        <f t="shared" si="71"/>
        <v>NO</v>
      </c>
    </row>
    <row r="1490" spans="1:11" x14ac:dyDescent="0.25">
      <c r="A1490">
        <v>19590</v>
      </c>
      <c r="B1490">
        <v>-8.7890625</v>
      </c>
      <c r="C1490">
        <v>-43.9453125</v>
      </c>
      <c r="D1490" t="b">
        <f t="shared" si="69"/>
        <v>0</v>
      </c>
      <c r="F1490">
        <f>G1490-raw_data!$Y$2</f>
        <v>15921</v>
      </c>
      <c r="G1490">
        <v>19997</v>
      </c>
      <c r="H1490">
        <v>9.404296875</v>
      </c>
      <c r="I1490">
        <v>7.9900570000000002</v>
      </c>
      <c r="J1490" t="str">
        <f t="shared" si="70"/>
        <v>NO</v>
      </c>
      <c r="K1490" t="str">
        <f t="shared" si="71"/>
        <v>NO</v>
      </c>
    </row>
    <row r="1491" spans="1:11" x14ac:dyDescent="0.25">
      <c r="A1491">
        <v>19600</v>
      </c>
      <c r="B1491">
        <v>-9.228515625</v>
      </c>
      <c r="C1491">
        <v>-39.9502831</v>
      </c>
      <c r="D1491" t="b">
        <f t="shared" si="69"/>
        <v>0</v>
      </c>
      <c r="F1491">
        <f>G1491-raw_data!$Y$2</f>
        <v>15931</v>
      </c>
      <c r="G1491">
        <v>20007</v>
      </c>
      <c r="H1491">
        <v>9.4921875</v>
      </c>
      <c r="I1491">
        <v>8.7890625</v>
      </c>
      <c r="J1491" t="str">
        <f t="shared" si="70"/>
        <v>NO</v>
      </c>
      <c r="K1491" t="str">
        <f t="shared" si="71"/>
        <v>NO</v>
      </c>
    </row>
    <row r="1492" spans="1:11" x14ac:dyDescent="0.25">
      <c r="A1492">
        <v>19611</v>
      </c>
      <c r="B1492">
        <v>-9.4921875</v>
      </c>
      <c r="C1492">
        <v>-26.3671875</v>
      </c>
      <c r="D1492" t="b">
        <f t="shared" si="69"/>
        <v>0</v>
      </c>
      <c r="F1492">
        <f>G1492-raw_data!$Y$2</f>
        <v>15941</v>
      </c>
      <c r="G1492">
        <v>20017</v>
      </c>
      <c r="H1492">
        <v>9.404296875</v>
      </c>
      <c r="I1492">
        <v>-7.9900570000000002</v>
      </c>
      <c r="J1492" t="str">
        <f t="shared" si="70"/>
        <v>NO</v>
      </c>
      <c r="K1492" t="str">
        <f t="shared" si="71"/>
        <v>NO</v>
      </c>
    </row>
    <row r="1493" spans="1:11" x14ac:dyDescent="0.25">
      <c r="A1493">
        <v>19621</v>
      </c>
      <c r="B1493">
        <v>-9.755859375</v>
      </c>
      <c r="C1493">
        <v>-23.970171000000001</v>
      </c>
      <c r="D1493" t="b">
        <f t="shared" si="69"/>
        <v>0</v>
      </c>
      <c r="F1493">
        <f>G1493-raw_data!$Y$2</f>
        <v>15952</v>
      </c>
      <c r="G1493">
        <v>20028</v>
      </c>
      <c r="H1493">
        <v>9.31640625</v>
      </c>
      <c r="I1493">
        <v>-8.7890625</v>
      </c>
      <c r="J1493" t="str">
        <f t="shared" si="70"/>
        <v>NO</v>
      </c>
      <c r="K1493" t="str">
        <f t="shared" si="71"/>
        <v>NO</v>
      </c>
    </row>
    <row r="1494" spans="1:11" x14ac:dyDescent="0.25">
      <c r="A1494">
        <v>19632</v>
      </c>
      <c r="B1494">
        <v>-9.84375</v>
      </c>
      <c r="C1494">
        <v>-8.7890625</v>
      </c>
      <c r="D1494" t="b">
        <f t="shared" si="69"/>
        <v>0</v>
      </c>
      <c r="F1494">
        <f>G1494-raw_data!$Y$2</f>
        <v>15962</v>
      </c>
      <c r="G1494">
        <v>20038</v>
      </c>
      <c r="H1494">
        <v>9.140625</v>
      </c>
      <c r="I1494">
        <v>-15.980114</v>
      </c>
      <c r="J1494" t="str">
        <f t="shared" si="70"/>
        <v>NO</v>
      </c>
      <c r="K1494" t="str">
        <f t="shared" si="71"/>
        <v>NO</v>
      </c>
    </row>
    <row r="1495" spans="1:11" x14ac:dyDescent="0.25">
      <c r="A1495">
        <v>19642</v>
      </c>
      <c r="B1495">
        <v>-9.931640625</v>
      </c>
      <c r="C1495">
        <v>-8.7890625</v>
      </c>
      <c r="D1495" t="b">
        <f t="shared" si="69"/>
        <v>1</v>
      </c>
      <c r="F1495">
        <f>G1495-raw_data!$Y$2</f>
        <v>15973</v>
      </c>
      <c r="G1495">
        <v>20049</v>
      </c>
      <c r="H1495">
        <v>8.876953125</v>
      </c>
      <c r="I1495">
        <v>-26.3671875</v>
      </c>
      <c r="J1495" t="str">
        <f t="shared" si="70"/>
        <v>NO</v>
      </c>
      <c r="K1495" t="str">
        <f t="shared" si="71"/>
        <v>NO</v>
      </c>
    </row>
    <row r="1496" spans="1:11" x14ac:dyDescent="0.25">
      <c r="A1496">
        <v>19652</v>
      </c>
      <c r="B1496">
        <v>-9.931640625</v>
      </c>
      <c r="C1496">
        <v>0</v>
      </c>
      <c r="D1496" t="b">
        <f t="shared" si="69"/>
        <v>0</v>
      </c>
      <c r="F1496">
        <f>G1496-raw_data!$Y$2</f>
        <v>15983</v>
      </c>
      <c r="G1496">
        <v>20059</v>
      </c>
      <c r="H1496">
        <v>8.4375</v>
      </c>
      <c r="I1496">
        <v>-43.9453125</v>
      </c>
      <c r="J1496" t="str">
        <f t="shared" si="70"/>
        <v>NO</v>
      </c>
      <c r="K1496" t="str">
        <f t="shared" si="71"/>
        <v>NO</v>
      </c>
    </row>
    <row r="1497" spans="1:11" x14ac:dyDescent="0.25">
      <c r="A1497">
        <v>19663</v>
      </c>
      <c r="B1497">
        <v>-9.84375</v>
      </c>
      <c r="C1497">
        <v>8.7890625</v>
      </c>
      <c r="D1497" t="b">
        <f t="shared" si="69"/>
        <v>0</v>
      </c>
      <c r="F1497">
        <f>G1497-raw_data!$Y$2</f>
        <v>15993</v>
      </c>
      <c r="G1497">
        <v>20069</v>
      </c>
      <c r="H1497">
        <v>8.0859375</v>
      </c>
      <c r="I1497">
        <v>-31.960228000000001</v>
      </c>
      <c r="J1497" t="str">
        <f t="shared" si="70"/>
        <v>NO</v>
      </c>
      <c r="K1497" t="str">
        <f t="shared" si="71"/>
        <v>NO</v>
      </c>
    </row>
    <row r="1498" spans="1:11" x14ac:dyDescent="0.25">
      <c r="A1498">
        <v>19673</v>
      </c>
      <c r="B1498">
        <v>-9.66796875</v>
      </c>
      <c r="C1498">
        <v>15.980114</v>
      </c>
      <c r="D1498" t="b">
        <f t="shared" si="69"/>
        <v>0</v>
      </c>
      <c r="F1498">
        <f>G1498-raw_data!$Y$2</f>
        <v>16004</v>
      </c>
      <c r="G1498">
        <v>20080</v>
      </c>
      <c r="H1498">
        <v>7.646484375</v>
      </c>
      <c r="I1498">
        <v>-43.9453125</v>
      </c>
      <c r="J1498" t="str">
        <f t="shared" si="70"/>
        <v>NO</v>
      </c>
      <c r="K1498" t="str">
        <f t="shared" si="71"/>
        <v>NO</v>
      </c>
    </row>
    <row r="1499" spans="1:11" x14ac:dyDescent="0.25">
      <c r="A1499">
        <v>19684</v>
      </c>
      <c r="B1499">
        <v>-9.404296875</v>
      </c>
      <c r="C1499">
        <v>26.3671875</v>
      </c>
      <c r="D1499" t="b">
        <f t="shared" si="69"/>
        <v>0</v>
      </c>
      <c r="F1499">
        <f>G1499-raw_data!$Y$2</f>
        <v>16014</v>
      </c>
      <c r="G1499">
        <v>20090</v>
      </c>
      <c r="H1499">
        <v>7.119140625</v>
      </c>
      <c r="I1499">
        <v>-47.9403419</v>
      </c>
      <c r="J1499" t="str">
        <f t="shared" si="70"/>
        <v>NO</v>
      </c>
      <c r="K1499" t="str">
        <f t="shared" si="71"/>
        <v>NO</v>
      </c>
    </row>
    <row r="1500" spans="1:11" x14ac:dyDescent="0.25">
      <c r="A1500">
        <v>19694</v>
      </c>
      <c r="B1500">
        <v>-9.052734375</v>
      </c>
      <c r="C1500">
        <v>31.960228000000001</v>
      </c>
      <c r="D1500" t="b">
        <f t="shared" si="69"/>
        <v>0</v>
      </c>
      <c r="F1500">
        <f>G1500-raw_data!$Y$2</f>
        <v>16025</v>
      </c>
      <c r="G1500">
        <v>20101</v>
      </c>
      <c r="H1500">
        <v>6.50390625</v>
      </c>
      <c r="I1500">
        <v>-61.5234375</v>
      </c>
      <c r="J1500" t="str">
        <f t="shared" si="70"/>
        <v>NO</v>
      </c>
      <c r="K1500" t="str">
        <f t="shared" si="71"/>
        <v>NO</v>
      </c>
    </row>
    <row r="1501" spans="1:11" x14ac:dyDescent="0.25">
      <c r="A1501">
        <v>19705</v>
      </c>
      <c r="B1501">
        <v>-8.701171875</v>
      </c>
      <c r="C1501">
        <v>35.15625</v>
      </c>
      <c r="D1501" t="b">
        <f t="shared" si="69"/>
        <v>0</v>
      </c>
      <c r="F1501">
        <f>G1501-raw_data!$Y$2</f>
        <v>16035</v>
      </c>
      <c r="G1501">
        <v>20111</v>
      </c>
      <c r="H1501">
        <v>5.888671875</v>
      </c>
      <c r="I1501">
        <v>-55.930396999999999</v>
      </c>
      <c r="J1501" t="str">
        <f t="shared" si="70"/>
        <v>NO</v>
      </c>
      <c r="K1501" t="str">
        <f t="shared" si="71"/>
        <v>NO</v>
      </c>
    </row>
    <row r="1502" spans="1:11" x14ac:dyDescent="0.25">
      <c r="A1502">
        <v>19715</v>
      </c>
      <c r="B1502">
        <v>-8.173828125</v>
      </c>
      <c r="C1502">
        <v>52.734375</v>
      </c>
      <c r="D1502" t="b">
        <f t="shared" si="69"/>
        <v>0</v>
      </c>
      <c r="F1502">
        <f>G1502-raw_data!$Y$2</f>
        <v>16046</v>
      </c>
      <c r="G1502">
        <v>20122</v>
      </c>
      <c r="H1502">
        <v>5.09765625</v>
      </c>
      <c r="I1502">
        <v>-79.1015625</v>
      </c>
      <c r="J1502" t="str">
        <f t="shared" si="70"/>
        <v>NO</v>
      </c>
      <c r="K1502" t="str">
        <f t="shared" si="71"/>
        <v>NO</v>
      </c>
    </row>
    <row r="1503" spans="1:11" x14ac:dyDescent="0.25">
      <c r="A1503">
        <v>19725</v>
      </c>
      <c r="B1503">
        <v>-7.646484375</v>
      </c>
      <c r="C1503">
        <v>47.9403419</v>
      </c>
      <c r="D1503" t="b">
        <f t="shared" si="69"/>
        <v>0</v>
      </c>
      <c r="F1503">
        <f>G1503-raw_data!$Y$2</f>
        <v>16056</v>
      </c>
      <c r="G1503">
        <v>20132</v>
      </c>
      <c r="H1503">
        <v>4.39453125</v>
      </c>
      <c r="I1503">
        <v>-70.3125</v>
      </c>
      <c r="J1503" t="str">
        <f t="shared" si="70"/>
        <v>NO</v>
      </c>
      <c r="K1503" t="str">
        <f t="shared" si="71"/>
        <v>NO</v>
      </c>
    </row>
    <row r="1504" spans="1:11" x14ac:dyDescent="0.25">
      <c r="A1504">
        <v>19736</v>
      </c>
      <c r="B1504">
        <v>-7.03125</v>
      </c>
      <c r="C1504">
        <v>61.5234375</v>
      </c>
      <c r="D1504" t="b">
        <f t="shared" si="69"/>
        <v>0</v>
      </c>
      <c r="F1504">
        <f>G1504-raw_data!$Y$2</f>
        <v>16066</v>
      </c>
      <c r="G1504">
        <v>20142</v>
      </c>
      <c r="H1504">
        <v>3.603515625</v>
      </c>
      <c r="I1504">
        <v>-71.910514800000001</v>
      </c>
      <c r="J1504" t="str">
        <f t="shared" si="70"/>
        <v>NO</v>
      </c>
      <c r="K1504" t="str">
        <f t="shared" si="71"/>
        <v>NO</v>
      </c>
    </row>
    <row r="1505" spans="1:11" x14ac:dyDescent="0.25">
      <c r="A1505">
        <v>19746</v>
      </c>
      <c r="B1505">
        <v>-6.328125</v>
      </c>
      <c r="C1505">
        <v>63.9204559</v>
      </c>
      <c r="D1505" t="b">
        <f t="shared" si="69"/>
        <v>0</v>
      </c>
      <c r="F1505">
        <f>G1505-raw_data!$Y$2</f>
        <v>16077</v>
      </c>
      <c r="G1505">
        <v>20153</v>
      </c>
      <c r="H1505">
        <v>2.8125</v>
      </c>
      <c r="I1505">
        <v>-79.1015625</v>
      </c>
      <c r="J1505" t="str">
        <f t="shared" si="70"/>
        <v>NO</v>
      </c>
      <c r="K1505" t="str">
        <f t="shared" si="71"/>
        <v>NO</v>
      </c>
    </row>
    <row r="1506" spans="1:11" x14ac:dyDescent="0.25">
      <c r="A1506">
        <v>19757</v>
      </c>
      <c r="B1506">
        <v>-5.625</v>
      </c>
      <c r="C1506">
        <v>70.3125</v>
      </c>
      <c r="D1506" t="b">
        <f t="shared" si="69"/>
        <v>0</v>
      </c>
      <c r="F1506">
        <f>G1506-raw_data!$Y$2</f>
        <v>16087</v>
      </c>
      <c r="G1506">
        <v>20163</v>
      </c>
      <c r="H1506">
        <v>1.93359375</v>
      </c>
      <c r="I1506">
        <v>-79.900566100000006</v>
      </c>
      <c r="J1506" t="str">
        <f t="shared" si="70"/>
        <v>NO</v>
      </c>
      <c r="K1506" t="str">
        <f t="shared" si="71"/>
        <v>NO</v>
      </c>
    </row>
    <row r="1507" spans="1:11" x14ac:dyDescent="0.25">
      <c r="A1507">
        <v>19767</v>
      </c>
      <c r="B1507">
        <v>-4.921875</v>
      </c>
      <c r="C1507">
        <v>63.9204559</v>
      </c>
      <c r="D1507" t="b">
        <f t="shared" si="69"/>
        <v>0</v>
      </c>
      <c r="F1507">
        <f>G1507-raw_data!$Y$2</f>
        <v>16098</v>
      </c>
      <c r="G1507">
        <v>20174</v>
      </c>
      <c r="H1507">
        <v>1.142578125</v>
      </c>
      <c r="I1507">
        <v>-79.1015625</v>
      </c>
      <c r="J1507" t="str">
        <f t="shared" si="70"/>
        <v>NO</v>
      </c>
      <c r="K1507" t="str">
        <f t="shared" si="71"/>
        <v>NO</v>
      </c>
    </row>
    <row r="1508" spans="1:11" x14ac:dyDescent="0.25">
      <c r="A1508">
        <v>19778</v>
      </c>
      <c r="B1508">
        <v>-4.04296875</v>
      </c>
      <c r="C1508">
        <v>87.890625</v>
      </c>
      <c r="D1508" t="b">
        <f t="shared" si="69"/>
        <v>0</v>
      </c>
      <c r="F1508">
        <f>G1508-raw_data!$Y$2</f>
        <v>16108</v>
      </c>
      <c r="G1508">
        <v>20184</v>
      </c>
      <c r="H1508">
        <v>0.263671875</v>
      </c>
      <c r="I1508">
        <v>-79.900566100000006</v>
      </c>
      <c r="J1508" t="str">
        <f t="shared" si="70"/>
        <v>NO</v>
      </c>
      <c r="K1508" t="str">
        <f t="shared" si="71"/>
        <v>NO</v>
      </c>
    </row>
    <row r="1509" spans="1:11" x14ac:dyDescent="0.25">
      <c r="A1509">
        <v>19788</v>
      </c>
      <c r="B1509">
        <v>-3.251953125</v>
      </c>
      <c r="C1509">
        <v>79.1015625</v>
      </c>
      <c r="D1509" t="b">
        <f t="shared" si="69"/>
        <v>0</v>
      </c>
      <c r="F1509">
        <f>G1509-raw_data!$Y$2</f>
        <v>16119</v>
      </c>
      <c r="G1509">
        <v>20195</v>
      </c>
      <c r="H1509">
        <v>-0.615234375</v>
      </c>
      <c r="I1509">
        <v>-87.890625</v>
      </c>
      <c r="J1509" t="str">
        <f t="shared" si="70"/>
        <v>NO</v>
      </c>
      <c r="K1509" t="str">
        <f t="shared" si="71"/>
        <v>NO</v>
      </c>
    </row>
    <row r="1510" spans="1:11" x14ac:dyDescent="0.25">
      <c r="A1510">
        <v>19798</v>
      </c>
      <c r="B1510">
        <v>-2.4609375</v>
      </c>
      <c r="C1510">
        <v>71.910514800000001</v>
      </c>
      <c r="D1510" t="b">
        <f t="shared" si="69"/>
        <v>0</v>
      </c>
      <c r="F1510">
        <f>G1510-raw_data!$Y$2</f>
        <v>16129</v>
      </c>
      <c r="G1510">
        <v>20205</v>
      </c>
      <c r="H1510">
        <v>-1.494140625</v>
      </c>
      <c r="I1510">
        <v>-87.890625</v>
      </c>
      <c r="J1510" t="str">
        <f t="shared" si="70"/>
        <v>NO</v>
      </c>
      <c r="K1510" t="str">
        <f t="shared" si="71"/>
        <v>NO</v>
      </c>
    </row>
    <row r="1511" spans="1:11" x14ac:dyDescent="0.25">
      <c r="A1511">
        <v>19809</v>
      </c>
      <c r="B1511">
        <v>-1.58203125</v>
      </c>
      <c r="C1511">
        <v>87.890625</v>
      </c>
      <c r="D1511" t="b">
        <f t="shared" si="69"/>
        <v>0</v>
      </c>
      <c r="F1511">
        <f>G1511-raw_data!$Y$2</f>
        <v>16139</v>
      </c>
      <c r="G1511">
        <v>20215</v>
      </c>
      <c r="H1511">
        <v>-2.373046875</v>
      </c>
      <c r="I1511">
        <v>-79.900566100000006</v>
      </c>
      <c r="J1511" t="str">
        <f t="shared" si="70"/>
        <v>NO</v>
      </c>
      <c r="K1511" t="str">
        <f t="shared" si="71"/>
        <v>NO</v>
      </c>
    </row>
    <row r="1512" spans="1:11" x14ac:dyDescent="0.25">
      <c r="A1512">
        <v>19819</v>
      </c>
      <c r="B1512">
        <v>-0.703125</v>
      </c>
      <c r="C1512">
        <v>79.900566100000006</v>
      </c>
      <c r="D1512" t="b">
        <f t="shared" si="69"/>
        <v>0</v>
      </c>
      <c r="F1512">
        <f>G1512-raw_data!$Y$2</f>
        <v>16150</v>
      </c>
      <c r="G1512">
        <v>20226</v>
      </c>
      <c r="H1512">
        <v>-3.1640625</v>
      </c>
      <c r="I1512">
        <v>-79.1015625</v>
      </c>
      <c r="J1512" t="str">
        <f t="shared" si="70"/>
        <v>NO</v>
      </c>
      <c r="K1512" t="str">
        <f t="shared" si="71"/>
        <v>NO</v>
      </c>
    </row>
    <row r="1513" spans="1:11" x14ac:dyDescent="0.25">
      <c r="A1513">
        <v>19830</v>
      </c>
      <c r="B1513">
        <v>0.17578125</v>
      </c>
      <c r="C1513">
        <v>87.890625</v>
      </c>
      <c r="D1513" t="b">
        <f t="shared" si="69"/>
        <v>0</v>
      </c>
      <c r="F1513">
        <f>G1513-raw_data!$Y$2</f>
        <v>16160</v>
      </c>
      <c r="G1513">
        <v>20236</v>
      </c>
      <c r="H1513">
        <v>-4.04296875</v>
      </c>
      <c r="I1513">
        <v>-79.900566100000006</v>
      </c>
      <c r="J1513" t="str">
        <f t="shared" si="70"/>
        <v>NO</v>
      </c>
      <c r="K1513" t="str">
        <f t="shared" si="71"/>
        <v>NO</v>
      </c>
    </row>
    <row r="1514" spans="1:11" x14ac:dyDescent="0.25">
      <c r="A1514">
        <v>19840</v>
      </c>
      <c r="B1514">
        <v>1.0546875</v>
      </c>
      <c r="C1514">
        <v>79.900566100000006</v>
      </c>
      <c r="D1514" t="b">
        <f t="shared" si="69"/>
        <v>0</v>
      </c>
      <c r="F1514">
        <f>G1514-raw_data!$Y$2</f>
        <v>16171</v>
      </c>
      <c r="G1514">
        <v>20247</v>
      </c>
      <c r="H1514">
        <v>-4.833984375</v>
      </c>
      <c r="I1514">
        <v>-79.1015625</v>
      </c>
      <c r="J1514" t="str">
        <f t="shared" si="70"/>
        <v>NO</v>
      </c>
      <c r="K1514" t="str">
        <f t="shared" si="71"/>
        <v>NO</v>
      </c>
    </row>
    <row r="1515" spans="1:11" x14ac:dyDescent="0.25">
      <c r="A1515">
        <v>19851</v>
      </c>
      <c r="B1515">
        <v>1.93359375</v>
      </c>
      <c r="C1515">
        <v>87.890625</v>
      </c>
      <c r="D1515" t="b">
        <f t="shared" si="69"/>
        <v>0</v>
      </c>
      <c r="F1515">
        <f>G1515-raw_data!$Y$2</f>
        <v>16181</v>
      </c>
      <c r="G1515">
        <v>20257</v>
      </c>
      <c r="H1515">
        <v>-5.537109375</v>
      </c>
      <c r="I1515">
        <v>-63.9204559</v>
      </c>
      <c r="J1515" t="str">
        <f t="shared" si="70"/>
        <v>NO</v>
      </c>
      <c r="K1515" t="str">
        <f t="shared" si="71"/>
        <v>NO</v>
      </c>
    </row>
    <row r="1516" spans="1:11" x14ac:dyDescent="0.25">
      <c r="A1516">
        <v>19861</v>
      </c>
      <c r="B1516">
        <v>2.8125</v>
      </c>
      <c r="C1516">
        <v>87.890625</v>
      </c>
      <c r="D1516" t="b">
        <f t="shared" si="69"/>
        <v>0</v>
      </c>
      <c r="F1516">
        <f>G1516-raw_data!$Y$2</f>
        <v>16192</v>
      </c>
      <c r="G1516">
        <v>20268</v>
      </c>
      <c r="H1516">
        <v>-6.240234375</v>
      </c>
      <c r="I1516">
        <v>-70.3125</v>
      </c>
      <c r="J1516" t="str">
        <f t="shared" si="70"/>
        <v>NO</v>
      </c>
      <c r="K1516" t="str">
        <f t="shared" si="71"/>
        <v>NO</v>
      </c>
    </row>
    <row r="1517" spans="1:11" x14ac:dyDescent="0.25">
      <c r="A1517">
        <v>19871</v>
      </c>
      <c r="B1517">
        <v>3.603515625</v>
      </c>
      <c r="C1517">
        <v>71.910514800000001</v>
      </c>
      <c r="D1517" t="b">
        <f t="shared" si="69"/>
        <v>0</v>
      </c>
      <c r="F1517">
        <f>G1517-raw_data!$Y$2</f>
        <v>16202</v>
      </c>
      <c r="G1517">
        <v>20278</v>
      </c>
      <c r="H1517">
        <v>-6.943359375</v>
      </c>
      <c r="I1517">
        <v>-70.3125</v>
      </c>
      <c r="J1517" t="str">
        <f t="shared" si="70"/>
        <v>NO</v>
      </c>
      <c r="K1517" t="str">
        <f t="shared" si="71"/>
        <v>NO</v>
      </c>
    </row>
    <row r="1518" spans="1:11" x14ac:dyDescent="0.25">
      <c r="A1518">
        <v>19882</v>
      </c>
      <c r="B1518">
        <v>4.39453125</v>
      </c>
      <c r="C1518">
        <v>79.1015625</v>
      </c>
      <c r="D1518" t="b">
        <f t="shared" si="69"/>
        <v>0</v>
      </c>
      <c r="F1518">
        <f>G1518-raw_data!$Y$2</f>
        <v>16212</v>
      </c>
      <c r="G1518">
        <v>20288</v>
      </c>
      <c r="H1518">
        <v>-7.55859375</v>
      </c>
      <c r="I1518">
        <v>-55.930396999999999</v>
      </c>
      <c r="J1518" t="str">
        <f t="shared" si="70"/>
        <v>NO</v>
      </c>
      <c r="K1518" t="str">
        <f t="shared" si="71"/>
        <v>NO</v>
      </c>
    </row>
    <row r="1519" spans="1:11" x14ac:dyDescent="0.25">
      <c r="A1519">
        <v>19892</v>
      </c>
      <c r="B1519">
        <v>5.09765625</v>
      </c>
      <c r="C1519">
        <v>63.9204559</v>
      </c>
      <c r="D1519" t="b">
        <f t="shared" si="69"/>
        <v>0</v>
      </c>
      <c r="F1519">
        <f>G1519-raw_data!$Y$2</f>
        <v>16223</v>
      </c>
      <c r="G1519">
        <v>20299</v>
      </c>
      <c r="H1519">
        <v>-7.998046875</v>
      </c>
      <c r="I1519">
        <v>-43.9453125</v>
      </c>
      <c r="J1519" t="str">
        <f t="shared" si="70"/>
        <v>NO</v>
      </c>
      <c r="K1519" t="str">
        <f t="shared" si="71"/>
        <v>NO</v>
      </c>
    </row>
    <row r="1520" spans="1:11" x14ac:dyDescent="0.25">
      <c r="A1520">
        <v>19903</v>
      </c>
      <c r="B1520">
        <v>5.80078125</v>
      </c>
      <c r="C1520">
        <v>70.3125</v>
      </c>
      <c r="D1520" t="b">
        <f t="shared" si="69"/>
        <v>0</v>
      </c>
      <c r="F1520">
        <f>G1520-raw_data!$Y$2</f>
        <v>16233</v>
      </c>
      <c r="G1520">
        <v>20309</v>
      </c>
      <c r="H1520">
        <v>-8.525390625</v>
      </c>
      <c r="I1520">
        <v>-47.9403419</v>
      </c>
      <c r="J1520" t="str">
        <f t="shared" si="70"/>
        <v>NO</v>
      </c>
      <c r="K1520" t="str">
        <f t="shared" si="71"/>
        <v>NO</v>
      </c>
    </row>
    <row r="1521" spans="1:11" x14ac:dyDescent="0.25">
      <c r="A1521">
        <v>19913</v>
      </c>
      <c r="B1521">
        <v>6.50390625</v>
      </c>
      <c r="C1521">
        <v>63.9204559</v>
      </c>
      <c r="D1521" t="b">
        <f t="shared" si="69"/>
        <v>0</v>
      </c>
      <c r="F1521">
        <f>G1521-raw_data!$Y$2</f>
        <v>16244</v>
      </c>
      <c r="G1521">
        <v>20320</v>
      </c>
      <c r="H1521">
        <v>-8.876953125</v>
      </c>
      <c r="I1521">
        <v>-35.15625</v>
      </c>
      <c r="J1521" t="str">
        <f t="shared" si="70"/>
        <v>NO</v>
      </c>
      <c r="K1521" t="str">
        <f t="shared" si="71"/>
        <v>NO</v>
      </c>
    </row>
    <row r="1522" spans="1:11" x14ac:dyDescent="0.25">
      <c r="A1522">
        <v>19924</v>
      </c>
      <c r="B1522">
        <v>7.119140625</v>
      </c>
      <c r="C1522">
        <v>61.5234375</v>
      </c>
      <c r="D1522" t="b">
        <f t="shared" si="69"/>
        <v>0</v>
      </c>
      <c r="F1522">
        <f>G1522-raw_data!$Y$2</f>
        <v>16254</v>
      </c>
      <c r="G1522">
        <v>20330</v>
      </c>
      <c r="H1522">
        <v>-9.228515625</v>
      </c>
      <c r="I1522">
        <v>-31.960228000000001</v>
      </c>
      <c r="J1522" t="str">
        <f t="shared" si="70"/>
        <v>NO</v>
      </c>
      <c r="K1522" t="str">
        <f t="shared" si="71"/>
        <v>NO</v>
      </c>
    </row>
    <row r="1523" spans="1:11" x14ac:dyDescent="0.25">
      <c r="A1523">
        <v>19934</v>
      </c>
      <c r="B1523">
        <v>7.646484375</v>
      </c>
      <c r="C1523">
        <v>52.734375</v>
      </c>
      <c r="D1523" t="b">
        <f t="shared" si="69"/>
        <v>0</v>
      </c>
      <c r="F1523">
        <f>G1523-raw_data!$Y$2</f>
        <v>16265</v>
      </c>
      <c r="G1523">
        <v>20341</v>
      </c>
      <c r="H1523">
        <v>-9.4921875</v>
      </c>
      <c r="I1523">
        <v>-26.3671875</v>
      </c>
      <c r="J1523" t="str">
        <f t="shared" si="70"/>
        <v>NO</v>
      </c>
      <c r="K1523" t="str">
        <f t="shared" si="71"/>
        <v>NO</v>
      </c>
    </row>
    <row r="1524" spans="1:11" x14ac:dyDescent="0.25">
      <c r="A1524">
        <v>19944</v>
      </c>
      <c r="B1524">
        <v>8.0859375</v>
      </c>
      <c r="C1524">
        <v>39.9502831</v>
      </c>
      <c r="D1524" t="b">
        <f t="shared" si="69"/>
        <v>0</v>
      </c>
      <c r="F1524">
        <f>G1524-raw_data!$Y$2</f>
        <v>16275</v>
      </c>
      <c r="G1524">
        <v>20351</v>
      </c>
      <c r="H1524">
        <v>-9.66796875</v>
      </c>
      <c r="I1524">
        <v>-17.578125</v>
      </c>
      <c r="J1524" t="str">
        <f t="shared" si="70"/>
        <v>NO</v>
      </c>
      <c r="K1524" t="str">
        <f t="shared" si="71"/>
        <v>NO</v>
      </c>
    </row>
    <row r="1525" spans="1:11" x14ac:dyDescent="0.25">
      <c r="A1525">
        <v>19955</v>
      </c>
      <c r="B1525">
        <v>8.525390625</v>
      </c>
      <c r="C1525">
        <v>43.9453125</v>
      </c>
      <c r="D1525" t="b">
        <f t="shared" si="69"/>
        <v>0</v>
      </c>
      <c r="F1525">
        <f>G1525-raw_data!$Y$2</f>
        <v>16296</v>
      </c>
      <c r="G1525">
        <v>20372</v>
      </c>
      <c r="H1525">
        <v>-9.755859375</v>
      </c>
      <c r="I1525">
        <v>0</v>
      </c>
      <c r="J1525" t="str">
        <f t="shared" si="70"/>
        <v>NO</v>
      </c>
      <c r="K1525" t="str">
        <f t="shared" si="71"/>
        <v>YES</v>
      </c>
    </row>
    <row r="1526" spans="1:11" x14ac:dyDescent="0.25">
      <c r="A1526">
        <v>19965</v>
      </c>
      <c r="B1526">
        <v>8.876953125</v>
      </c>
      <c r="C1526">
        <v>31.960228000000001</v>
      </c>
      <c r="D1526" t="b">
        <f t="shared" si="69"/>
        <v>0</v>
      </c>
      <c r="F1526">
        <f>G1526-raw_data!$Y$2</f>
        <v>16306</v>
      </c>
      <c r="G1526">
        <v>20382</v>
      </c>
      <c r="H1526">
        <v>-9.66796875</v>
      </c>
      <c r="I1526">
        <v>7.9900570000000002</v>
      </c>
      <c r="J1526" t="str">
        <f t="shared" si="70"/>
        <v>NO</v>
      </c>
      <c r="K1526" t="str">
        <f t="shared" si="71"/>
        <v>NO</v>
      </c>
    </row>
    <row r="1527" spans="1:11" x14ac:dyDescent="0.25">
      <c r="A1527">
        <v>19976</v>
      </c>
      <c r="B1527">
        <v>9.140625</v>
      </c>
      <c r="C1527">
        <v>26.3671875</v>
      </c>
      <c r="D1527" t="b">
        <f t="shared" si="69"/>
        <v>0</v>
      </c>
      <c r="F1527">
        <f>G1527-raw_data!$Y$2</f>
        <v>16317</v>
      </c>
      <c r="G1527">
        <v>20393</v>
      </c>
      <c r="H1527">
        <v>-9.580078125</v>
      </c>
      <c r="I1527">
        <v>8.7890625</v>
      </c>
      <c r="J1527" t="str">
        <f t="shared" si="70"/>
        <v>NO</v>
      </c>
      <c r="K1527" t="str">
        <f t="shared" si="71"/>
        <v>NO</v>
      </c>
    </row>
    <row r="1528" spans="1:11" x14ac:dyDescent="0.25">
      <c r="A1528">
        <v>19986</v>
      </c>
      <c r="B1528">
        <v>9.31640625</v>
      </c>
      <c r="C1528">
        <v>17.578125</v>
      </c>
      <c r="D1528" t="b">
        <f t="shared" si="69"/>
        <v>0</v>
      </c>
      <c r="F1528">
        <f>G1528-raw_data!$Y$2</f>
        <v>16327</v>
      </c>
      <c r="G1528">
        <v>20403</v>
      </c>
      <c r="H1528">
        <v>-9.31640625</v>
      </c>
      <c r="I1528">
        <v>23.970171000000001</v>
      </c>
      <c r="J1528" t="str">
        <f t="shared" si="70"/>
        <v>NO</v>
      </c>
      <c r="K1528" t="str">
        <f t="shared" si="71"/>
        <v>NO</v>
      </c>
    </row>
    <row r="1529" spans="1:11" x14ac:dyDescent="0.25">
      <c r="A1529">
        <v>19997</v>
      </c>
      <c r="B1529">
        <v>9.404296875</v>
      </c>
      <c r="C1529">
        <v>7.9900570000000002</v>
      </c>
      <c r="D1529" t="b">
        <f t="shared" si="69"/>
        <v>0</v>
      </c>
      <c r="F1529">
        <f>G1529-raw_data!$Y$2</f>
        <v>16338</v>
      </c>
      <c r="G1529">
        <v>20414</v>
      </c>
      <c r="H1529">
        <v>-9.052734375</v>
      </c>
      <c r="I1529">
        <v>26.3671875</v>
      </c>
      <c r="J1529" t="str">
        <f t="shared" si="70"/>
        <v>NO</v>
      </c>
      <c r="K1529" t="str">
        <f t="shared" si="71"/>
        <v>NO</v>
      </c>
    </row>
    <row r="1530" spans="1:11" x14ac:dyDescent="0.25">
      <c r="A1530">
        <v>20007</v>
      </c>
      <c r="B1530">
        <v>9.4921875</v>
      </c>
      <c r="C1530">
        <v>8.7890625</v>
      </c>
      <c r="D1530" t="b">
        <f t="shared" si="69"/>
        <v>0</v>
      </c>
      <c r="F1530">
        <f>G1530-raw_data!$Y$2</f>
        <v>16348</v>
      </c>
      <c r="G1530">
        <v>20424</v>
      </c>
      <c r="H1530">
        <v>-8.701171875</v>
      </c>
      <c r="I1530">
        <v>35.15625</v>
      </c>
      <c r="J1530" t="str">
        <f t="shared" si="70"/>
        <v>NO</v>
      </c>
      <c r="K1530" t="str">
        <f t="shared" si="71"/>
        <v>NO</v>
      </c>
    </row>
    <row r="1531" spans="1:11" x14ac:dyDescent="0.25">
      <c r="A1531">
        <v>20017</v>
      </c>
      <c r="B1531">
        <v>9.404296875</v>
      </c>
      <c r="C1531">
        <v>-7.9900570000000002</v>
      </c>
      <c r="D1531" t="b">
        <f t="shared" si="69"/>
        <v>0</v>
      </c>
      <c r="F1531">
        <f>G1531-raw_data!$Y$2</f>
        <v>16358</v>
      </c>
      <c r="G1531">
        <v>20434</v>
      </c>
      <c r="H1531">
        <v>-8.26171875</v>
      </c>
      <c r="I1531">
        <v>39.9502831</v>
      </c>
      <c r="J1531" t="str">
        <f t="shared" si="70"/>
        <v>NO</v>
      </c>
      <c r="K1531" t="str">
        <f t="shared" si="71"/>
        <v>NO</v>
      </c>
    </row>
    <row r="1532" spans="1:11" x14ac:dyDescent="0.25">
      <c r="A1532">
        <v>20028</v>
      </c>
      <c r="B1532">
        <v>9.31640625</v>
      </c>
      <c r="C1532">
        <v>-8.7890625</v>
      </c>
      <c r="D1532" t="b">
        <f t="shared" si="69"/>
        <v>0</v>
      </c>
      <c r="F1532">
        <f>G1532-raw_data!$Y$2</f>
        <v>16369</v>
      </c>
      <c r="G1532">
        <v>20445</v>
      </c>
      <c r="H1532">
        <v>-7.734375</v>
      </c>
      <c r="I1532">
        <v>52.734375</v>
      </c>
      <c r="J1532" t="str">
        <f t="shared" si="70"/>
        <v>NO</v>
      </c>
      <c r="K1532" t="str">
        <f t="shared" si="71"/>
        <v>NO</v>
      </c>
    </row>
    <row r="1533" spans="1:11" x14ac:dyDescent="0.25">
      <c r="A1533">
        <v>20038</v>
      </c>
      <c r="B1533">
        <v>9.140625</v>
      </c>
      <c r="C1533">
        <v>-15.980114</v>
      </c>
      <c r="D1533" t="b">
        <f t="shared" si="69"/>
        <v>0</v>
      </c>
      <c r="F1533">
        <f>G1533-raw_data!$Y$2</f>
        <v>16379</v>
      </c>
      <c r="G1533">
        <v>20455</v>
      </c>
      <c r="H1533">
        <v>-7.119140625</v>
      </c>
      <c r="I1533">
        <v>55.930396999999999</v>
      </c>
      <c r="J1533" t="str">
        <f t="shared" si="70"/>
        <v>NO</v>
      </c>
      <c r="K1533" t="str">
        <f t="shared" si="71"/>
        <v>NO</v>
      </c>
    </row>
    <row r="1534" spans="1:11" x14ac:dyDescent="0.25">
      <c r="A1534">
        <v>20049</v>
      </c>
      <c r="B1534">
        <v>8.876953125</v>
      </c>
      <c r="C1534">
        <v>-26.3671875</v>
      </c>
      <c r="D1534" t="b">
        <f t="shared" si="69"/>
        <v>0</v>
      </c>
      <c r="F1534">
        <f>G1534-raw_data!$Y$2</f>
        <v>16390</v>
      </c>
      <c r="G1534">
        <v>20466</v>
      </c>
      <c r="H1534">
        <v>-6.50390625</v>
      </c>
      <c r="I1534">
        <v>61.5234375</v>
      </c>
      <c r="J1534" t="str">
        <f t="shared" si="70"/>
        <v>NO</v>
      </c>
      <c r="K1534" t="str">
        <f t="shared" si="71"/>
        <v>NO</v>
      </c>
    </row>
    <row r="1535" spans="1:11" x14ac:dyDescent="0.25">
      <c r="A1535">
        <v>20059</v>
      </c>
      <c r="B1535">
        <v>8.4375</v>
      </c>
      <c r="C1535">
        <v>-43.9453125</v>
      </c>
      <c r="D1535" t="b">
        <f t="shared" si="69"/>
        <v>0</v>
      </c>
      <c r="F1535">
        <f>G1535-raw_data!$Y$2</f>
        <v>16400</v>
      </c>
      <c r="G1535">
        <v>20476</v>
      </c>
      <c r="H1535">
        <v>-5.80078125</v>
      </c>
      <c r="I1535">
        <v>63.9204559</v>
      </c>
      <c r="J1535" t="str">
        <f t="shared" si="70"/>
        <v>NO</v>
      </c>
      <c r="K1535" t="str">
        <f t="shared" si="71"/>
        <v>NO</v>
      </c>
    </row>
    <row r="1536" spans="1:11" x14ac:dyDescent="0.25">
      <c r="A1536">
        <v>20069</v>
      </c>
      <c r="B1536">
        <v>8.0859375</v>
      </c>
      <c r="C1536">
        <v>-31.960228000000001</v>
      </c>
      <c r="D1536" t="b">
        <f t="shared" si="69"/>
        <v>0</v>
      </c>
      <c r="F1536">
        <f>G1536-raw_data!$Y$2</f>
        <v>16411</v>
      </c>
      <c r="G1536">
        <v>20487</v>
      </c>
      <c r="H1536">
        <v>-5.09765625</v>
      </c>
      <c r="I1536">
        <v>70.3125</v>
      </c>
      <c r="J1536" t="str">
        <f t="shared" si="70"/>
        <v>NO</v>
      </c>
      <c r="K1536" t="str">
        <f t="shared" si="71"/>
        <v>NO</v>
      </c>
    </row>
    <row r="1537" spans="1:11" x14ac:dyDescent="0.25">
      <c r="A1537">
        <v>20080</v>
      </c>
      <c r="B1537">
        <v>7.646484375</v>
      </c>
      <c r="C1537">
        <v>-43.9453125</v>
      </c>
      <c r="D1537" t="b">
        <f t="shared" si="69"/>
        <v>0</v>
      </c>
      <c r="F1537">
        <f>G1537-raw_data!$Y$2</f>
        <v>16421</v>
      </c>
      <c r="G1537">
        <v>20497</v>
      </c>
      <c r="H1537">
        <v>-4.306640625</v>
      </c>
      <c r="I1537">
        <v>79.1015625</v>
      </c>
      <c r="J1537" t="str">
        <f t="shared" si="70"/>
        <v>NO</v>
      </c>
      <c r="K1537" t="str">
        <f t="shared" si="71"/>
        <v>NO</v>
      </c>
    </row>
    <row r="1538" spans="1:11" x14ac:dyDescent="0.25">
      <c r="A1538">
        <v>20090</v>
      </c>
      <c r="B1538">
        <v>7.119140625</v>
      </c>
      <c r="C1538">
        <v>-47.9403419</v>
      </c>
      <c r="D1538" t="b">
        <f t="shared" si="69"/>
        <v>0</v>
      </c>
      <c r="F1538">
        <f>G1538-raw_data!$Y$2</f>
        <v>16431</v>
      </c>
      <c r="G1538">
        <v>20507</v>
      </c>
      <c r="H1538">
        <v>-3.515625</v>
      </c>
      <c r="I1538">
        <v>71.910514800000001</v>
      </c>
      <c r="J1538" t="str">
        <f t="shared" si="70"/>
        <v>NO</v>
      </c>
      <c r="K1538" t="str">
        <f t="shared" si="71"/>
        <v>NO</v>
      </c>
    </row>
    <row r="1539" spans="1:11" x14ac:dyDescent="0.25">
      <c r="A1539">
        <v>20101</v>
      </c>
      <c r="B1539">
        <v>6.50390625</v>
      </c>
      <c r="C1539">
        <v>-61.5234375</v>
      </c>
      <c r="D1539" t="b">
        <f t="shared" ref="D1539:D1602" si="72">B1539=B1540</f>
        <v>0</v>
      </c>
      <c r="F1539">
        <f>G1539-raw_data!$Y$2</f>
        <v>16442</v>
      </c>
      <c r="G1539">
        <v>20518</v>
      </c>
      <c r="H1539">
        <v>-2.724609375</v>
      </c>
      <c r="I1539">
        <v>79.1015625</v>
      </c>
      <c r="J1539" t="str">
        <f t="shared" si="70"/>
        <v>NO</v>
      </c>
      <c r="K1539" t="str">
        <f t="shared" si="71"/>
        <v>NO</v>
      </c>
    </row>
    <row r="1540" spans="1:11" x14ac:dyDescent="0.25">
      <c r="A1540">
        <v>20111</v>
      </c>
      <c r="B1540">
        <v>5.888671875</v>
      </c>
      <c r="C1540">
        <v>-55.930396999999999</v>
      </c>
      <c r="D1540" t="b">
        <f t="shared" si="72"/>
        <v>0</v>
      </c>
      <c r="F1540">
        <f>G1540-raw_data!$Y$2</f>
        <v>16452</v>
      </c>
      <c r="G1540">
        <v>20528</v>
      </c>
      <c r="H1540">
        <v>-1.845703125</v>
      </c>
      <c r="I1540">
        <v>79.900566100000006</v>
      </c>
      <c r="J1540" t="str">
        <f t="shared" si="70"/>
        <v>NO</v>
      </c>
      <c r="K1540" t="str">
        <f t="shared" si="71"/>
        <v>NO</v>
      </c>
    </row>
    <row r="1541" spans="1:11" x14ac:dyDescent="0.25">
      <c r="A1541">
        <v>20122</v>
      </c>
      <c r="B1541">
        <v>5.09765625</v>
      </c>
      <c r="C1541">
        <v>-79.1015625</v>
      </c>
      <c r="D1541" t="b">
        <f t="shared" si="72"/>
        <v>0</v>
      </c>
      <c r="F1541">
        <f>G1541-raw_data!$Y$2</f>
        <v>16463</v>
      </c>
      <c r="G1541">
        <v>20539</v>
      </c>
      <c r="H1541">
        <v>-0.966796875</v>
      </c>
      <c r="I1541">
        <v>87.890625</v>
      </c>
      <c r="J1541" t="str">
        <f t="shared" si="70"/>
        <v>NO</v>
      </c>
      <c r="K1541" t="str">
        <f t="shared" si="71"/>
        <v>NO</v>
      </c>
    </row>
    <row r="1542" spans="1:11" x14ac:dyDescent="0.25">
      <c r="A1542">
        <v>20132</v>
      </c>
      <c r="B1542">
        <v>4.39453125</v>
      </c>
      <c r="C1542">
        <v>-70.3125</v>
      </c>
      <c r="D1542" t="b">
        <f t="shared" si="72"/>
        <v>0</v>
      </c>
      <c r="F1542">
        <f>G1542-raw_data!$Y$2</f>
        <v>16473</v>
      </c>
      <c r="G1542">
        <v>20549</v>
      </c>
      <c r="H1542">
        <v>-0.17578125</v>
      </c>
      <c r="I1542">
        <v>71.910514800000001</v>
      </c>
      <c r="J1542" t="str">
        <f t="shared" ref="J1542:J1605" si="73">IF(AND(H1542=MAX(H1538:H1546), _xlfn.STDEV.P(H1538:H1546)&gt;$N$2),"YES","NO")</f>
        <v>NO</v>
      </c>
      <c r="K1542" t="str">
        <f t="shared" ref="K1542:K1605" si="74">IF(AND(H1542=MIN(H1538:H1546), _xlfn.STDEV.P(H1538:H1546)&gt;$N$2),"YES","NO")</f>
        <v>NO</v>
      </c>
    </row>
    <row r="1543" spans="1:11" x14ac:dyDescent="0.25">
      <c r="A1543">
        <v>20142</v>
      </c>
      <c r="B1543">
        <v>3.603515625</v>
      </c>
      <c r="C1543">
        <v>-71.910514800000001</v>
      </c>
      <c r="D1543" t="b">
        <f t="shared" si="72"/>
        <v>0</v>
      </c>
      <c r="F1543">
        <f>G1543-raw_data!$Y$2</f>
        <v>16484</v>
      </c>
      <c r="G1543">
        <v>20560</v>
      </c>
      <c r="H1543">
        <v>0.703125</v>
      </c>
      <c r="I1543">
        <v>87.890625</v>
      </c>
      <c r="J1543" t="str">
        <f t="shared" si="73"/>
        <v>NO</v>
      </c>
      <c r="K1543" t="str">
        <f t="shared" si="74"/>
        <v>NO</v>
      </c>
    </row>
    <row r="1544" spans="1:11" x14ac:dyDescent="0.25">
      <c r="A1544">
        <v>20153</v>
      </c>
      <c r="B1544">
        <v>2.8125</v>
      </c>
      <c r="C1544">
        <v>-79.1015625</v>
      </c>
      <c r="D1544" t="b">
        <f t="shared" si="72"/>
        <v>0</v>
      </c>
      <c r="F1544">
        <f>G1544-raw_data!$Y$2</f>
        <v>16494</v>
      </c>
      <c r="G1544">
        <v>20570</v>
      </c>
      <c r="H1544">
        <v>1.58203125</v>
      </c>
      <c r="I1544">
        <v>87.890625</v>
      </c>
      <c r="J1544" t="str">
        <f t="shared" si="73"/>
        <v>NO</v>
      </c>
      <c r="K1544" t="str">
        <f t="shared" si="74"/>
        <v>NO</v>
      </c>
    </row>
    <row r="1545" spans="1:11" x14ac:dyDescent="0.25">
      <c r="A1545">
        <v>20163</v>
      </c>
      <c r="B1545">
        <v>1.93359375</v>
      </c>
      <c r="C1545">
        <v>-79.900566100000006</v>
      </c>
      <c r="D1545" t="b">
        <f t="shared" si="72"/>
        <v>0</v>
      </c>
      <c r="F1545">
        <f>G1545-raw_data!$Y$2</f>
        <v>16504</v>
      </c>
      <c r="G1545">
        <v>20580</v>
      </c>
      <c r="H1545">
        <v>2.373046875</v>
      </c>
      <c r="I1545">
        <v>71.910514800000001</v>
      </c>
      <c r="J1545" t="str">
        <f t="shared" si="73"/>
        <v>NO</v>
      </c>
      <c r="K1545" t="str">
        <f t="shared" si="74"/>
        <v>NO</v>
      </c>
    </row>
    <row r="1546" spans="1:11" x14ac:dyDescent="0.25">
      <c r="A1546">
        <v>20174</v>
      </c>
      <c r="B1546">
        <v>1.142578125</v>
      </c>
      <c r="C1546">
        <v>-79.1015625</v>
      </c>
      <c r="D1546" t="b">
        <f t="shared" si="72"/>
        <v>0</v>
      </c>
      <c r="F1546">
        <f>G1546-raw_data!$Y$2</f>
        <v>16515</v>
      </c>
      <c r="G1546">
        <v>20591</v>
      </c>
      <c r="H1546">
        <v>3.251953125</v>
      </c>
      <c r="I1546">
        <v>87.890625</v>
      </c>
      <c r="J1546" t="str">
        <f t="shared" si="73"/>
        <v>NO</v>
      </c>
      <c r="K1546" t="str">
        <f t="shared" si="74"/>
        <v>NO</v>
      </c>
    </row>
    <row r="1547" spans="1:11" x14ac:dyDescent="0.25">
      <c r="A1547">
        <v>20184</v>
      </c>
      <c r="B1547">
        <v>0.263671875</v>
      </c>
      <c r="C1547">
        <v>-79.900566100000006</v>
      </c>
      <c r="D1547" t="b">
        <f t="shared" si="72"/>
        <v>0</v>
      </c>
      <c r="F1547">
        <f>G1547-raw_data!$Y$2</f>
        <v>16525</v>
      </c>
      <c r="G1547">
        <v>20601</v>
      </c>
      <c r="H1547">
        <v>4.04296875</v>
      </c>
      <c r="I1547">
        <v>71.910514800000001</v>
      </c>
      <c r="J1547" t="str">
        <f t="shared" si="73"/>
        <v>NO</v>
      </c>
      <c r="K1547" t="str">
        <f t="shared" si="74"/>
        <v>NO</v>
      </c>
    </row>
    <row r="1548" spans="1:11" x14ac:dyDescent="0.25">
      <c r="A1548">
        <v>20195</v>
      </c>
      <c r="B1548">
        <v>-0.615234375</v>
      </c>
      <c r="C1548">
        <v>-87.890625</v>
      </c>
      <c r="D1548" t="b">
        <f t="shared" si="72"/>
        <v>0</v>
      </c>
      <c r="F1548">
        <f>G1548-raw_data!$Y$2</f>
        <v>16536</v>
      </c>
      <c r="G1548">
        <v>20612</v>
      </c>
      <c r="H1548">
        <v>4.74609375</v>
      </c>
      <c r="I1548">
        <v>70.3125</v>
      </c>
      <c r="J1548" t="str">
        <f t="shared" si="73"/>
        <v>NO</v>
      </c>
      <c r="K1548" t="str">
        <f t="shared" si="74"/>
        <v>NO</v>
      </c>
    </row>
    <row r="1549" spans="1:11" x14ac:dyDescent="0.25">
      <c r="A1549">
        <v>20205</v>
      </c>
      <c r="B1549">
        <v>-1.494140625</v>
      </c>
      <c r="C1549">
        <v>-87.890625</v>
      </c>
      <c r="D1549" t="b">
        <f t="shared" si="72"/>
        <v>0</v>
      </c>
      <c r="F1549">
        <f>G1549-raw_data!$Y$2</f>
        <v>16546</v>
      </c>
      <c r="G1549">
        <v>20622</v>
      </c>
      <c r="H1549">
        <v>5.44921875</v>
      </c>
      <c r="I1549">
        <v>70.3125</v>
      </c>
      <c r="J1549" t="str">
        <f t="shared" si="73"/>
        <v>NO</v>
      </c>
      <c r="K1549" t="str">
        <f t="shared" si="74"/>
        <v>NO</v>
      </c>
    </row>
    <row r="1550" spans="1:11" x14ac:dyDescent="0.25">
      <c r="A1550">
        <v>20215</v>
      </c>
      <c r="B1550">
        <v>-2.373046875</v>
      </c>
      <c r="C1550">
        <v>-79.900566100000006</v>
      </c>
      <c r="D1550" t="b">
        <f t="shared" si="72"/>
        <v>0</v>
      </c>
      <c r="F1550">
        <f>G1550-raw_data!$Y$2</f>
        <v>16556</v>
      </c>
      <c r="G1550">
        <v>20632</v>
      </c>
      <c r="H1550">
        <v>6.1083984375</v>
      </c>
      <c r="I1550">
        <v>64.719460479999995</v>
      </c>
      <c r="J1550" t="str">
        <f t="shared" si="73"/>
        <v>NO</v>
      </c>
      <c r="K1550" t="str">
        <f t="shared" si="74"/>
        <v>NO</v>
      </c>
    </row>
    <row r="1551" spans="1:11" x14ac:dyDescent="0.25">
      <c r="A1551">
        <v>20226</v>
      </c>
      <c r="B1551">
        <v>-3.1640625</v>
      </c>
      <c r="C1551">
        <v>-79.1015625</v>
      </c>
      <c r="D1551" t="b">
        <f t="shared" si="72"/>
        <v>0</v>
      </c>
      <c r="F1551">
        <f>G1551-raw_data!$Y$2</f>
        <v>16567</v>
      </c>
      <c r="G1551">
        <v>20643</v>
      </c>
      <c r="H1551">
        <v>6.767578125</v>
      </c>
      <c r="I1551">
        <v>56.329901190000001</v>
      </c>
      <c r="J1551" t="str">
        <f t="shared" si="73"/>
        <v>NO</v>
      </c>
      <c r="K1551" t="str">
        <f t="shared" si="74"/>
        <v>NO</v>
      </c>
    </row>
    <row r="1552" spans="1:11" x14ac:dyDescent="0.25">
      <c r="A1552">
        <v>20236</v>
      </c>
      <c r="B1552">
        <v>-4.04296875</v>
      </c>
      <c r="C1552">
        <v>-79.900566100000006</v>
      </c>
      <c r="D1552" t="b">
        <f t="shared" si="72"/>
        <v>0</v>
      </c>
      <c r="F1552">
        <f>G1552-raw_data!$Y$2</f>
        <v>16577</v>
      </c>
      <c r="G1552">
        <v>20653</v>
      </c>
      <c r="H1552">
        <v>7.294921875</v>
      </c>
      <c r="I1552">
        <v>47.9403419</v>
      </c>
      <c r="J1552" t="str">
        <f t="shared" si="73"/>
        <v>NO</v>
      </c>
      <c r="K1552" t="str">
        <f t="shared" si="74"/>
        <v>NO</v>
      </c>
    </row>
    <row r="1553" spans="1:11" x14ac:dyDescent="0.25">
      <c r="A1553">
        <v>20247</v>
      </c>
      <c r="B1553">
        <v>-4.833984375</v>
      </c>
      <c r="C1553">
        <v>-79.1015625</v>
      </c>
      <c r="D1553" t="b">
        <f t="shared" si="72"/>
        <v>0</v>
      </c>
      <c r="F1553">
        <f>G1553-raw_data!$Y$2</f>
        <v>16588</v>
      </c>
      <c r="G1553">
        <v>20664</v>
      </c>
      <c r="H1553">
        <v>7.734375</v>
      </c>
      <c r="I1553">
        <v>43.9453125</v>
      </c>
      <c r="J1553" t="str">
        <f t="shared" si="73"/>
        <v>NO</v>
      </c>
      <c r="K1553" t="str">
        <f t="shared" si="74"/>
        <v>NO</v>
      </c>
    </row>
    <row r="1554" spans="1:11" x14ac:dyDescent="0.25">
      <c r="A1554">
        <v>20257</v>
      </c>
      <c r="B1554">
        <v>-5.537109375</v>
      </c>
      <c r="C1554">
        <v>-63.9204559</v>
      </c>
      <c r="D1554" t="b">
        <f t="shared" si="72"/>
        <v>0</v>
      </c>
      <c r="F1554">
        <f>G1554-raw_data!$Y$2</f>
        <v>16598</v>
      </c>
      <c r="G1554">
        <v>20674</v>
      </c>
      <c r="H1554">
        <v>8.173828125</v>
      </c>
      <c r="I1554">
        <v>39.9502831</v>
      </c>
      <c r="J1554" t="str">
        <f t="shared" si="73"/>
        <v>NO</v>
      </c>
      <c r="K1554" t="str">
        <f t="shared" si="74"/>
        <v>NO</v>
      </c>
    </row>
    <row r="1555" spans="1:11" x14ac:dyDescent="0.25">
      <c r="A1555">
        <v>20268</v>
      </c>
      <c r="B1555">
        <v>-6.240234375</v>
      </c>
      <c r="C1555">
        <v>-70.3125</v>
      </c>
      <c r="D1555" t="b">
        <f t="shared" si="72"/>
        <v>0</v>
      </c>
      <c r="F1555">
        <f>G1555-raw_data!$Y$2</f>
        <v>16609</v>
      </c>
      <c r="G1555">
        <v>20685</v>
      </c>
      <c r="H1555">
        <v>8.525390625</v>
      </c>
      <c r="I1555">
        <v>35.15625</v>
      </c>
      <c r="J1555" t="str">
        <f t="shared" si="73"/>
        <v>NO</v>
      </c>
      <c r="K1555" t="str">
        <f t="shared" si="74"/>
        <v>NO</v>
      </c>
    </row>
    <row r="1556" spans="1:11" x14ac:dyDescent="0.25">
      <c r="A1556">
        <v>20278</v>
      </c>
      <c r="B1556">
        <v>-6.943359375</v>
      </c>
      <c r="C1556">
        <v>-70.3125</v>
      </c>
      <c r="D1556" t="b">
        <f t="shared" si="72"/>
        <v>0</v>
      </c>
      <c r="F1556">
        <f>G1556-raw_data!$Y$2</f>
        <v>16619</v>
      </c>
      <c r="G1556">
        <v>20695</v>
      </c>
      <c r="H1556">
        <v>8.876953125</v>
      </c>
      <c r="I1556">
        <v>35.15625</v>
      </c>
      <c r="J1556" t="str">
        <f t="shared" si="73"/>
        <v>NO</v>
      </c>
      <c r="K1556" t="str">
        <f t="shared" si="74"/>
        <v>NO</v>
      </c>
    </row>
    <row r="1557" spans="1:11" x14ac:dyDescent="0.25">
      <c r="A1557">
        <v>20288</v>
      </c>
      <c r="B1557">
        <v>-7.55859375</v>
      </c>
      <c r="C1557">
        <v>-55.930396999999999</v>
      </c>
      <c r="D1557" t="b">
        <f t="shared" si="72"/>
        <v>0</v>
      </c>
      <c r="F1557">
        <f>G1557-raw_data!$Y$2</f>
        <v>16629</v>
      </c>
      <c r="G1557">
        <v>20705</v>
      </c>
      <c r="H1557">
        <v>9.052734375</v>
      </c>
      <c r="I1557">
        <v>15.980114</v>
      </c>
      <c r="J1557" t="str">
        <f t="shared" si="73"/>
        <v>NO</v>
      </c>
      <c r="K1557" t="str">
        <f t="shared" si="74"/>
        <v>NO</v>
      </c>
    </row>
    <row r="1558" spans="1:11" x14ac:dyDescent="0.25">
      <c r="A1558">
        <v>20299</v>
      </c>
      <c r="B1558">
        <v>-7.998046875</v>
      </c>
      <c r="C1558">
        <v>-43.9453125</v>
      </c>
      <c r="D1558" t="b">
        <f t="shared" si="72"/>
        <v>0</v>
      </c>
      <c r="F1558">
        <f>G1558-raw_data!$Y$2</f>
        <v>16661</v>
      </c>
      <c r="G1558">
        <v>20737</v>
      </c>
      <c r="H1558">
        <v>9.228515625</v>
      </c>
      <c r="I1558">
        <v>0</v>
      </c>
      <c r="J1558" t="str">
        <f t="shared" si="73"/>
        <v>YES</v>
      </c>
      <c r="K1558" t="str">
        <f t="shared" si="74"/>
        <v>NO</v>
      </c>
    </row>
    <row r="1559" spans="1:11" x14ac:dyDescent="0.25">
      <c r="A1559">
        <v>20309</v>
      </c>
      <c r="B1559">
        <v>-8.525390625</v>
      </c>
      <c r="C1559">
        <v>-47.9403419</v>
      </c>
      <c r="D1559" t="b">
        <f t="shared" si="72"/>
        <v>0</v>
      </c>
      <c r="F1559">
        <f>G1559-raw_data!$Y$2</f>
        <v>16671</v>
      </c>
      <c r="G1559">
        <v>20747</v>
      </c>
      <c r="H1559">
        <v>9.140625</v>
      </c>
      <c r="I1559">
        <v>-7.9900570000000002</v>
      </c>
      <c r="J1559" t="str">
        <f t="shared" si="73"/>
        <v>NO</v>
      </c>
      <c r="K1559" t="str">
        <f t="shared" si="74"/>
        <v>NO</v>
      </c>
    </row>
    <row r="1560" spans="1:11" x14ac:dyDescent="0.25">
      <c r="A1560">
        <v>20320</v>
      </c>
      <c r="B1560">
        <v>-8.876953125</v>
      </c>
      <c r="C1560">
        <v>-35.15625</v>
      </c>
      <c r="D1560" t="b">
        <f t="shared" si="72"/>
        <v>0</v>
      </c>
      <c r="F1560">
        <f>G1560-raw_data!$Y$2</f>
        <v>16682</v>
      </c>
      <c r="G1560">
        <v>20758</v>
      </c>
      <c r="H1560">
        <v>9.052734375</v>
      </c>
      <c r="I1560">
        <v>-8.7890625</v>
      </c>
      <c r="J1560" t="str">
        <f t="shared" si="73"/>
        <v>NO</v>
      </c>
      <c r="K1560" t="str">
        <f t="shared" si="74"/>
        <v>NO</v>
      </c>
    </row>
    <row r="1561" spans="1:11" x14ac:dyDescent="0.25">
      <c r="A1561">
        <v>20330</v>
      </c>
      <c r="B1561">
        <v>-9.228515625</v>
      </c>
      <c r="C1561">
        <v>-31.960228000000001</v>
      </c>
      <c r="D1561" t="b">
        <f t="shared" si="72"/>
        <v>0</v>
      </c>
      <c r="F1561">
        <f>G1561-raw_data!$Y$2</f>
        <v>16692</v>
      </c>
      <c r="G1561">
        <v>20768</v>
      </c>
      <c r="H1561">
        <v>8.7890625</v>
      </c>
      <c r="I1561">
        <v>-26.3671875</v>
      </c>
      <c r="J1561" t="str">
        <f t="shared" si="73"/>
        <v>NO</v>
      </c>
      <c r="K1561" t="str">
        <f t="shared" si="74"/>
        <v>NO</v>
      </c>
    </row>
    <row r="1562" spans="1:11" x14ac:dyDescent="0.25">
      <c r="A1562">
        <v>20341</v>
      </c>
      <c r="B1562">
        <v>-9.4921875</v>
      </c>
      <c r="C1562">
        <v>-26.3671875</v>
      </c>
      <c r="D1562" t="b">
        <f t="shared" si="72"/>
        <v>0</v>
      </c>
      <c r="F1562">
        <f>G1562-raw_data!$Y$2</f>
        <v>16702</v>
      </c>
      <c r="G1562">
        <v>20778</v>
      </c>
      <c r="H1562">
        <v>8.4375</v>
      </c>
      <c r="I1562">
        <v>-31.960228000000001</v>
      </c>
      <c r="J1562" t="str">
        <f t="shared" si="73"/>
        <v>NO</v>
      </c>
      <c r="K1562" t="str">
        <f t="shared" si="74"/>
        <v>NO</v>
      </c>
    </row>
    <row r="1563" spans="1:11" x14ac:dyDescent="0.25">
      <c r="A1563">
        <v>20351</v>
      </c>
      <c r="B1563">
        <v>-9.66796875</v>
      </c>
      <c r="C1563">
        <v>-17.578125</v>
      </c>
      <c r="D1563" t="b">
        <f t="shared" si="72"/>
        <v>0</v>
      </c>
      <c r="F1563">
        <f>G1563-raw_data!$Y$2</f>
        <v>16713</v>
      </c>
      <c r="G1563">
        <v>20789</v>
      </c>
      <c r="H1563">
        <v>8.0859375</v>
      </c>
      <c r="I1563">
        <v>-35.15625</v>
      </c>
      <c r="J1563" t="str">
        <f t="shared" si="73"/>
        <v>NO</v>
      </c>
      <c r="K1563" t="str">
        <f t="shared" si="74"/>
        <v>NO</v>
      </c>
    </row>
    <row r="1564" spans="1:11" x14ac:dyDescent="0.25">
      <c r="A1564">
        <v>20361</v>
      </c>
      <c r="B1564">
        <v>-9.755859375</v>
      </c>
      <c r="C1564">
        <v>-7.9900570000000002</v>
      </c>
      <c r="D1564" t="b">
        <f t="shared" si="72"/>
        <v>1</v>
      </c>
      <c r="F1564">
        <f>G1564-raw_data!$Y$2</f>
        <v>16723</v>
      </c>
      <c r="G1564">
        <v>20799</v>
      </c>
      <c r="H1564">
        <v>7.646484375</v>
      </c>
      <c r="I1564">
        <v>-39.9502831</v>
      </c>
      <c r="J1564" t="str">
        <f t="shared" si="73"/>
        <v>NO</v>
      </c>
      <c r="K1564" t="str">
        <f t="shared" si="74"/>
        <v>NO</v>
      </c>
    </row>
    <row r="1565" spans="1:11" x14ac:dyDescent="0.25">
      <c r="A1565">
        <v>20372</v>
      </c>
      <c r="B1565">
        <v>-9.755859375</v>
      </c>
      <c r="C1565">
        <v>0</v>
      </c>
      <c r="D1565" t="b">
        <f t="shared" si="72"/>
        <v>0</v>
      </c>
      <c r="F1565">
        <f>G1565-raw_data!$Y$2</f>
        <v>16734</v>
      </c>
      <c r="G1565">
        <v>20810</v>
      </c>
      <c r="H1565">
        <v>7.20703125</v>
      </c>
      <c r="I1565">
        <v>-43.9453125</v>
      </c>
      <c r="J1565" t="str">
        <f t="shared" si="73"/>
        <v>NO</v>
      </c>
      <c r="K1565" t="str">
        <f t="shared" si="74"/>
        <v>NO</v>
      </c>
    </row>
    <row r="1566" spans="1:11" x14ac:dyDescent="0.25">
      <c r="A1566">
        <v>20382</v>
      </c>
      <c r="B1566">
        <v>-9.66796875</v>
      </c>
      <c r="C1566">
        <v>7.9900570000000002</v>
      </c>
      <c r="D1566" t="b">
        <f t="shared" si="72"/>
        <v>0</v>
      </c>
      <c r="F1566">
        <f>G1566-raw_data!$Y$2</f>
        <v>16744</v>
      </c>
      <c r="G1566">
        <v>20820</v>
      </c>
      <c r="H1566">
        <v>6.591796875</v>
      </c>
      <c r="I1566">
        <v>-55.930396999999999</v>
      </c>
      <c r="J1566" t="str">
        <f t="shared" si="73"/>
        <v>NO</v>
      </c>
      <c r="K1566" t="str">
        <f t="shared" si="74"/>
        <v>NO</v>
      </c>
    </row>
    <row r="1567" spans="1:11" x14ac:dyDescent="0.25">
      <c r="A1567">
        <v>20393</v>
      </c>
      <c r="B1567">
        <v>-9.580078125</v>
      </c>
      <c r="C1567">
        <v>8.7890625</v>
      </c>
      <c r="D1567" t="b">
        <f t="shared" si="72"/>
        <v>0</v>
      </c>
      <c r="F1567">
        <f>G1567-raw_data!$Y$2</f>
        <v>16755</v>
      </c>
      <c r="G1567">
        <v>20831</v>
      </c>
      <c r="H1567">
        <v>5.9765625</v>
      </c>
      <c r="I1567">
        <v>-61.5234375</v>
      </c>
      <c r="J1567" t="str">
        <f t="shared" si="73"/>
        <v>NO</v>
      </c>
      <c r="K1567" t="str">
        <f t="shared" si="74"/>
        <v>NO</v>
      </c>
    </row>
    <row r="1568" spans="1:11" x14ac:dyDescent="0.25">
      <c r="A1568">
        <v>20403</v>
      </c>
      <c r="B1568">
        <v>-9.31640625</v>
      </c>
      <c r="C1568">
        <v>23.970171000000001</v>
      </c>
      <c r="D1568" t="b">
        <f t="shared" si="72"/>
        <v>0</v>
      </c>
      <c r="F1568">
        <f>G1568-raw_data!$Y$2</f>
        <v>16765</v>
      </c>
      <c r="G1568">
        <v>20841</v>
      </c>
      <c r="H1568">
        <v>5.2734375</v>
      </c>
      <c r="I1568">
        <v>-70.3125</v>
      </c>
      <c r="J1568" t="str">
        <f t="shared" si="73"/>
        <v>NO</v>
      </c>
      <c r="K1568" t="str">
        <f t="shared" si="74"/>
        <v>NO</v>
      </c>
    </row>
    <row r="1569" spans="1:11" x14ac:dyDescent="0.25">
      <c r="A1569">
        <v>20414</v>
      </c>
      <c r="B1569">
        <v>-9.052734375</v>
      </c>
      <c r="C1569">
        <v>26.3671875</v>
      </c>
      <c r="D1569" t="b">
        <f t="shared" si="72"/>
        <v>0</v>
      </c>
      <c r="F1569">
        <f>G1569-raw_data!$Y$2</f>
        <v>16775</v>
      </c>
      <c r="G1569">
        <v>20851</v>
      </c>
      <c r="H1569">
        <v>4.658203125</v>
      </c>
      <c r="I1569">
        <v>-55.930396999999999</v>
      </c>
      <c r="J1569" t="str">
        <f t="shared" si="73"/>
        <v>NO</v>
      </c>
      <c r="K1569" t="str">
        <f t="shared" si="74"/>
        <v>NO</v>
      </c>
    </row>
    <row r="1570" spans="1:11" x14ac:dyDescent="0.25">
      <c r="A1570">
        <v>20424</v>
      </c>
      <c r="B1570">
        <v>-8.701171875</v>
      </c>
      <c r="C1570">
        <v>35.15625</v>
      </c>
      <c r="D1570" t="b">
        <f t="shared" si="72"/>
        <v>0</v>
      </c>
      <c r="F1570">
        <f>G1570-raw_data!$Y$2</f>
        <v>16786</v>
      </c>
      <c r="G1570">
        <v>20862</v>
      </c>
      <c r="H1570">
        <v>3.8671875</v>
      </c>
      <c r="I1570">
        <v>-79.1015625</v>
      </c>
      <c r="J1570" t="str">
        <f t="shared" si="73"/>
        <v>NO</v>
      </c>
      <c r="K1570" t="str">
        <f t="shared" si="74"/>
        <v>NO</v>
      </c>
    </row>
    <row r="1571" spans="1:11" x14ac:dyDescent="0.25">
      <c r="A1571">
        <v>20434</v>
      </c>
      <c r="B1571">
        <v>-8.26171875</v>
      </c>
      <c r="C1571">
        <v>39.9502831</v>
      </c>
      <c r="D1571" t="b">
        <f t="shared" si="72"/>
        <v>0</v>
      </c>
      <c r="F1571">
        <f>G1571-raw_data!$Y$2</f>
        <v>16796</v>
      </c>
      <c r="G1571">
        <v>20872</v>
      </c>
      <c r="H1571">
        <v>3.076171875</v>
      </c>
      <c r="I1571">
        <v>-71.910514800000001</v>
      </c>
      <c r="J1571" t="str">
        <f t="shared" si="73"/>
        <v>NO</v>
      </c>
      <c r="K1571" t="str">
        <f t="shared" si="74"/>
        <v>NO</v>
      </c>
    </row>
    <row r="1572" spans="1:11" x14ac:dyDescent="0.25">
      <c r="A1572">
        <v>20445</v>
      </c>
      <c r="B1572">
        <v>-7.734375</v>
      </c>
      <c r="C1572">
        <v>52.734375</v>
      </c>
      <c r="D1572" t="b">
        <f t="shared" si="72"/>
        <v>0</v>
      </c>
      <c r="F1572">
        <f>G1572-raw_data!$Y$2</f>
        <v>16807</v>
      </c>
      <c r="G1572">
        <v>20883</v>
      </c>
      <c r="H1572">
        <v>2.28515625</v>
      </c>
      <c r="I1572">
        <v>-79.1015625</v>
      </c>
      <c r="J1572" t="str">
        <f t="shared" si="73"/>
        <v>NO</v>
      </c>
      <c r="K1572" t="str">
        <f t="shared" si="74"/>
        <v>NO</v>
      </c>
    </row>
    <row r="1573" spans="1:11" x14ac:dyDescent="0.25">
      <c r="A1573">
        <v>20455</v>
      </c>
      <c r="B1573">
        <v>-7.119140625</v>
      </c>
      <c r="C1573">
        <v>55.930396999999999</v>
      </c>
      <c r="D1573" t="b">
        <f t="shared" si="72"/>
        <v>0</v>
      </c>
      <c r="F1573">
        <f>G1573-raw_data!$Y$2</f>
        <v>16817</v>
      </c>
      <c r="G1573">
        <v>20893</v>
      </c>
      <c r="H1573">
        <v>1.40625</v>
      </c>
      <c r="I1573">
        <v>-79.900566100000006</v>
      </c>
      <c r="J1573" t="str">
        <f t="shared" si="73"/>
        <v>NO</v>
      </c>
      <c r="K1573" t="str">
        <f t="shared" si="74"/>
        <v>NO</v>
      </c>
    </row>
    <row r="1574" spans="1:11" x14ac:dyDescent="0.25">
      <c r="A1574">
        <v>20466</v>
      </c>
      <c r="B1574">
        <v>-6.50390625</v>
      </c>
      <c r="C1574">
        <v>61.5234375</v>
      </c>
      <c r="D1574" t="b">
        <f t="shared" si="72"/>
        <v>0</v>
      </c>
      <c r="F1574">
        <f>G1574-raw_data!$Y$2</f>
        <v>16828</v>
      </c>
      <c r="G1574">
        <v>20904</v>
      </c>
      <c r="H1574">
        <v>0.615234375</v>
      </c>
      <c r="I1574">
        <v>-79.1015625</v>
      </c>
      <c r="J1574" t="str">
        <f t="shared" si="73"/>
        <v>NO</v>
      </c>
      <c r="K1574" t="str">
        <f t="shared" si="74"/>
        <v>NO</v>
      </c>
    </row>
    <row r="1575" spans="1:11" x14ac:dyDescent="0.25">
      <c r="A1575">
        <v>20476</v>
      </c>
      <c r="B1575">
        <v>-5.80078125</v>
      </c>
      <c r="C1575">
        <v>63.9204559</v>
      </c>
      <c r="D1575" t="b">
        <f t="shared" si="72"/>
        <v>0</v>
      </c>
      <c r="F1575">
        <f>G1575-raw_data!$Y$2</f>
        <v>16838</v>
      </c>
      <c r="G1575">
        <v>20914</v>
      </c>
      <c r="H1575">
        <v>-0.263671875</v>
      </c>
      <c r="I1575">
        <v>-87.890625</v>
      </c>
      <c r="J1575" t="str">
        <f t="shared" si="73"/>
        <v>NO</v>
      </c>
      <c r="K1575" t="str">
        <f t="shared" si="74"/>
        <v>NO</v>
      </c>
    </row>
    <row r="1576" spans="1:11" x14ac:dyDescent="0.25">
      <c r="A1576">
        <v>20487</v>
      </c>
      <c r="B1576">
        <v>-5.09765625</v>
      </c>
      <c r="C1576">
        <v>70.3125</v>
      </c>
      <c r="D1576" t="b">
        <f t="shared" si="72"/>
        <v>0</v>
      </c>
      <c r="F1576">
        <f>G1576-raw_data!$Y$2</f>
        <v>16848</v>
      </c>
      <c r="G1576">
        <v>20924</v>
      </c>
      <c r="H1576">
        <v>-1.142578125</v>
      </c>
      <c r="I1576">
        <v>-79.900566100000006</v>
      </c>
      <c r="J1576" t="str">
        <f t="shared" si="73"/>
        <v>NO</v>
      </c>
      <c r="K1576" t="str">
        <f t="shared" si="74"/>
        <v>NO</v>
      </c>
    </row>
    <row r="1577" spans="1:11" x14ac:dyDescent="0.25">
      <c r="A1577">
        <v>20497</v>
      </c>
      <c r="B1577">
        <v>-4.306640625</v>
      </c>
      <c r="C1577">
        <v>79.1015625</v>
      </c>
      <c r="D1577" t="b">
        <f t="shared" si="72"/>
        <v>0</v>
      </c>
      <c r="F1577">
        <f>G1577-raw_data!$Y$2</f>
        <v>16859</v>
      </c>
      <c r="G1577">
        <v>20935</v>
      </c>
      <c r="H1577">
        <v>-2.021484375</v>
      </c>
      <c r="I1577">
        <v>-87.890625</v>
      </c>
      <c r="J1577" t="str">
        <f t="shared" si="73"/>
        <v>NO</v>
      </c>
      <c r="K1577" t="str">
        <f t="shared" si="74"/>
        <v>NO</v>
      </c>
    </row>
    <row r="1578" spans="1:11" x14ac:dyDescent="0.25">
      <c r="A1578">
        <v>20507</v>
      </c>
      <c r="B1578">
        <v>-3.515625</v>
      </c>
      <c r="C1578">
        <v>71.910514800000001</v>
      </c>
      <c r="D1578" t="b">
        <f t="shared" si="72"/>
        <v>0</v>
      </c>
      <c r="F1578">
        <f>G1578-raw_data!$Y$2</f>
        <v>16869</v>
      </c>
      <c r="G1578">
        <v>20945</v>
      </c>
      <c r="H1578">
        <v>-2.8125</v>
      </c>
      <c r="I1578">
        <v>-71.910514800000001</v>
      </c>
      <c r="J1578" t="str">
        <f t="shared" si="73"/>
        <v>NO</v>
      </c>
      <c r="K1578" t="str">
        <f t="shared" si="74"/>
        <v>NO</v>
      </c>
    </row>
    <row r="1579" spans="1:11" x14ac:dyDescent="0.25">
      <c r="A1579">
        <v>20518</v>
      </c>
      <c r="B1579">
        <v>-2.724609375</v>
      </c>
      <c r="C1579">
        <v>79.1015625</v>
      </c>
      <c r="D1579" t="b">
        <f t="shared" si="72"/>
        <v>0</v>
      </c>
      <c r="F1579">
        <f>G1579-raw_data!$Y$2</f>
        <v>16880</v>
      </c>
      <c r="G1579">
        <v>20956</v>
      </c>
      <c r="H1579">
        <v>-3.603515625</v>
      </c>
      <c r="I1579">
        <v>-79.1015625</v>
      </c>
      <c r="J1579" t="str">
        <f t="shared" si="73"/>
        <v>NO</v>
      </c>
      <c r="K1579" t="str">
        <f t="shared" si="74"/>
        <v>NO</v>
      </c>
    </row>
    <row r="1580" spans="1:11" x14ac:dyDescent="0.25">
      <c r="A1580">
        <v>20528</v>
      </c>
      <c r="B1580">
        <v>-1.845703125</v>
      </c>
      <c r="C1580">
        <v>79.900566100000006</v>
      </c>
      <c r="D1580" t="b">
        <f t="shared" si="72"/>
        <v>0</v>
      </c>
      <c r="F1580">
        <f>G1580-raw_data!$Y$2</f>
        <v>16890</v>
      </c>
      <c r="G1580">
        <v>20966</v>
      </c>
      <c r="H1580">
        <v>-4.39453125</v>
      </c>
      <c r="I1580">
        <v>-71.910514800000001</v>
      </c>
      <c r="J1580" t="str">
        <f t="shared" si="73"/>
        <v>NO</v>
      </c>
      <c r="K1580" t="str">
        <f t="shared" si="74"/>
        <v>NO</v>
      </c>
    </row>
    <row r="1581" spans="1:11" x14ac:dyDescent="0.25">
      <c r="A1581">
        <v>20539</v>
      </c>
      <c r="B1581">
        <v>-0.966796875</v>
      </c>
      <c r="C1581">
        <v>87.890625</v>
      </c>
      <c r="D1581" t="b">
        <f t="shared" si="72"/>
        <v>0</v>
      </c>
      <c r="F1581">
        <f>G1581-raw_data!$Y$2</f>
        <v>16901</v>
      </c>
      <c r="G1581">
        <v>20977</v>
      </c>
      <c r="H1581">
        <v>-5.185546875</v>
      </c>
      <c r="I1581">
        <v>-79.1015625</v>
      </c>
      <c r="J1581" t="str">
        <f t="shared" si="73"/>
        <v>NO</v>
      </c>
      <c r="K1581" t="str">
        <f t="shared" si="74"/>
        <v>NO</v>
      </c>
    </row>
    <row r="1582" spans="1:11" x14ac:dyDescent="0.25">
      <c r="A1582">
        <v>20549</v>
      </c>
      <c r="B1582">
        <v>-0.17578125</v>
      </c>
      <c r="C1582">
        <v>71.910514800000001</v>
      </c>
      <c r="D1582" t="b">
        <f t="shared" si="72"/>
        <v>0</v>
      </c>
      <c r="F1582">
        <f>G1582-raw_data!$Y$2</f>
        <v>16911</v>
      </c>
      <c r="G1582">
        <v>20987</v>
      </c>
      <c r="H1582">
        <v>-5.80078125</v>
      </c>
      <c r="I1582">
        <v>-61.5234375</v>
      </c>
      <c r="J1582" t="str">
        <f t="shared" si="73"/>
        <v>NO</v>
      </c>
      <c r="K1582" t="str">
        <f t="shared" si="74"/>
        <v>NO</v>
      </c>
    </row>
    <row r="1583" spans="1:11" x14ac:dyDescent="0.25">
      <c r="A1583">
        <v>20560</v>
      </c>
      <c r="B1583">
        <v>0.703125</v>
      </c>
      <c r="C1583">
        <v>87.890625</v>
      </c>
      <c r="D1583" t="b">
        <f t="shared" si="72"/>
        <v>0</v>
      </c>
      <c r="F1583">
        <f>G1583-raw_data!$Y$2</f>
        <v>16921</v>
      </c>
      <c r="G1583">
        <v>20997</v>
      </c>
      <c r="H1583">
        <v>-6.50390625</v>
      </c>
      <c r="I1583">
        <v>-63.9204559</v>
      </c>
      <c r="J1583" t="str">
        <f t="shared" si="73"/>
        <v>NO</v>
      </c>
      <c r="K1583" t="str">
        <f t="shared" si="74"/>
        <v>NO</v>
      </c>
    </row>
    <row r="1584" spans="1:11" x14ac:dyDescent="0.25">
      <c r="A1584">
        <v>20570</v>
      </c>
      <c r="B1584">
        <v>1.58203125</v>
      </c>
      <c r="C1584">
        <v>87.890625</v>
      </c>
      <c r="D1584" t="b">
        <f t="shared" si="72"/>
        <v>0</v>
      </c>
      <c r="F1584">
        <f>G1584-raw_data!$Y$2</f>
        <v>16932</v>
      </c>
      <c r="G1584">
        <v>21008</v>
      </c>
      <c r="H1584">
        <v>-7.119140625</v>
      </c>
      <c r="I1584">
        <v>-61.5234375</v>
      </c>
      <c r="J1584" t="str">
        <f t="shared" si="73"/>
        <v>NO</v>
      </c>
      <c r="K1584" t="str">
        <f t="shared" si="74"/>
        <v>NO</v>
      </c>
    </row>
    <row r="1585" spans="1:11" x14ac:dyDescent="0.25">
      <c r="A1585">
        <v>20580</v>
      </c>
      <c r="B1585">
        <v>2.373046875</v>
      </c>
      <c r="C1585">
        <v>71.910514800000001</v>
      </c>
      <c r="D1585" t="b">
        <f t="shared" si="72"/>
        <v>0</v>
      </c>
      <c r="F1585">
        <f>G1585-raw_data!$Y$2</f>
        <v>16942</v>
      </c>
      <c r="G1585">
        <v>21018</v>
      </c>
      <c r="H1585">
        <v>-7.646484375</v>
      </c>
      <c r="I1585">
        <v>-47.9403419</v>
      </c>
      <c r="J1585" t="str">
        <f t="shared" si="73"/>
        <v>NO</v>
      </c>
      <c r="K1585" t="str">
        <f t="shared" si="74"/>
        <v>NO</v>
      </c>
    </row>
    <row r="1586" spans="1:11" x14ac:dyDescent="0.25">
      <c r="A1586">
        <v>20591</v>
      </c>
      <c r="B1586">
        <v>3.251953125</v>
      </c>
      <c r="C1586">
        <v>87.890625</v>
      </c>
      <c r="D1586" t="b">
        <f t="shared" si="72"/>
        <v>0</v>
      </c>
      <c r="F1586">
        <f>G1586-raw_data!$Y$2</f>
        <v>16953</v>
      </c>
      <c r="G1586">
        <v>21029</v>
      </c>
      <c r="H1586">
        <v>-8.173828125</v>
      </c>
      <c r="I1586">
        <v>-52.734375</v>
      </c>
      <c r="J1586" t="str">
        <f t="shared" si="73"/>
        <v>NO</v>
      </c>
      <c r="K1586" t="str">
        <f t="shared" si="74"/>
        <v>NO</v>
      </c>
    </row>
    <row r="1587" spans="1:11" x14ac:dyDescent="0.25">
      <c r="A1587">
        <v>20601</v>
      </c>
      <c r="B1587">
        <v>4.04296875</v>
      </c>
      <c r="C1587">
        <v>71.910514800000001</v>
      </c>
      <c r="D1587" t="b">
        <f t="shared" si="72"/>
        <v>0</v>
      </c>
      <c r="F1587">
        <f>G1587-raw_data!$Y$2</f>
        <v>16963</v>
      </c>
      <c r="G1587">
        <v>21039</v>
      </c>
      <c r="H1587">
        <v>-8.61328125</v>
      </c>
      <c r="I1587">
        <v>-39.9502831</v>
      </c>
      <c r="J1587" t="str">
        <f t="shared" si="73"/>
        <v>NO</v>
      </c>
      <c r="K1587" t="str">
        <f t="shared" si="74"/>
        <v>NO</v>
      </c>
    </row>
    <row r="1588" spans="1:11" x14ac:dyDescent="0.25">
      <c r="A1588">
        <v>20612</v>
      </c>
      <c r="B1588">
        <v>4.74609375</v>
      </c>
      <c r="C1588">
        <v>70.3125</v>
      </c>
      <c r="D1588" t="b">
        <f t="shared" si="72"/>
        <v>0</v>
      </c>
      <c r="F1588">
        <f>G1588-raw_data!$Y$2</f>
        <v>16974</v>
      </c>
      <c r="G1588">
        <v>21050</v>
      </c>
      <c r="H1588">
        <v>-8.96484375</v>
      </c>
      <c r="I1588">
        <v>-35.15625</v>
      </c>
      <c r="J1588" t="str">
        <f t="shared" si="73"/>
        <v>NO</v>
      </c>
      <c r="K1588" t="str">
        <f t="shared" si="74"/>
        <v>NO</v>
      </c>
    </row>
    <row r="1589" spans="1:11" x14ac:dyDescent="0.25">
      <c r="A1589">
        <v>20622</v>
      </c>
      <c r="B1589">
        <v>5.44921875</v>
      </c>
      <c r="C1589">
        <v>70.3125</v>
      </c>
      <c r="D1589" t="b">
        <f t="shared" si="72"/>
        <v>0</v>
      </c>
      <c r="F1589">
        <f>G1589-raw_data!$Y$2</f>
        <v>16984</v>
      </c>
      <c r="G1589">
        <v>21060</v>
      </c>
      <c r="H1589">
        <v>-9.228515625</v>
      </c>
      <c r="I1589">
        <v>-26.3671875</v>
      </c>
      <c r="J1589" t="str">
        <f t="shared" si="73"/>
        <v>NO</v>
      </c>
      <c r="K1589" t="str">
        <f t="shared" si="74"/>
        <v>NO</v>
      </c>
    </row>
    <row r="1590" spans="1:11" x14ac:dyDescent="0.25">
      <c r="A1590">
        <v>20632</v>
      </c>
      <c r="B1590">
        <v>6.1083984375</v>
      </c>
      <c r="C1590">
        <v>64.719460479999995</v>
      </c>
      <c r="D1590" t="b">
        <f t="shared" si="72"/>
        <v>0</v>
      </c>
      <c r="F1590">
        <f>G1590-raw_data!$Y$2</f>
        <v>16994</v>
      </c>
      <c r="G1590">
        <v>21070</v>
      </c>
      <c r="H1590">
        <v>-9.404296875</v>
      </c>
      <c r="I1590">
        <v>-15.980114</v>
      </c>
      <c r="J1590" t="str">
        <f t="shared" si="73"/>
        <v>NO</v>
      </c>
      <c r="K1590" t="str">
        <f t="shared" si="74"/>
        <v>NO</v>
      </c>
    </row>
    <row r="1591" spans="1:11" x14ac:dyDescent="0.25">
      <c r="A1591">
        <v>20643</v>
      </c>
      <c r="B1591">
        <v>6.767578125</v>
      </c>
      <c r="C1591">
        <v>56.329901190000001</v>
      </c>
      <c r="D1591" t="b">
        <f t="shared" si="72"/>
        <v>0</v>
      </c>
      <c r="F1591">
        <f>G1591-raw_data!$Y$2</f>
        <v>17026</v>
      </c>
      <c r="G1591">
        <v>21102</v>
      </c>
      <c r="H1591">
        <v>-9.580078125</v>
      </c>
      <c r="I1591">
        <v>0</v>
      </c>
      <c r="J1591" t="str">
        <f t="shared" si="73"/>
        <v>NO</v>
      </c>
      <c r="K1591" t="str">
        <f t="shared" si="74"/>
        <v>YES</v>
      </c>
    </row>
    <row r="1592" spans="1:11" x14ac:dyDescent="0.25">
      <c r="A1592">
        <v>20653</v>
      </c>
      <c r="B1592">
        <v>7.294921875</v>
      </c>
      <c r="C1592">
        <v>47.9403419</v>
      </c>
      <c r="D1592" t="b">
        <f t="shared" si="72"/>
        <v>0</v>
      </c>
      <c r="F1592">
        <f>G1592-raw_data!$Y$2</f>
        <v>17036</v>
      </c>
      <c r="G1592">
        <v>21112</v>
      </c>
      <c r="H1592">
        <v>-9.4921875</v>
      </c>
      <c r="I1592">
        <v>7.9900570000000002</v>
      </c>
      <c r="J1592" t="str">
        <f t="shared" si="73"/>
        <v>NO</v>
      </c>
      <c r="K1592" t="str">
        <f t="shared" si="74"/>
        <v>NO</v>
      </c>
    </row>
    <row r="1593" spans="1:11" x14ac:dyDescent="0.25">
      <c r="A1593">
        <v>20664</v>
      </c>
      <c r="B1593">
        <v>7.734375</v>
      </c>
      <c r="C1593">
        <v>43.9453125</v>
      </c>
      <c r="D1593" t="b">
        <f t="shared" si="72"/>
        <v>0</v>
      </c>
      <c r="F1593">
        <f>G1593-raw_data!$Y$2</f>
        <v>17047</v>
      </c>
      <c r="G1593">
        <v>21123</v>
      </c>
      <c r="H1593">
        <v>-9.228515625</v>
      </c>
      <c r="I1593">
        <v>26.3671875</v>
      </c>
      <c r="J1593" t="str">
        <f t="shared" si="73"/>
        <v>NO</v>
      </c>
      <c r="K1593" t="str">
        <f t="shared" si="74"/>
        <v>NO</v>
      </c>
    </row>
    <row r="1594" spans="1:11" x14ac:dyDescent="0.25">
      <c r="A1594">
        <v>20674</v>
      </c>
      <c r="B1594">
        <v>8.173828125</v>
      </c>
      <c r="C1594">
        <v>39.9502831</v>
      </c>
      <c r="D1594" t="b">
        <f t="shared" si="72"/>
        <v>0</v>
      </c>
      <c r="F1594">
        <f>G1594-raw_data!$Y$2</f>
        <v>17057</v>
      </c>
      <c r="G1594">
        <v>21133</v>
      </c>
      <c r="H1594">
        <v>-8.96484375</v>
      </c>
      <c r="I1594">
        <v>26.3671875</v>
      </c>
      <c r="J1594" t="str">
        <f t="shared" si="73"/>
        <v>NO</v>
      </c>
      <c r="K1594" t="str">
        <f t="shared" si="74"/>
        <v>NO</v>
      </c>
    </row>
    <row r="1595" spans="1:11" x14ac:dyDescent="0.25">
      <c r="A1595">
        <v>20685</v>
      </c>
      <c r="B1595">
        <v>8.525390625</v>
      </c>
      <c r="C1595">
        <v>35.15625</v>
      </c>
      <c r="D1595" t="b">
        <f t="shared" si="72"/>
        <v>0</v>
      </c>
      <c r="F1595">
        <f>G1595-raw_data!$Y$2</f>
        <v>17067</v>
      </c>
      <c r="G1595">
        <v>21143</v>
      </c>
      <c r="H1595">
        <v>-8.701171875</v>
      </c>
      <c r="I1595">
        <v>23.970171000000001</v>
      </c>
      <c r="J1595" t="str">
        <f t="shared" si="73"/>
        <v>NO</v>
      </c>
      <c r="K1595" t="str">
        <f t="shared" si="74"/>
        <v>NO</v>
      </c>
    </row>
    <row r="1596" spans="1:11" x14ac:dyDescent="0.25">
      <c r="A1596">
        <v>20695</v>
      </c>
      <c r="B1596">
        <v>8.876953125</v>
      </c>
      <c r="C1596">
        <v>35.15625</v>
      </c>
      <c r="D1596" t="b">
        <f t="shared" si="72"/>
        <v>0</v>
      </c>
      <c r="F1596">
        <f>G1596-raw_data!$Y$2</f>
        <v>17078</v>
      </c>
      <c r="G1596">
        <v>21154</v>
      </c>
      <c r="H1596">
        <v>-8.26171875</v>
      </c>
      <c r="I1596">
        <v>43.9453125</v>
      </c>
      <c r="J1596" t="str">
        <f t="shared" si="73"/>
        <v>NO</v>
      </c>
      <c r="K1596" t="str">
        <f t="shared" si="74"/>
        <v>NO</v>
      </c>
    </row>
    <row r="1597" spans="1:11" x14ac:dyDescent="0.25">
      <c r="A1597">
        <v>20705</v>
      </c>
      <c r="B1597">
        <v>9.052734375</v>
      </c>
      <c r="C1597">
        <v>15.980114</v>
      </c>
      <c r="D1597" t="b">
        <f t="shared" si="72"/>
        <v>0</v>
      </c>
      <c r="F1597">
        <f>G1597-raw_data!$Y$2</f>
        <v>17088</v>
      </c>
      <c r="G1597">
        <v>21164</v>
      </c>
      <c r="H1597">
        <v>-7.734375</v>
      </c>
      <c r="I1597">
        <v>47.9403419</v>
      </c>
      <c r="J1597" t="str">
        <f t="shared" si="73"/>
        <v>NO</v>
      </c>
      <c r="K1597" t="str">
        <f t="shared" si="74"/>
        <v>NO</v>
      </c>
    </row>
    <row r="1598" spans="1:11" x14ac:dyDescent="0.25">
      <c r="A1598">
        <v>20716</v>
      </c>
      <c r="B1598">
        <v>9.228515625</v>
      </c>
      <c r="C1598">
        <v>17.578125</v>
      </c>
      <c r="D1598" t="b">
        <f t="shared" si="72"/>
        <v>1</v>
      </c>
      <c r="F1598">
        <f>G1598-raw_data!$Y$2</f>
        <v>17099</v>
      </c>
      <c r="G1598">
        <v>21175</v>
      </c>
      <c r="H1598">
        <v>-7.20703125</v>
      </c>
      <c r="I1598">
        <v>52.734375</v>
      </c>
      <c r="J1598" t="str">
        <f t="shared" si="73"/>
        <v>NO</v>
      </c>
      <c r="K1598" t="str">
        <f t="shared" si="74"/>
        <v>NO</v>
      </c>
    </row>
    <row r="1599" spans="1:11" x14ac:dyDescent="0.25">
      <c r="A1599">
        <v>20726</v>
      </c>
      <c r="B1599">
        <v>9.228515625</v>
      </c>
      <c r="C1599">
        <v>0</v>
      </c>
      <c r="D1599" t="b">
        <f t="shared" si="72"/>
        <v>1</v>
      </c>
      <c r="F1599">
        <f>G1599-raw_data!$Y$2</f>
        <v>17109</v>
      </c>
      <c r="G1599">
        <v>21185</v>
      </c>
      <c r="H1599">
        <v>-6.6796875</v>
      </c>
      <c r="I1599">
        <v>52.734375</v>
      </c>
      <c r="J1599" t="str">
        <f t="shared" si="73"/>
        <v>NO</v>
      </c>
      <c r="K1599" t="str">
        <f t="shared" si="74"/>
        <v>NO</v>
      </c>
    </row>
    <row r="1600" spans="1:11" x14ac:dyDescent="0.25">
      <c r="A1600">
        <v>20737</v>
      </c>
      <c r="B1600">
        <v>9.228515625</v>
      </c>
      <c r="C1600">
        <v>0</v>
      </c>
      <c r="D1600" t="b">
        <f t="shared" si="72"/>
        <v>0</v>
      </c>
      <c r="F1600">
        <f>G1600-raw_data!$Y$2</f>
        <v>17119</v>
      </c>
      <c r="G1600">
        <v>21195</v>
      </c>
      <c r="H1600">
        <v>-5.9765625</v>
      </c>
      <c r="I1600">
        <v>63.9204559</v>
      </c>
      <c r="J1600" t="str">
        <f t="shared" si="73"/>
        <v>NO</v>
      </c>
      <c r="K1600" t="str">
        <f t="shared" si="74"/>
        <v>NO</v>
      </c>
    </row>
    <row r="1601" spans="1:11" x14ac:dyDescent="0.25">
      <c r="A1601">
        <v>20747</v>
      </c>
      <c r="B1601">
        <v>9.140625</v>
      </c>
      <c r="C1601">
        <v>-7.9900570000000002</v>
      </c>
      <c r="D1601" t="b">
        <f t="shared" si="72"/>
        <v>0</v>
      </c>
      <c r="F1601">
        <f>G1601-raw_data!$Y$2</f>
        <v>17130</v>
      </c>
      <c r="G1601">
        <v>21206</v>
      </c>
      <c r="H1601">
        <v>-5.2734375</v>
      </c>
      <c r="I1601">
        <v>70.3125</v>
      </c>
      <c r="J1601" t="str">
        <f t="shared" si="73"/>
        <v>NO</v>
      </c>
      <c r="K1601" t="str">
        <f t="shared" si="74"/>
        <v>NO</v>
      </c>
    </row>
    <row r="1602" spans="1:11" x14ac:dyDescent="0.25">
      <c r="A1602">
        <v>20758</v>
      </c>
      <c r="B1602">
        <v>9.052734375</v>
      </c>
      <c r="C1602">
        <v>-8.7890625</v>
      </c>
      <c r="D1602" t="b">
        <f t="shared" si="72"/>
        <v>0</v>
      </c>
      <c r="F1602">
        <f>G1602-raw_data!$Y$2</f>
        <v>17140</v>
      </c>
      <c r="G1602">
        <v>21216</v>
      </c>
      <c r="H1602">
        <v>-4.5703125</v>
      </c>
      <c r="I1602">
        <v>63.9204559</v>
      </c>
      <c r="J1602" t="str">
        <f t="shared" si="73"/>
        <v>NO</v>
      </c>
      <c r="K1602" t="str">
        <f t="shared" si="74"/>
        <v>NO</v>
      </c>
    </row>
    <row r="1603" spans="1:11" x14ac:dyDescent="0.25">
      <c r="A1603">
        <v>20768</v>
      </c>
      <c r="B1603">
        <v>8.7890625</v>
      </c>
      <c r="C1603">
        <v>-26.3671875</v>
      </c>
      <c r="D1603" t="b">
        <f t="shared" ref="D1603:D1666" si="75">B1603=B1604</f>
        <v>0</v>
      </c>
      <c r="F1603">
        <f>G1603-raw_data!$Y$2</f>
        <v>17151</v>
      </c>
      <c r="G1603">
        <v>21227</v>
      </c>
      <c r="H1603">
        <v>-3.779296875</v>
      </c>
      <c r="I1603">
        <v>79.1015625</v>
      </c>
      <c r="J1603" t="str">
        <f t="shared" si="73"/>
        <v>NO</v>
      </c>
      <c r="K1603" t="str">
        <f t="shared" si="74"/>
        <v>NO</v>
      </c>
    </row>
    <row r="1604" spans="1:11" x14ac:dyDescent="0.25">
      <c r="A1604">
        <v>20778</v>
      </c>
      <c r="B1604">
        <v>8.4375</v>
      </c>
      <c r="C1604">
        <v>-31.960228000000001</v>
      </c>
      <c r="D1604" t="b">
        <f t="shared" si="75"/>
        <v>0</v>
      </c>
      <c r="F1604">
        <f>G1604-raw_data!$Y$2</f>
        <v>17161</v>
      </c>
      <c r="G1604">
        <v>21237</v>
      </c>
      <c r="H1604">
        <v>-2.98828125</v>
      </c>
      <c r="I1604">
        <v>71.910514800000001</v>
      </c>
      <c r="J1604" t="str">
        <f t="shared" si="73"/>
        <v>NO</v>
      </c>
      <c r="K1604" t="str">
        <f t="shared" si="74"/>
        <v>NO</v>
      </c>
    </row>
    <row r="1605" spans="1:11" x14ac:dyDescent="0.25">
      <c r="A1605">
        <v>20789</v>
      </c>
      <c r="B1605">
        <v>8.0859375</v>
      </c>
      <c r="C1605">
        <v>-35.15625</v>
      </c>
      <c r="D1605" t="b">
        <f t="shared" si="75"/>
        <v>0</v>
      </c>
      <c r="F1605">
        <f>G1605-raw_data!$Y$2</f>
        <v>17172</v>
      </c>
      <c r="G1605">
        <v>21248</v>
      </c>
      <c r="H1605">
        <v>-2.197265625</v>
      </c>
      <c r="I1605">
        <v>79.1015625</v>
      </c>
      <c r="J1605" t="str">
        <f t="shared" si="73"/>
        <v>NO</v>
      </c>
      <c r="K1605" t="str">
        <f t="shared" si="74"/>
        <v>NO</v>
      </c>
    </row>
    <row r="1606" spans="1:11" x14ac:dyDescent="0.25">
      <c r="A1606">
        <v>20799</v>
      </c>
      <c r="B1606">
        <v>7.646484375</v>
      </c>
      <c r="C1606">
        <v>-39.9502831</v>
      </c>
      <c r="D1606" t="b">
        <f t="shared" si="75"/>
        <v>0</v>
      </c>
      <c r="F1606">
        <f>G1606-raw_data!$Y$2</f>
        <v>17182</v>
      </c>
      <c r="G1606">
        <v>21258</v>
      </c>
      <c r="H1606">
        <v>-1.318359375</v>
      </c>
      <c r="I1606">
        <v>87.890625</v>
      </c>
      <c r="J1606" t="str">
        <f t="shared" ref="J1606:J1669" si="76">IF(AND(H1606=MAX(H1602:H1610), _xlfn.STDEV.P(H1602:H1610)&gt;$N$2),"YES","NO")</f>
        <v>NO</v>
      </c>
      <c r="K1606" t="str">
        <f t="shared" ref="K1606:K1669" si="77">IF(AND(H1606=MIN(H1602:H1610), _xlfn.STDEV.P(H1602:H1610)&gt;$N$2),"YES","NO")</f>
        <v>NO</v>
      </c>
    </row>
    <row r="1607" spans="1:11" x14ac:dyDescent="0.25">
      <c r="A1607">
        <v>20810</v>
      </c>
      <c r="B1607">
        <v>7.20703125</v>
      </c>
      <c r="C1607">
        <v>-43.9453125</v>
      </c>
      <c r="D1607" t="b">
        <f t="shared" si="75"/>
        <v>0</v>
      </c>
      <c r="F1607">
        <f>G1607-raw_data!$Y$2</f>
        <v>17192</v>
      </c>
      <c r="G1607">
        <v>21268</v>
      </c>
      <c r="H1607">
        <v>-0.439453125</v>
      </c>
      <c r="I1607">
        <v>79.900566100000006</v>
      </c>
      <c r="J1607" t="str">
        <f t="shared" si="76"/>
        <v>NO</v>
      </c>
      <c r="K1607" t="str">
        <f t="shared" si="77"/>
        <v>NO</v>
      </c>
    </row>
    <row r="1608" spans="1:11" x14ac:dyDescent="0.25">
      <c r="A1608">
        <v>20820</v>
      </c>
      <c r="B1608">
        <v>6.591796875</v>
      </c>
      <c r="C1608">
        <v>-55.930396999999999</v>
      </c>
      <c r="D1608" t="b">
        <f t="shared" si="75"/>
        <v>0</v>
      </c>
      <c r="F1608">
        <f>G1608-raw_data!$Y$2</f>
        <v>17203</v>
      </c>
      <c r="G1608">
        <v>21279</v>
      </c>
      <c r="H1608">
        <v>0.3515625</v>
      </c>
      <c r="I1608">
        <v>79.1015625</v>
      </c>
      <c r="J1608" t="str">
        <f t="shared" si="76"/>
        <v>NO</v>
      </c>
      <c r="K1608" t="str">
        <f t="shared" si="77"/>
        <v>NO</v>
      </c>
    </row>
    <row r="1609" spans="1:11" x14ac:dyDescent="0.25">
      <c r="A1609">
        <v>20831</v>
      </c>
      <c r="B1609">
        <v>5.9765625</v>
      </c>
      <c r="C1609">
        <v>-61.5234375</v>
      </c>
      <c r="D1609" t="b">
        <f t="shared" si="75"/>
        <v>0</v>
      </c>
      <c r="F1609">
        <f>G1609-raw_data!$Y$2</f>
        <v>17213</v>
      </c>
      <c r="G1609">
        <v>21289</v>
      </c>
      <c r="H1609">
        <v>1.23046875</v>
      </c>
      <c r="I1609">
        <v>79.900566100000006</v>
      </c>
      <c r="J1609" t="str">
        <f t="shared" si="76"/>
        <v>NO</v>
      </c>
      <c r="K1609" t="str">
        <f t="shared" si="77"/>
        <v>NO</v>
      </c>
    </row>
    <row r="1610" spans="1:11" x14ac:dyDescent="0.25">
      <c r="A1610">
        <v>20841</v>
      </c>
      <c r="B1610">
        <v>5.2734375</v>
      </c>
      <c r="C1610">
        <v>-70.3125</v>
      </c>
      <c r="D1610" t="b">
        <f t="shared" si="75"/>
        <v>0</v>
      </c>
      <c r="F1610">
        <f>G1610-raw_data!$Y$2</f>
        <v>17224</v>
      </c>
      <c r="G1610">
        <v>21300</v>
      </c>
      <c r="H1610">
        <v>2.021484375</v>
      </c>
      <c r="I1610">
        <v>79.1015625</v>
      </c>
      <c r="J1610" t="str">
        <f t="shared" si="76"/>
        <v>NO</v>
      </c>
      <c r="K1610" t="str">
        <f t="shared" si="77"/>
        <v>NO</v>
      </c>
    </row>
    <row r="1611" spans="1:11" x14ac:dyDescent="0.25">
      <c r="A1611">
        <v>20851</v>
      </c>
      <c r="B1611">
        <v>4.658203125</v>
      </c>
      <c r="C1611">
        <v>-55.930396999999999</v>
      </c>
      <c r="D1611" t="b">
        <f t="shared" si="75"/>
        <v>0</v>
      </c>
      <c r="F1611">
        <f>G1611-raw_data!$Y$2</f>
        <v>17234</v>
      </c>
      <c r="G1611">
        <v>21310</v>
      </c>
      <c r="H1611">
        <v>2.8125</v>
      </c>
      <c r="I1611">
        <v>71.910514800000001</v>
      </c>
      <c r="J1611" t="str">
        <f t="shared" si="76"/>
        <v>NO</v>
      </c>
      <c r="K1611" t="str">
        <f t="shared" si="77"/>
        <v>NO</v>
      </c>
    </row>
    <row r="1612" spans="1:11" x14ac:dyDescent="0.25">
      <c r="A1612">
        <v>20862</v>
      </c>
      <c r="B1612">
        <v>3.8671875</v>
      </c>
      <c r="C1612">
        <v>-79.1015625</v>
      </c>
      <c r="D1612" t="b">
        <f t="shared" si="75"/>
        <v>0</v>
      </c>
      <c r="F1612">
        <f>G1612-raw_data!$Y$2</f>
        <v>17245</v>
      </c>
      <c r="G1612">
        <v>21321</v>
      </c>
      <c r="H1612">
        <v>3.603515625</v>
      </c>
      <c r="I1612">
        <v>79.1015625</v>
      </c>
      <c r="J1612" t="str">
        <f t="shared" si="76"/>
        <v>NO</v>
      </c>
      <c r="K1612" t="str">
        <f t="shared" si="77"/>
        <v>NO</v>
      </c>
    </row>
    <row r="1613" spans="1:11" x14ac:dyDescent="0.25">
      <c r="A1613">
        <v>20872</v>
      </c>
      <c r="B1613">
        <v>3.076171875</v>
      </c>
      <c r="C1613">
        <v>-71.910514800000001</v>
      </c>
      <c r="D1613" t="b">
        <f t="shared" si="75"/>
        <v>0</v>
      </c>
      <c r="F1613">
        <f>G1613-raw_data!$Y$2</f>
        <v>17255</v>
      </c>
      <c r="G1613">
        <v>21331</v>
      </c>
      <c r="H1613">
        <v>4.39453125</v>
      </c>
      <c r="I1613">
        <v>79.1015625</v>
      </c>
      <c r="J1613" t="str">
        <f t="shared" si="76"/>
        <v>NO</v>
      </c>
      <c r="K1613" t="str">
        <f t="shared" si="77"/>
        <v>NO</v>
      </c>
    </row>
    <row r="1614" spans="1:11" x14ac:dyDescent="0.25">
      <c r="A1614">
        <v>20883</v>
      </c>
      <c r="B1614">
        <v>2.28515625</v>
      </c>
      <c r="C1614">
        <v>-79.1015625</v>
      </c>
      <c r="D1614" t="b">
        <f t="shared" si="75"/>
        <v>0</v>
      </c>
      <c r="F1614">
        <f>G1614-raw_data!$Y$2</f>
        <v>17265</v>
      </c>
      <c r="G1614">
        <v>21341</v>
      </c>
      <c r="H1614">
        <v>5.09765625</v>
      </c>
      <c r="I1614">
        <v>63.9204559</v>
      </c>
      <c r="J1614" t="str">
        <f t="shared" si="76"/>
        <v>NO</v>
      </c>
      <c r="K1614" t="str">
        <f t="shared" si="77"/>
        <v>NO</v>
      </c>
    </row>
    <row r="1615" spans="1:11" x14ac:dyDescent="0.25">
      <c r="A1615">
        <v>20893</v>
      </c>
      <c r="B1615">
        <v>1.40625</v>
      </c>
      <c r="C1615">
        <v>-79.900566100000006</v>
      </c>
      <c r="D1615" t="b">
        <f t="shared" si="75"/>
        <v>0</v>
      </c>
      <c r="F1615">
        <f>G1615-raw_data!$Y$2</f>
        <v>17276</v>
      </c>
      <c r="G1615">
        <v>21352</v>
      </c>
      <c r="H1615">
        <v>5.712890625</v>
      </c>
      <c r="I1615">
        <v>61.5234375</v>
      </c>
      <c r="J1615" t="str">
        <f t="shared" si="76"/>
        <v>NO</v>
      </c>
      <c r="K1615" t="str">
        <f t="shared" si="77"/>
        <v>NO</v>
      </c>
    </row>
    <row r="1616" spans="1:11" x14ac:dyDescent="0.25">
      <c r="A1616">
        <v>20904</v>
      </c>
      <c r="B1616">
        <v>0.615234375</v>
      </c>
      <c r="C1616">
        <v>-79.1015625</v>
      </c>
      <c r="D1616" t="b">
        <f t="shared" si="75"/>
        <v>0</v>
      </c>
      <c r="F1616">
        <f>G1616-raw_data!$Y$2</f>
        <v>17286</v>
      </c>
      <c r="G1616">
        <v>21362</v>
      </c>
      <c r="H1616">
        <v>6.328125</v>
      </c>
      <c r="I1616">
        <v>55.930396999999999</v>
      </c>
      <c r="J1616" t="str">
        <f t="shared" si="76"/>
        <v>NO</v>
      </c>
      <c r="K1616" t="str">
        <f t="shared" si="77"/>
        <v>NO</v>
      </c>
    </row>
    <row r="1617" spans="1:11" x14ac:dyDescent="0.25">
      <c r="A1617">
        <v>20914</v>
      </c>
      <c r="B1617">
        <v>-0.263671875</v>
      </c>
      <c r="C1617">
        <v>-87.890625</v>
      </c>
      <c r="D1617" t="b">
        <f t="shared" si="75"/>
        <v>0</v>
      </c>
      <c r="F1617">
        <f>G1617-raw_data!$Y$2</f>
        <v>17297</v>
      </c>
      <c r="G1617">
        <v>21373</v>
      </c>
      <c r="H1617">
        <v>6.943359375</v>
      </c>
      <c r="I1617">
        <v>61.5234375</v>
      </c>
      <c r="J1617" t="str">
        <f t="shared" si="76"/>
        <v>NO</v>
      </c>
      <c r="K1617" t="str">
        <f t="shared" si="77"/>
        <v>NO</v>
      </c>
    </row>
    <row r="1618" spans="1:11" x14ac:dyDescent="0.25">
      <c r="A1618">
        <v>20924</v>
      </c>
      <c r="B1618">
        <v>-1.142578125</v>
      </c>
      <c r="C1618">
        <v>-79.900566100000006</v>
      </c>
      <c r="D1618" t="b">
        <f t="shared" si="75"/>
        <v>0</v>
      </c>
      <c r="F1618">
        <f>G1618-raw_data!$Y$2</f>
        <v>17307</v>
      </c>
      <c r="G1618">
        <v>21383</v>
      </c>
      <c r="H1618">
        <v>7.3828125</v>
      </c>
      <c r="I1618">
        <v>39.9502831</v>
      </c>
      <c r="J1618" t="str">
        <f t="shared" si="76"/>
        <v>NO</v>
      </c>
      <c r="K1618" t="str">
        <f t="shared" si="77"/>
        <v>NO</v>
      </c>
    </row>
    <row r="1619" spans="1:11" x14ac:dyDescent="0.25">
      <c r="A1619">
        <v>20935</v>
      </c>
      <c r="B1619">
        <v>-2.021484375</v>
      </c>
      <c r="C1619">
        <v>-87.890625</v>
      </c>
      <c r="D1619" t="b">
        <f t="shared" si="75"/>
        <v>0</v>
      </c>
      <c r="F1619">
        <f>G1619-raw_data!$Y$2</f>
        <v>17318</v>
      </c>
      <c r="G1619">
        <v>21394</v>
      </c>
      <c r="H1619">
        <v>7.822265625</v>
      </c>
      <c r="I1619">
        <v>43.9453125</v>
      </c>
      <c r="J1619" t="str">
        <f t="shared" si="76"/>
        <v>NO</v>
      </c>
      <c r="K1619" t="str">
        <f t="shared" si="77"/>
        <v>NO</v>
      </c>
    </row>
    <row r="1620" spans="1:11" x14ac:dyDescent="0.25">
      <c r="A1620">
        <v>20945</v>
      </c>
      <c r="B1620">
        <v>-2.8125</v>
      </c>
      <c r="C1620">
        <v>-71.910514800000001</v>
      </c>
      <c r="D1620" t="b">
        <f t="shared" si="75"/>
        <v>0</v>
      </c>
      <c r="F1620">
        <f>G1620-raw_data!$Y$2</f>
        <v>17328</v>
      </c>
      <c r="G1620">
        <v>21404</v>
      </c>
      <c r="H1620">
        <v>8.26171875</v>
      </c>
      <c r="I1620">
        <v>43.9453125</v>
      </c>
      <c r="J1620" t="str">
        <f t="shared" si="76"/>
        <v>NO</v>
      </c>
      <c r="K1620" t="str">
        <f t="shared" si="77"/>
        <v>NO</v>
      </c>
    </row>
    <row r="1621" spans="1:11" x14ac:dyDescent="0.25">
      <c r="A1621">
        <v>20956</v>
      </c>
      <c r="B1621">
        <v>-3.603515625</v>
      </c>
      <c r="C1621">
        <v>-79.1015625</v>
      </c>
      <c r="D1621" t="b">
        <f t="shared" si="75"/>
        <v>0</v>
      </c>
      <c r="F1621">
        <f>G1621-raw_data!$Y$2</f>
        <v>17338</v>
      </c>
      <c r="G1621">
        <v>21414</v>
      </c>
      <c r="H1621">
        <v>8.525390625</v>
      </c>
      <c r="I1621">
        <v>23.970171000000001</v>
      </c>
      <c r="J1621" t="str">
        <f t="shared" si="76"/>
        <v>NO</v>
      </c>
      <c r="K1621" t="str">
        <f t="shared" si="77"/>
        <v>NO</v>
      </c>
    </row>
    <row r="1622" spans="1:11" x14ac:dyDescent="0.25">
      <c r="A1622">
        <v>20966</v>
      </c>
      <c r="B1622">
        <v>-4.39453125</v>
      </c>
      <c r="C1622">
        <v>-71.910514800000001</v>
      </c>
      <c r="D1622" t="b">
        <f t="shared" si="75"/>
        <v>0</v>
      </c>
      <c r="F1622">
        <f>G1622-raw_data!$Y$2</f>
        <v>17349</v>
      </c>
      <c r="G1622">
        <v>21425</v>
      </c>
      <c r="H1622">
        <v>8.7890625</v>
      </c>
      <c r="I1622">
        <v>26.3671875</v>
      </c>
      <c r="J1622" t="str">
        <f t="shared" si="76"/>
        <v>NO</v>
      </c>
      <c r="K1622" t="str">
        <f t="shared" si="77"/>
        <v>NO</v>
      </c>
    </row>
    <row r="1623" spans="1:11" x14ac:dyDescent="0.25">
      <c r="A1623">
        <v>20977</v>
      </c>
      <c r="B1623">
        <v>-5.185546875</v>
      </c>
      <c r="C1623">
        <v>-79.1015625</v>
      </c>
      <c r="D1623" t="b">
        <f t="shared" si="75"/>
        <v>0</v>
      </c>
      <c r="F1623">
        <f>G1623-raw_data!$Y$2</f>
        <v>17359</v>
      </c>
      <c r="G1623">
        <v>21435</v>
      </c>
      <c r="H1623">
        <v>8.96484375</v>
      </c>
      <c r="I1623">
        <v>15.980114</v>
      </c>
      <c r="J1623" t="str">
        <f t="shared" si="76"/>
        <v>NO</v>
      </c>
      <c r="K1623" t="str">
        <f t="shared" si="77"/>
        <v>NO</v>
      </c>
    </row>
    <row r="1624" spans="1:11" x14ac:dyDescent="0.25">
      <c r="A1624">
        <v>20987</v>
      </c>
      <c r="B1624">
        <v>-5.80078125</v>
      </c>
      <c r="C1624">
        <v>-61.5234375</v>
      </c>
      <c r="D1624" t="b">
        <f t="shared" si="75"/>
        <v>0</v>
      </c>
      <c r="F1624">
        <f>G1624-raw_data!$Y$2</f>
        <v>17370</v>
      </c>
      <c r="G1624">
        <v>21446</v>
      </c>
      <c r="H1624">
        <v>9.052734375</v>
      </c>
      <c r="I1624">
        <v>8.7890625</v>
      </c>
      <c r="J1624" t="str">
        <f t="shared" si="76"/>
        <v>NO</v>
      </c>
      <c r="K1624" t="str">
        <f t="shared" si="77"/>
        <v>NO</v>
      </c>
    </row>
    <row r="1625" spans="1:11" x14ac:dyDescent="0.25">
      <c r="A1625">
        <v>20997</v>
      </c>
      <c r="B1625">
        <v>-6.50390625</v>
      </c>
      <c r="C1625">
        <v>-63.9204559</v>
      </c>
      <c r="D1625" t="b">
        <f t="shared" si="75"/>
        <v>0</v>
      </c>
      <c r="F1625">
        <f>G1625-raw_data!$Y$2</f>
        <v>17380</v>
      </c>
      <c r="G1625">
        <v>21456</v>
      </c>
      <c r="H1625">
        <v>9.140625</v>
      </c>
      <c r="I1625">
        <v>7.9900570000000002</v>
      </c>
      <c r="J1625" t="str">
        <f t="shared" si="76"/>
        <v>YES</v>
      </c>
      <c r="K1625" t="str">
        <f t="shared" si="77"/>
        <v>NO</v>
      </c>
    </row>
    <row r="1626" spans="1:11" x14ac:dyDescent="0.25">
      <c r="A1626">
        <v>21008</v>
      </c>
      <c r="B1626">
        <v>-7.119140625</v>
      </c>
      <c r="C1626">
        <v>-61.5234375</v>
      </c>
      <c r="D1626" t="b">
        <f t="shared" si="75"/>
        <v>0</v>
      </c>
      <c r="F1626">
        <f>G1626-raw_data!$Y$2</f>
        <v>17391</v>
      </c>
      <c r="G1626">
        <v>21467</v>
      </c>
      <c r="H1626">
        <v>9.052734375</v>
      </c>
      <c r="I1626">
        <v>-8.7890625</v>
      </c>
      <c r="J1626" t="str">
        <f t="shared" si="76"/>
        <v>NO</v>
      </c>
      <c r="K1626" t="str">
        <f t="shared" si="77"/>
        <v>NO</v>
      </c>
    </row>
    <row r="1627" spans="1:11" x14ac:dyDescent="0.25">
      <c r="A1627">
        <v>21018</v>
      </c>
      <c r="B1627">
        <v>-7.646484375</v>
      </c>
      <c r="C1627">
        <v>-47.9403419</v>
      </c>
      <c r="D1627" t="b">
        <f t="shared" si="75"/>
        <v>0</v>
      </c>
      <c r="F1627">
        <f>G1627-raw_data!$Y$2</f>
        <v>17401</v>
      </c>
      <c r="G1627">
        <v>21477</v>
      </c>
      <c r="H1627">
        <v>8.876953125</v>
      </c>
      <c r="I1627">
        <v>-17.578125</v>
      </c>
      <c r="J1627" t="str">
        <f t="shared" si="76"/>
        <v>NO</v>
      </c>
      <c r="K1627" t="str">
        <f t="shared" si="77"/>
        <v>NO</v>
      </c>
    </row>
    <row r="1628" spans="1:11" x14ac:dyDescent="0.25">
      <c r="A1628">
        <v>21029</v>
      </c>
      <c r="B1628">
        <v>-8.173828125</v>
      </c>
      <c r="C1628">
        <v>-52.734375</v>
      </c>
      <c r="D1628" t="b">
        <f t="shared" si="75"/>
        <v>0</v>
      </c>
      <c r="F1628">
        <f>G1628-raw_data!$Y$2</f>
        <v>17411</v>
      </c>
      <c r="G1628">
        <v>21487</v>
      </c>
      <c r="H1628">
        <v>8.701171875</v>
      </c>
      <c r="I1628">
        <v>-15.980114</v>
      </c>
      <c r="J1628" t="str">
        <f t="shared" si="76"/>
        <v>NO</v>
      </c>
      <c r="K1628" t="str">
        <f t="shared" si="77"/>
        <v>NO</v>
      </c>
    </row>
    <row r="1629" spans="1:11" x14ac:dyDescent="0.25">
      <c r="A1629">
        <v>21039</v>
      </c>
      <c r="B1629">
        <v>-8.61328125</v>
      </c>
      <c r="C1629">
        <v>-39.9502831</v>
      </c>
      <c r="D1629" t="b">
        <f t="shared" si="75"/>
        <v>0</v>
      </c>
      <c r="F1629">
        <f>G1629-raw_data!$Y$2</f>
        <v>17422</v>
      </c>
      <c r="G1629">
        <v>21498</v>
      </c>
      <c r="H1629">
        <v>8.4375</v>
      </c>
      <c r="I1629">
        <v>-26.3671875</v>
      </c>
      <c r="J1629" t="str">
        <f t="shared" si="76"/>
        <v>NO</v>
      </c>
      <c r="K1629" t="str">
        <f t="shared" si="77"/>
        <v>NO</v>
      </c>
    </row>
    <row r="1630" spans="1:11" x14ac:dyDescent="0.25">
      <c r="A1630">
        <v>21050</v>
      </c>
      <c r="B1630">
        <v>-8.96484375</v>
      </c>
      <c r="C1630">
        <v>-35.15625</v>
      </c>
      <c r="D1630" t="b">
        <f t="shared" si="75"/>
        <v>0</v>
      </c>
      <c r="F1630">
        <f>G1630-raw_data!$Y$2</f>
        <v>17432</v>
      </c>
      <c r="G1630">
        <v>21508</v>
      </c>
      <c r="H1630">
        <v>8.0859375</v>
      </c>
      <c r="I1630">
        <v>-31.960228000000001</v>
      </c>
      <c r="J1630" t="str">
        <f t="shared" si="76"/>
        <v>NO</v>
      </c>
      <c r="K1630" t="str">
        <f t="shared" si="77"/>
        <v>NO</v>
      </c>
    </row>
    <row r="1631" spans="1:11" x14ac:dyDescent="0.25">
      <c r="A1631">
        <v>21060</v>
      </c>
      <c r="B1631">
        <v>-9.228515625</v>
      </c>
      <c r="C1631">
        <v>-26.3671875</v>
      </c>
      <c r="D1631" t="b">
        <f t="shared" si="75"/>
        <v>0</v>
      </c>
      <c r="F1631">
        <f>G1631-raw_data!$Y$2</f>
        <v>17443</v>
      </c>
      <c r="G1631">
        <v>21519</v>
      </c>
      <c r="H1631">
        <v>7.734375</v>
      </c>
      <c r="I1631">
        <v>-35.15625</v>
      </c>
      <c r="J1631" t="str">
        <f t="shared" si="76"/>
        <v>NO</v>
      </c>
      <c r="K1631" t="str">
        <f t="shared" si="77"/>
        <v>NO</v>
      </c>
    </row>
    <row r="1632" spans="1:11" x14ac:dyDescent="0.25">
      <c r="A1632">
        <v>21070</v>
      </c>
      <c r="B1632">
        <v>-9.404296875</v>
      </c>
      <c r="C1632">
        <v>-15.980114</v>
      </c>
      <c r="D1632" t="b">
        <f t="shared" si="75"/>
        <v>0</v>
      </c>
      <c r="F1632">
        <f>G1632-raw_data!$Y$2</f>
        <v>17453</v>
      </c>
      <c r="G1632">
        <v>21529</v>
      </c>
      <c r="H1632">
        <v>7.20703125</v>
      </c>
      <c r="I1632">
        <v>-47.9403419</v>
      </c>
      <c r="J1632" t="str">
        <f t="shared" si="76"/>
        <v>NO</v>
      </c>
      <c r="K1632" t="str">
        <f t="shared" si="77"/>
        <v>NO</v>
      </c>
    </row>
    <row r="1633" spans="1:11" x14ac:dyDescent="0.25">
      <c r="A1633">
        <v>21081</v>
      </c>
      <c r="B1633">
        <v>-9.580078125</v>
      </c>
      <c r="C1633">
        <v>-17.578125</v>
      </c>
      <c r="D1633" t="b">
        <f t="shared" si="75"/>
        <v>1</v>
      </c>
      <c r="F1633">
        <f>G1633-raw_data!$Y$2</f>
        <v>17464</v>
      </c>
      <c r="G1633">
        <v>21540</v>
      </c>
      <c r="H1633">
        <v>6.6796875</v>
      </c>
      <c r="I1633">
        <v>-52.734375</v>
      </c>
      <c r="J1633" t="str">
        <f t="shared" si="76"/>
        <v>NO</v>
      </c>
      <c r="K1633" t="str">
        <f t="shared" si="77"/>
        <v>NO</v>
      </c>
    </row>
    <row r="1634" spans="1:11" x14ac:dyDescent="0.25">
      <c r="A1634">
        <v>21091</v>
      </c>
      <c r="B1634">
        <v>-9.580078125</v>
      </c>
      <c r="C1634">
        <v>0</v>
      </c>
      <c r="D1634" t="b">
        <f t="shared" si="75"/>
        <v>1</v>
      </c>
      <c r="F1634">
        <f>G1634-raw_data!$Y$2</f>
        <v>17474</v>
      </c>
      <c r="G1634">
        <v>21550</v>
      </c>
      <c r="H1634">
        <v>6.064453125</v>
      </c>
      <c r="I1634">
        <v>-58.59375</v>
      </c>
      <c r="J1634" t="str">
        <f t="shared" si="76"/>
        <v>NO</v>
      </c>
      <c r="K1634" t="str">
        <f t="shared" si="77"/>
        <v>NO</v>
      </c>
    </row>
    <row r="1635" spans="1:11" x14ac:dyDescent="0.25">
      <c r="A1635">
        <v>21102</v>
      </c>
      <c r="B1635">
        <v>-9.580078125</v>
      </c>
      <c r="C1635">
        <v>0</v>
      </c>
      <c r="D1635" t="b">
        <f t="shared" si="75"/>
        <v>0</v>
      </c>
      <c r="F1635">
        <f>G1635-raw_data!$Y$2</f>
        <v>17484</v>
      </c>
      <c r="G1635">
        <v>21560</v>
      </c>
      <c r="H1635">
        <v>5.44921875</v>
      </c>
      <c r="I1635">
        <v>-64.453125</v>
      </c>
      <c r="J1635" t="str">
        <f t="shared" si="76"/>
        <v>NO</v>
      </c>
      <c r="K1635" t="str">
        <f t="shared" si="77"/>
        <v>NO</v>
      </c>
    </row>
    <row r="1636" spans="1:11" x14ac:dyDescent="0.25">
      <c r="A1636">
        <v>21112</v>
      </c>
      <c r="B1636">
        <v>-9.4921875</v>
      </c>
      <c r="C1636">
        <v>7.9900570000000002</v>
      </c>
      <c r="D1636" t="b">
        <f t="shared" si="75"/>
        <v>0</v>
      </c>
      <c r="F1636">
        <f>G1636-raw_data!$Y$2</f>
        <v>17495</v>
      </c>
      <c r="G1636">
        <v>21571</v>
      </c>
      <c r="H1636">
        <v>4.74609375</v>
      </c>
      <c r="I1636">
        <v>-70.3125</v>
      </c>
      <c r="J1636" t="str">
        <f t="shared" si="76"/>
        <v>NO</v>
      </c>
      <c r="K1636" t="str">
        <f t="shared" si="77"/>
        <v>NO</v>
      </c>
    </row>
    <row r="1637" spans="1:11" x14ac:dyDescent="0.25">
      <c r="A1637">
        <v>21123</v>
      </c>
      <c r="B1637">
        <v>-9.228515625</v>
      </c>
      <c r="C1637">
        <v>26.3671875</v>
      </c>
      <c r="D1637" t="b">
        <f t="shared" si="75"/>
        <v>0</v>
      </c>
      <c r="F1637">
        <f>G1637-raw_data!$Y$2</f>
        <v>17505</v>
      </c>
      <c r="G1637">
        <v>21581</v>
      </c>
      <c r="H1637">
        <v>4.04296875</v>
      </c>
      <c r="I1637">
        <v>-63.9204559</v>
      </c>
      <c r="J1637" t="str">
        <f t="shared" si="76"/>
        <v>NO</v>
      </c>
      <c r="K1637" t="str">
        <f t="shared" si="77"/>
        <v>NO</v>
      </c>
    </row>
    <row r="1638" spans="1:11" x14ac:dyDescent="0.25">
      <c r="A1638">
        <v>21133</v>
      </c>
      <c r="B1638">
        <v>-8.96484375</v>
      </c>
      <c r="C1638">
        <v>26.3671875</v>
      </c>
      <c r="D1638" t="b">
        <f t="shared" si="75"/>
        <v>0</v>
      </c>
      <c r="F1638">
        <f>G1638-raw_data!$Y$2</f>
        <v>17516</v>
      </c>
      <c r="G1638">
        <v>21592</v>
      </c>
      <c r="H1638">
        <v>3.33984375</v>
      </c>
      <c r="I1638">
        <v>-70.3125</v>
      </c>
      <c r="J1638" t="str">
        <f t="shared" si="76"/>
        <v>NO</v>
      </c>
      <c r="K1638" t="str">
        <f t="shared" si="77"/>
        <v>NO</v>
      </c>
    </row>
    <row r="1639" spans="1:11" x14ac:dyDescent="0.25">
      <c r="A1639">
        <v>21143</v>
      </c>
      <c r="B1639">
        <v>-8.701171875</v>
      </c>
      <c r="C1639">
        <v>23.970171000000001</v>
      </c>
      <c r="D1639" t="b">
        <f t="shared" si="75"/>
        <v>0</v>
      </c>
      <c r="F1639">
        <f>G1639-raw_data!$Y$2</f>
        <v>17526</v>
      </c>
      <c r="G1639">
        <v>21602</v>
      </c>
      <c r="H1639">
        <v>2.548828125</v>
      </c>
      <c r="I1639">
        <v>-71.910514800000001</v>
      </c>
      <c r="J1639" t="str">
        <f t="shared" si="76"/>
        <v>NO</v>
      </c>
      <c r="K1639" t="str">
        <f t="shared" si="77"/>
        <v>NO</v>
      </c>
    </row>
    <row r="1640" spans="1:11" x14ac:dyDescent="0.25">
      <c r="A1640">
        <v>21154</v>
      </c>
      <c r="B1640">
        <v>-8.26171875</v>
      </c>
      <c r="C1640">
        <v>43.9453125</v>
      </c>
      <c r="D1640" t="b">
        <f t="shared" si="75"/>
        <v>0</v>
      </c>
      <c r="F1640">
        <f>G1640-raw_data!$Y$2</f>
        <v>17537</v>
      </c>
      <c r="G1640">
        <v>21613</v>
      </c>
      <c r="H1640">
        <v>1.669921875</v>
      </c>
      <c r="I1640">
        <v>-87.890625</v>
      </c>
      <c r="J1640" t="str">
        <f t="shared" si="76"/>
        <v>NO</v>
      </c>
      <c r="K1640" t="str">
        <f t="shared" si="77"/>
        <v>NO</v>
      </c>
    </row>
    <row r="1641" spans="1:11" x14ac:dyDescent="0.25">
      <c r="A1641">
        <v>21164</v>
      </c>
      <c r="B1641">
        <v>-7.734375</v>
      </c>
      <c r="C1641">
        <v>47.9403419</v>
      </c>
      <c r="D1641" t="b">
        <f t="shared" si="75"/>
        <v>0</v>
      </c>
      <c r="F1641">
        <f>G1641-raw_data!$Y$2</f>
        <v>17547</v>
      </c>
      <c r="G1641">
        <v>21623</v>
      </c>
      <c r="H1641">
        <v>0.87890625</v>
      </c>
      <c r="I1641">
        <v>-79.1015625</v>
      </c>
      <c r="J1641" t="str">
        <f t="shared" si="76"/>
        <v>NO</v>
      </c>
      <c r="K1641" t="str">
        <f t="shared" si="77"/>
        <v>NO</v>
      </c>
    </row>
    <row r="1642" spans="1:11" x14ac:dyDescent="0.25">
      <c r="A1642">
        <v>21175</v>
      </c>
      <c r="B1642">
        <v>-7.20703125</v>
      </c>
      <c r="C1642">
        <v>52.734375</v>
      </c>
      <c r="D1642" t="b">
        <f t="shared" si="75"/>
        <v>0</v>
      </c>
      <c r="F1642">
        <f>G1642-raw_data!$Y$2</f>
        <v>17557</v>
      </c>
      <c r="G1642">
        <v>21633</v>
      </c>
      <c r="H1642">
        <v>0</v>
      </c>
      <c r="I1642">
        <v>-79.900566100000006</v>
      </c>
      <c r="J1642" t="str">
        <f t="shared" si="76"/>
        <v>NO</v>
      </c>
      <c r="K1642" t="str">
        <f t="shared" si="77"/>
        <v>NO</v>
      </c>
    </row>
    <row r="1643" spans="1:11" x14ac:dyDescent="0.25">
      <c r="A1643">
        <v>21185</v>
      </c>
      <c r="B1643">
        <v>-6.6796875</v>
      </c>
      <c r="C1643">
        <v>52.734375</v>
      </c>
      <c r="D1643" t="b">
        <f t="shared" si="75"/>
        <v>0</v>
      </c>
      <c r="F1643">
        <f>G1643-raw_data!$Y$2</f>
        <v>17568</v>
      </c>
      <c r="G1643">
        <v>21644</v>
      </c>
      <c r="H1643">
        <v>-0.791015625</v>
      </c>
      <c r="I1643">
        <v>-79.1015625</v>
      </c>
      <c r="J1643" t="str">
        <f t="shared" si="76"/>
        <v>NO</v>
      </c>
      <c r="K1643" t="str">
        <f t="shared" si="77"/>
        <v>NO</v>
      </c>
    </row>
    <row r="1644" spans="1:11" x14ac:dyDescent="0.25">
      <c r="A1644">
        <v>21195</v>
      </c>
      <c r="B1644">
        <v>-5.9765625</v>
      </c>
      <c r="C1644">
        <v>63.9204559</v>
      </c>
      <c r="D1644" t="b">
        <f t="shared" si="75"/>
        <v>0</v>
      </c>
      <c r="F1644">
        <f>G1644-raw_data!$Y$2</f>
        <v>17578</v>
      </c>
      <c r="G1644">
        <v>21654</v>
      </c>
      <c r="H1644">
        <v>-1.58203125</v>
      </c>
      <c r="I1644">
        <v>-71.910514800000001</v>
      </c>
      <c r="J1644" t="str">
        <f t="shared" si="76"/>
        <v>NO</v>
      </c>
      <c r="K1644" t="str">
        <f t="shared" si="77"/>
        <v>NO</v>
      </c>
    </row>
    <row r="1645" spans="1:11" x14ac:dyDescent="0.25">
      <c r="A1645">
        <v>21206</v>
      </c>
      <c r="B1645">
        <v>-5.2734375</v>
      </c>
      <c r="C1645">
        <v>70.3125</v>
      </c>
      <c r="D1645" t="b">
        <f t="shared" si="75"/>
        <v>0</v>
      </c>
      <c r="F1645">
        <f>G1645-raw_data!$Y$2</f>
        <v>17589</v>
      </c>
      <c r="G1645">
        <v>21665</v>
      </c>
      <c r="H1645">
        <v>-2.4609375</v>
      </c>
      <c r="I1645">
        <v>-87.890625</v>
      </c>
      <c r="J1645" t="str">
        <f t="shared" si="76"/>
        <v>NO</v>
      </c>
      <c r="K1645" t="str">
        <f t="shared" si="77"/>
        <v>NO</v>
      </c>
    </row>
    <row r="1646" spans="1:11" x14ac:dyDescent="0.25">
      <c r="A1646">
        <v>21216</v>
      </c>
      <c r="B1646">
        <v>-4.5703125</v>
      </c>
      <c r="C1646">
        <v>63.9204559</v>
      </c>
      <c r="D1646" t="b">
        <f t="shared" si="75"/>
        <v>0</v>
      </c>
      <c r="F1646">
        <f>G1646-raw_data!$Y$2</f>
        <v>17599</v>
      </c>
      <c r="G1646">
        <v>21675</v>
      </c>
      <c r="H1646">
        <v>-3.251953125</v>
      </c>
      <c r="I1646">
        <v>-71.910514800000001</v>
      </c>
      <c r="J1646" t="str">
        <f t="shared" si="76"/>
        <v>NO</v>
      </c>
      <c r="K1646" t="str">
        <f t="shared" si="77"/>
        <v>NO</v>
      </c>
    </row>
    <row r="1647" spans="1:11" x14ac:dyDescent="0.25">
      <c r="A1647">
        <v>21227</v>
      </c>
      <c r="B1647">
        <v>-3.779296875</v>
      </c>
      <c r="C1647">
        <v>79.1015625</v>
      </c>
      <c r="D1647" t="b">
        <f t="shared" si="75"/>
        <v>0</v>
      </c>
      <c r="F1647">
        <f>G1647-raw_data!$Y$2</f>
        <v>17610</v>
      </c>
      <c r="G1647">
        <v>21686</v>
      </c>
      <c r="H1647">
        <v>-4.04296875</v>
      </c>
      <c r="I1647">
        <v>-79.1015625</v>
      </c>
      <c r="J1647" t="str">
        <f t="shared" si="76"/>
        <v>NO</v>
      </c>
      <c r="K1647" t="str">
        <f t="shared" si="77"/>
        <v>NO</v>
      </c>
    </row>
    <row r="1648" spans="1:11" x14ac:dyDescent="0.25">
      <c r="A1648">
        <v>21237</v>
      </c>
      <c r="B1648">
        <v>-2.98828125</v>
      </c>
      <c r="C1648">
        <v>71.910514800000001</v>
      </c>
      <c r="D1648" t="b">
        <f t="shared" si="75"/>
        <v>0</v>
      </c>
      <c r="F1648">
        <f>G1648-raw_data!$Y$2</f>
        <v>17620</v>
      </c>
      <c r="G1648">
        <v>21696</v>
      </c>
      <c r="H1648">
        <v>-4.833984375</v>
      </c>
      <c r="I1648">
        <v>-79.1015625</v>
      </c>
      <c r="J1648" t="str">
        <f t="shared" si="76"/>
        <v>NO</v>
      </c>
      <c r="K1648" t="str">
        <f t="shared" si="77"/>
        <v>NO</v>
      </c>
    </row>
    <row r="1649" spans="1:11" x14ac:dyDescent="0.25">
      <c r="A1649">
        <v>21248</v>
      </c>
      <c r="B1649">
        <v>-2.197265625</v>
      </c>
      <c r="C1649">
        <v>79.1015625</v>
      </c>
      <c r="D1649" t="b">
        <f t="shared" si="75"/>
        <v>0</v>
      </c>
      <c r="F1649">
        <f>G1649-raw_data!$Y$2</f>
        <v>17630</v>
      </c>
      <c r="G1649">
        <v>21706</v>
      </c>
      <c r="H1649">
        <v>-5.537109375</v>
      </c>
      <c r="I1649">
        <v>-63.9204559</v>
      </c>
      <c r="J1649" t="str">
        <f t="shared" si="76"/>
        <v>NO</v>
      </c>
      <c r="K1649" t="str">
        <f t="shared" si="77"/>
        <v>NO</v>
      </c>
    </row>
    <row r="1650" spans="1:11" x14ac:dyDescent="0.25">
      <c r="A1650">
        <v>21258</v>
      </c>
      <c r="B1650">
        <v>-1.318359375</v>
      </c>
      <c r="C1650">
        <v>87.890625</v>
      </c>
      <c r="D1650" t="b">
        <f t="shared" si="75"/>
        <v>0</v>
      </c>
      <c r="F1650">
        <f>G1650-raw_data!$Y$2</f>
        <v>17641</v>
      </c>
      <c r="G1650">
        <v>21717</v>
      </c>
      <c r="H1650">
        <v>-6.15234375</v>
      </c>
      <c r="I1650">
        <v>-61.5234375</v>
      </c>
      <c r="J1650" t="str">
        <f t="shared" si="76"/>
        <v>NO</v>
      </c>
      <c r="K1650" t="str">
        <f t="shared" si="77"/>
        <v>NO</v>
      </c>
    </row>
    <row r="1651" spans="1:11" x14ac:dyDescent="0.25">
      <c r="A1651">
        <v>21268</v>
      </c>
      <c r="B1651">
        <v>-0.439453125</v>
      </c>
      <c r="C1651">
        <v>79.900566100000006</v>
      </c>
      <c r="D1651" t="b">
        <f t="shared" si="75"/>
        <v>0</v>
      </c>
      <c r="F1651">
        <f>G1651-raw_data!$Y$2</f>
        <v>17651</v>
      </c>
      <c r="G1651">
        <v>21727</v>
      </c>
      <c r="H1651">
        <v>-6.767578125</v>
      </c>
      <c r="I1651">
        <v>-55.930396999999999</v>
      </c>
      <c r="J1651" t="str">
        <f t="shared" si="76"/>
        <v>NO</v>
      </c>
      <c r="K1651" t="str">
        <f t="shared" si="77"/>
        <v>NO</v>
      </c>
    </row>
    <row r="1652" spans="1:11" x14ac:dyDescent="0.25">
      <c r="A1652">
        <v>21279</v>
      </c>
      <c r="B1652">
        <v>0.3515625</v>
      </c>
      <c r="C1652">
        <v>79.1015625</v>
      </c>
      <c r="D1652" t="b">
        <f t="shared" si="75"/>
        <v>0</v>
      </c>
      <c r="F1652">
        <f>G1652-raw_data!$Y$2</f>
        <v>17662</v>
      </c>
      <c r="G1652">
        <v>21738</v>
      </c>
      <c r="H1652">
        <v>-7.3828125</v>
      </c>
      <c r="I1652">
        <v>-61.5234375</v>
      </c>
      <c r="J1652" t="str">
        <f t="shared" si="76"/>
        <v>NO</v>
      </c>
      <c r="K1652" t="str">
        <f t="shared" si="77"/>
        <v>NO</v>
      </c>
    </row>
    <row r="1653" spans="1:11" x14ac:dyDescent="0.25">
      <c r="A1653">
        <v>21289</v>
      </c>
      <c r="B1653">
        <v>1.23046875</v>
      </c>
      <c r="C1653">
        <v>79.900566100000006</v>
      </c>
      <c r="D1653" t="b">
        <f t="shared" si="75"/>
        <v>0</v>
      </c>
      <c r="F1653">
        <f>G1653-raw_data!$Y$2</f>
        <v>17672</v>
      </c>
      <c r="G1653">
        <v>21748</v>
      </c>
      <c r="H1653">
        <v>-7.822265625</v>
      </c>
      <c r="I1653">
        <v>-43.9453125</v>
      </c>
      <c r="J1653" t="str">
        <f t="shared" si="76"/>
        <v>NO</v>
      </c>
      <c r="K1653" t="str">
        <f t="shared" si="77"/>
        <v>NO</v>
      </c>
    </row>
    <row r="1654" spans="1:11" x14ac:dyDescent="0.25">
      <c r="A1654">
        <v>21300</v>
      </c>
      <c r="B1654">
        <v>2.021484375</v>
      </c>
      <c r="C1654">
        <v>79.1015625</v>
      </c>
      <c r="D1654" t="b">
        <f t="shared" si="75"/>
        <v>0</v>
      </c>
      <c r="F1654">
        <f>G1654-raw_data!$Y$2</f>
        <v>17682</v>
      </c>
      <c r="G1654">
        <v>21758</v>
      </c>
      <c r="H1654">
        <v>-8.349609375</v>
      </c>
      <c r="I1654">
        <v>-47.9403419</v>
      </c>
      <c r="J1654" t="str">
        <f t="shared" si="76"/>
        <v>NO</v>
      </c>
      <c r="K1654" t="str">
        <f t="shared" si="77"/>
        <v>NO</v>
      </c>
    </row>
    <row r="1655" spans="1:11" x14ac:dyDescent="0.25">
      <c r="A1655">
        <v>21310</v>
      </c>
      <c r="B1655">
        <v>2.8125</v>
      </c>
      <c r="C1655">
        <v>71.910514800000001</v>
      </c>
      <c r="D1655" t="b">
        <f t="shared" si="75"/>
        <v>0</v>
      </c>
      <c r="F1655">
        <f>G1655-raw_data!$Y$2</f>
        <v>17693</v>
      </c>
      <c r="G1655">
        <v>21769</v>
      </c>
      <c r="H1655">
        <v>-8.701171875</v>
      </c>
      <c r="I1655">
        <v>-35.15625</v>
      </c>
      <c r="J1655" t="str">
        <f t="shared" si="76"/>
        <v>NO</v>
      </c>
      <c r="K1655" t="str">
        <f t="shared" si="77"/>
        <v>NO</v>
      </c>
    </row>
    <row r="1656" spans="1:11" x14ac:dyDescent="0.25">
      <c r="A1656">
        <v>21321</v>
      </c>
      <c r="B1656">
        <v>3.603515625</v>
      </c>
      <c r="C1656">
        <v>79.1015625</v>
      </c>
      <c r="D1656" t="b">
        <f t="shared" si="75"/>
        <v>0</v>
      </c>
      <c r="F1656">
        <f>G1656-raw_data!$Y$2</f>
        <v>17703</v>
      </c>
      <c r="G1656">
        <v>21779</v>
      </c>
      <c r="H1656">
        <v>-8.96484375</v>
      </c>
      <c r="I1656">
        <v>-23.970171000000001</v>
      </c>
      <c r="J1656" t="str">
        <f t="shared" si="76"/>
        <v>NO</v>
      </c>
      <c r="K1656" t="str">
        <f t="shared" si="77"/>
        <v>NO</v>
      </c>
    </row>
    <row r="1657" spans="1:11" x14ac:dyDescent="0.25">
      <c r="A1657">
        <v>21331</v>
      </c>
      <c r="B1657">
        <v>4.39453125</v>
      </c>
      <c r="C1657">
        <v>79.1015625</v>
      </c>
      <c r="D1657" t="b">
        <f t="shared" si="75"/>
        <v>0</v>
      </c>
      <c r="F1657">
        <f>G1657-raw_data!$Y$2</f>
        <v>17714</v>
      </c>
      <c r="G1657">
        <v>21790</v>
      </c>
      <c r="H1657">
        <v>-9.228515625</v>
      </c>
      <c r="I1657">
        <v>-26.3671875</v>
      </c>
      <c r="J1657" t="str">
        <f t="shared" si="76"/>
        <v>NO</v>
      </c>
      <c r="K1657" t="str">
        <f t="shared" si="77"/>
        <v>NO</v>
      </c>
    </row>
    <row r="1658" spans="1:11" x14ac:dyDescent="0.25">
      <c r="A1658">
        <v>21341</v>
      </c>
      <c r="B1658">
        <v>5.09765625</v>
      </c>
      <c r="C1658">
        <v>63.9204559</v>
      </c>
      <c r="D1658" t="b">
        <f t="shared" si="75"/>
        <v>0</v>
      </c>
      <c r="F1658">
        <f>G1658-raw_data!$Y$2</f>
        <v>17735</v>
      </c>
      <c r="G1658">
        <v>21811</v>
      </c>
      <c r="H1658">
        <v>-9.404296875</v>
      </c>
      <c r="I1658">
        <v>0</v>
      </c>
      <c r="J1658" t="str">
        <f t="shared" si="76"/>
        <v>NO</v>
      </c>
      <c r="K1658" t="str">
        <f t="shared" si="77"/>
        <v>NO</v>
      </c>
    </row>
    <row r="1659" spans="1:11" x14ac:dyDescent="0.25">
      <c r="A1659">
        <v>21352</v>
      </c>
      <c r="B1659">
        <v>5.712890625</v>
      </c>
      <c r="C1659">
        <v>61.5234375</v>
      </c>
      <c r="D1659" t="b">
        <f t="shared" si="75"/>
        <v>0</v>
      </c>
      <c r="F1659">
        <f>G1659-raw_data!$Y$2</f>
        <v>17745</v>
      </c>
      <c r="G1659">
        <v>21821</v>
      </c>
      <c r="H1659">
        <v>-9.4921875</v>
      </c>
      <c r="I1659">
        <v>-8.7890625</v>
      </c>
      <c r="J1659" t="str">
        <f t="shared" si="76"/>
        <v>NO</v>
      </c>
      <c r="K1659" t="str">
        <f t="shared" si="77"/>
        <v>YES</v>
      </c>
    </row>
    <row r="1660" spans="1:11" x14ac:dyDescent="0.25">
      <c r="A1660">
        <v>21362</v>
      </c>
      <c r="B1660">
        <v>6.328125</v>
      </c>
      <c r="C1660">
        <v>55.930396999999999</v>
      </c>
      <c r="D1660" t="b">
        <f t="shared" si="75"/>
        <v>0</v>
      </c>
      <c r="F1660">
        <f>G1660-raw_data!$Y$2</f>
        <v>17755</v>
      </c>
      <c r="G1660">
        <v>21831</v>
      </c>
      <c r="H1660">
        <v>-9.31640625</v>
      </c>
      <c r="I1660">
        <v>15.980114</v>
      </c>
      <c r="J1660" t="str">
        <f t="shared" si="76"/>
        <v>NO</v>
      </c>
      <c r="K1660" t="str">
        <f t="shared" si="77"/>
        <v>NO</v>
      </c>
    </row>
    <row r="1661" spans="1:11" x14ac:dyDescent="0.25">
      <c r="A1661">
        <v>21373</v>
      </c>
      <c r="B1661">
        <v>6.943359375</v>
      </c>
      <c r="C1661">
        <v>61.5234375</v>
      </c>
      <c r="D1661" t="b">
        <f t="shared" si="75"/>
        <v>0</v>
      </c>
      <c r="F1661">
        <f>G1661-raw_data!$Y$2</f>
        <v>17766</v>
      </c>
      <c r="G1661">
        <v>21842</v>
      </c>
      <c r="H1661">
        <v>-9.228515625</v>
      </c>
      <c r="I1661">
        <v>8.7890625</v>
      </c>
      <c r="J1661" t="str">
        <f t="shared" si="76"/>
        <v>NO</v>
      </c>
      <c r="K1661" t="str">
        <f t="shared" si="77"/>
        <v>NO</v>
      </c>
    </row>
    <row r="1662" spans="1:11" x14ac:dyDescent="0.25">
      <c r="A1662">
        <v>21383</v>
      </c>
      <c r="B1662">
        <v>7.3828125</v>
      </c>
      <c r="C1662">
        <v>39.9502831</v>
      </c>
      <c r="D1662" t="b">
        <f t="shared" si="75"/>
        <v>0</v>
      </c>
      <c r="F1662">
        <f>G1662-raw_data!$Y$2</f>
        <v>17776</v>
      </c>
      <c r="G1662">
        <v>21852</v>
      </c>
      <c r="H1662">
        <v>-8.96484375</v>
      </c>
      <c r="I1662">
        <v>23.970171000000001</v>
      </c>
      <c r="J1662" t="str">
        <f t="shared" si="76"/>
        <v>NO</v>
      </c>
      <c r="K1662" t="str">
        <f t="shared" si="77"/>
        <v>NO</v>
      </c>
    </row>
    <row r="1663" spans="1:11" x14ac:dyDescent="0.25">
      <c r="A1663">
        <v>21394</v>
      </c>
      <c r="B1663">
        <v>7.822265625</v>
      </c>
      <c r="C1663">
        <v>43.9453125</v>
      </c>
      <c r="D1663" t="b">
        <f t="shared" si="75"/>
        <v>0</v>
      </c>
      <c r="F1663">
        <f>G1663-raw_data!$Y$2</f>
        <v>17787</v>
      </c>
      <c r="G1663">
        <v>21863</v>
      </c>
      <c r="H1663">
        <v>-8.701171875</v>
      </c>
      <c r="I1663">
        <v>26.3671875</v>
      </c>
      <c r="J1663" t="str">
        <f t="shared" si="76"/>
        <v>NO</v>
      </c>
      <c r="K1663" t="str">
        <f t="shared" si="77"/>
        <v>NO</v>
      </c>
    </row>
    <row r="1664" spans="1:11" x14ac:dyDescent="0.25">
      <c r="A1664">
        <v>21404</v>
      </c>
      <c r="B1664">
        <v>8.26171875</v>
      </c>
      <c r="C1664">
        <v>43.9453125</v>
      </c>
      <c r="D1664" t="b">
        <f t="shared" si="75"/>
        <v>0</v>
      </c>
      <c r="F1664">
        <f>G1664-raw_data!$Y$2</f>
        <v>17797</v>
      </c>
      <c r="G1664">
        <v>21873</v>
      </c>
      <c r="H1664">
        <v>-8.26171875</v>
      </c>
      <c r="I1664">
        <v>39.9502831</v>
      </c>
      <c r="J1664" t="str">
        <f t="shared" si="76"/>
        <v>NO</v>
      </c>
      <c r="K1664" t="str">
        <f t="shared" si="77"/>
        <v>NO</v>
      </c>
    </row>
    <row r="1665" spans="1:11" x14ac:dyDescent="0.25">
      <c r="A1665">
        <v>21414</v>
      </c>
      <c r="B1665">
        <v>8.525390625</v>
      </c>
      <c r="C1665">
        <v>23.970171000000001</v>
      </c>
      <c r="D1665" t="b">
        <f t="shared" si="75"/>
        <v>0</v>
      </c>
      <c r="F1665">
        <f>G1665-raw_data!$Y$2</f>
        <v>17808</v>
      </c>
      <c r="G1665">
        <v>21884</v>
      </c>
      <c r="H1665">
        <v>-7.822265625</v>
      </c>
      <c r="I1665">
        <v>43.9453125</v>
      </c>
      <c r="J1665" t="str">
        <f t="shared" si="76"/>
        <v>NO</v>
      </c>
      <c r="K1665" t="str">
        <f t="shared" si="77"/>
        <v>NO</v>
      </c>
    </row>
    <row r="1666" spans="1:11" x14ac:dyDescent="0.25">
      <c r="A1666">
        <v>21425</v>
      </c>
      <c r="B1666">
        <v>8.7890625</v>
      </c>
      <c r="C1666">
        <v>26.3671875</v>
      </c>
      <c r="D1666" t="b">
        <f t="shared" si="75"/>
        <v>0</v>
      </c>
      <c r="F1666">
        <f>G1666-raw_data!$Y$2</f>
        <v>17818</v>
      </c>
      <c r="G1666">
        <v>21894</v>
      </c>
      <c r="H1666">
        <v>-7.294921875</v>
      </c>
      <c r="I1666">
        <v>52.734375</v>
      </c>
      <c r="J1666" t="str">
        <f t="shared" si="76"/>
        <v>NO</v>
      </c>
      <c r="K1666" t="str">
        <f t="shared" si="77"/>
        <v>NO</v>
      </c>
    </row>
    <row r="1667" spans="1:11" x14ac:dyDescent="0.25">
      <c r="A1667">
        <v>21435</v>
      </c>
      <c r="B1667">
        <v>8.96484375</v>
      </c>
      <c r="C1667">
        <v>15.980114</v>
      </c>
      <c r="D1667" t="b">
        <f t="shared" ref="D1667:D1730" si="78">B1667=B1668</f>
        <v>0</v>
      </c>
      <c r="F1667">
        <f>G1667-raw_data!$Y$2</f>
        <v>17828</v>
      </c>
      <c r="G1667">
        <v>21904</v>
      </c>
      <c r="H1667">
        <v>-6.767578125</v>
      </c>
      <c r="I1667">
        <v>47.9403419</v>
      </c>
      <c r="J1667" t="str">
        <f t="shared" si="76"/>
        <v>NO</v>
      </c>
      <c r="K1667" t="str">
        <f t="shared" si="77"/>
        <v>NO</v>
      </c>
    </row>
    <row r="1668" spans="1:11" x14ac:dyDescent="0.25">
      <c r="A1668">
        <v>21446</v>
      </c>
      <c r="B1668">
        <v>9.052734375</v>
      </c>
      <c r="C1668">
        <v>8.7890625</v>
      </c>
      <c r="D1668" t="b">
        <f t="shared" si="78"/>
        <v>0</v>
      </c>
      <c r="F1668">
        <f>G1668-raw_data!$Y$2</f>
        <v>17839</v>
      </c>
      <c r="G1668">
        <v>21915</v>
      </c>
      <c r="H1668">
        <v>-6.15234375</v>
      </c>
      <c r="I1668">
        <v>61.5234375</v>
      </c>
      <c r="J1668" t="str">
        <f t="shared" si="76"/>
        <v>NO</v>
      </c>
      <c r="K1668" t="str">
        <f t="shared" si="77"/>
        <v>NO</v>
      </c>
    </row>
    <row r="1669" spans="1:11" x14ac:dyDescent="0.25">
      <c r="A1669">
        <v>21456</v>
      </c>
      <c r="B1669">
        <v>9.140625</v>
      </c>
      <c r="C1669">
        <v>7.9900570000000002</v>
      </c>
      <c r="D1669" t="b">
        <f t="shared" si="78"/>
        <v>0</v>
      </c>
      <c r="F1669">
        <f>G1669-raw_data!$Y$2</f>
        <v>17849</v>
      </c>
      <c r="G1669">
        <v>21925</v>
      </c>
      <c r="H1669">
        <v>-5.44921875</v>
      </c>
      <c r="I1669">
        <v>63.9204559</v>
      </c>
      <c r="J1669" t="str">
        <f t="shared" si="76"/>
        <v>NO</v>
      </c>
      <c r="K1669" t="str">
        <f t="shared" si="77"/>
        <v>NO</v>
      </c>
    </row>
    <row r="1670" spans="1:11" x14ac:dyDescent="0.25">
      <c r="A1670">
        <v>21467</v>
      </c>
      <c r="B1670">
        <v>9.052734375</v>
      </c>
      <c r="C1670">
        <v>-8.7890625</v>
      </c>
      <c r="D1670" t="b">
        <f t="shared" si="78"/>
        <v>0</v>
      </c>
      <c r="F1670">
        <f>G1670-raw_data!$Y$2</f>
        <v>17860</v>
      </c>
      <c r="G1670">
        <v>21936</v>
      </c>
      <c r="H1670">
        <v>-4.74609375</v>
      </c>
      <c r="I1670">
        <v>70.3125</v>
      </c>
      <c r="J1670" t="str">
        <f t="shared" ref="J1670:J1733" si="79">IF(AND(H1670=MAX(H1666:H1674), _xlfn.STDEV.P(H1666:H1674)&gt;$N$2),"YES","NO")</f>
        <v>NO</v>
      </c>
      <c r="K1670" t="str">
        <f t="shared" ref="K1670:K1733" si="80">IF(AND(H1670=MIN(H1666:H1674), _xlfn.STDEV.P(H1666:H1674)&gt;$N$2),"YES","NO")</f>
        <v>NO</v>
      </c>
    </row>
    <row r="1671" spans="1:11" x14ac:dyDescent="0.25">
      <c r="A1671">
        <v>21477</v>
      </c>
      <c r="B1671">
        <v>8.876953125</v>
      </c>
      <c r="C1671">
        <v>-17.578125</v>
      </c>
      <c r="D1671" t="b">
        <f t="shared" si="78"/>
        <v>0</v>
      </c>
      <c r="F1671">
        <f>G1671-raw_data!$Y$2</f>
        <v>17870</v>
      </c>
      <c r="G1671">
        <v>21946</v>
      </c>
      <c r="H1671">
        <v>-4.04296875</v>
      </c>
      <c r="I1671">
        <v>63.9204559</v>
      </c>
      <c r="J1671" t="str">
        <f t="shared" si="79"/>
        <v>NO</v>
      </c>
      <c r="K1671" t="str">
        <f t="shared" si="80"/>
        <v>NO</v>
      </c>
    </row>
    <row r="1672" spans="1:11" x14ac:dyDescent="0.25">
      <c r="A1672">
        <v>21487</v>
      </c>
      <c r="B1672">
        <v>8.701171875</v>
      </c>
      <c r="C1672">
        <v>-15.980114</v>
      </c>
      <c r="D1672" t="b">
        <f t="shared" si="78"/>
        <v>0</v>
      </c>
      <c r="F1672">
        <f>G1672-raw_data!$Y$2</f>
        <v>17881</v>
      </c>
      <c r="G1672">
        <v>21957</v>
      </c>
      <c r="H1672">
        <v>-3.251953125</v>
      </c>
      <c r="I1672">
        <v>79.1015625</v>
      </c>
      <c r="J1672" t="str">
        <f t="shared" si="79"/>
        <v>NO</v>
      </c>
      <c r="K1672" t="str">
        <f t="shared" si="80"/>
        <v>NO</v>
      </c>
    </row>
    <row r="1673" spans="1:11" x14ac:dyDescent="0.25">
      <c r="A1673">
        <v>21498</v>
      </c>
      <c r="B1673">
        <v>8.4375</v>
      </c>
      <c r="C1673">
        <v>-26.3671875</v>
      </c>
      <c r="D1673" t="b">
        <f t="shared" si="78"/>
        <v>0</v>
      </c>
      <c r="F1673">
        <f>G1673-raw_data!$Y$2</f>
        <v>17891</v>
      </c>
      <c r="G1673">
        <v>21967</v>
      </c>
      <c r="H1673">
        <v>-2.373046875</v>
      </c>
      <c r="I1673">
        <v>87.890625</v>
      </c>
      <c r="J1673" t="str">
        <f t="shared" si="79"/>
        <v>NO</v>
      </c>
      <c r="K1673" t="str">
        <f t="shared" si="80"/>
        <v>NO</v>
      </c>
    </row>
    <row r="1674" spans="1:11" x14ac:dyDescent="0.25">
      <c r="A1674">
        <v>21508</v>
      </c>
      <c r="B1674">
        <v>8.0859375</v>
      </c>
      <c r="C1674">
        <v>-31.960228000000001</v>
      </c>
      <c r="D1674" t="b">
        <f t="shared" si="78"/>
        <v>0</v>
      </c>
      <c r="F1674">
        <f>G1674-raw_data!$Y$2</f>
        <v>17901</v>
      </c>
      <c r="G1674">
        <v>21977</v>
      </c>
      <c r="H1674">
        <v>-1.58203125</v>
      </c>
      <c r="I1674">
        <v>71.910514800000001</v>
      </c>
      <c r="J1674" t="str">
        <f t="shared" si="79"/>
        <v>NO</v>
      </c>
      <c r="K1674" t="str">
        <f t="shared" si="80"/>
        <v>NO</v>
      </c>
    </row>
    <row r="1675" spans="1:11" x14ac:dyDescent="0.25">
      <c r="A1675">
        <v>21519</v>
      </c>
      <c r="B1675">
        <v>7.734375</v>
      </c>
      <c r="C1675">
        <v>-35.15625</v>
      </c>
      <c r="D1675" t="b">
        <f t="shared" si="78"/>
        <v>0</v>
      </c>
      <c r="F1675">
        <f>G1675-raw_data!$Y$2</f>
        <v>17912</v>
      </c>
      <c r="G1675">
        <v>21988</v>
      </c>
      <c r="H1675">
        <v>-0.791015625</v>
      </c>
      <c r="I1675">
        <v>79.1015625</v>
      </c>
      <c r="J1675" t="str">
        <f t="shared" si="79"/>
        <v>NO</v>
      </c>
      <c r="K1675" t="str">
        <f t="shared" si="80"/>
        <v>NO</v>
      </c>
    </row>
    <row r="1676" spans="1:11" x14ac:dyDescent="0.25">
      <c r="A1676">
        <v>21529</v>
      </c>
      <c r="B1676">
        <v>7.20703125</v>
      </c>
      <c r="C1676">
        <v>-47.9403419</v>
      </c>
      <c r="D1676" t="b">
        <f t="shared" si="78"/>
        <v>0</v>
      </c>
      <c r="F1676">
        <f>G1676-raw_data!$Y$2</f>
        <v>17922</v>
      </c>
      <c r="G1676">
        <v>21998</v>
      </c>
      <c r="H1676">
        <v>8.7890625E-2</v>
      </c>
      <c r="I1676">
        <v>79.900566100000006</v>
      </c>
      <c r="J1676" t="str">
        <f t="shared" si="79"/>
        <v>NO</v>
      </c>
      <c r="K1676" t="str">
        <f t="shared" si="80"/>
        <v>NO</v>
      </c>
    </row>
    <row r="1677" spans="1:11" x14ac:dyDescent="0.25">
      <c r="A1677">
        <v>21540</v>
      </c>
      <c r="B1677">
        <v>6.6796875</v>
      </c>
      <c r="C1677">
        <v>-52.734375</v>
      </c>
      <c r="D1677" t="b">
        <f t="shared" si="78"/>
        <v>0</v>
      </c>
      <c r="F1677">
        <f>G1677-raw_data!$Y$2</f>
        <v>17933</v>
      </c>
      <c r="G1677">
        <v>22009</v>
      </c>
      <c r="H1677">
        <v>0.87890625</v>
      </c>
      <c r="I1677">
        <v>79.1015625</v>
      </c>
      <c r="J1677" t="str">
        <f t="shared" si="79"/>
        <v>NO</v>
      </c>
      <c r="K1677" t="str">
        <f t="shared" si="80"/>
        <v>NO</v>
      </c>
    </row>
    <row r="1678" spans="1:11" x14ac:dyDescent="0.25">
      <c r="A1678">
        <v>21550</v>
      </c>
      <c r="B1678">
        <v>6.064453125</v>
      </c>
      <c r="C1678">
        <v>-58.59375</v>
      </c>
      <c r="D1678" t="b">
        <f t="shared" si="78"/>
        <v>0</v>
      </c>
      <c r="F1678">
        <f>G1678-raw_data!$Y$2</f>
        <v>17943</v>
      </c>
      <c r="G1678">
        <v>22019</v>
      </c>
      <c r="H1678">
        <v>1.669921875</v>
      </c>
      <c r="I1678">
        <v>71.910514800000001</v>
      </c>
      <c r="J1678" t="str">
        <f t="shared" si="79"/>
        <v>NO</v>
      </c>
      <c r="K1678" t="str">
        <f t="shared" si="80"/>
        <v>NO</v>
      </c>
    </row>
    <row r="1679" spans="1:11" x14ac:dyDescent="0.25">
      <c r="A1679">
        <v>21560</v>
      </c>
      <c r="B1679">
        <v>5.44921875</v>
      </c>
      <c r="C1679">
        <v>-64.453125</v>
      </c>
      <c r="D1679" t="b">
        <f t="shared" si="78"/>
        <v>0</v>
      </c>
      <c r="F1679">
        <f>G1679-raw_data!$Y$2</f>
        <v>17954</v>
      </c>
      <c r="G1679">
        <v>22030</v>
      </c>
      <c r="H1679">
        <v>2.548828125</v>
      </c>
      <c r="I1679">
        <v>87.890625</v>
      </c>
      <c r="J1679" t="str">
        <f t="shared" si="79"/>
        <v>NO</v>
      </c>
      <c r="K1679" t="str">
        <f t="shared" si="80"/>
        <v>NO</v>
      </c>
    </row>
    <row r="1680" spans="1:11" x14ac:dyDescent="0.25">
      <c r="A1680">
        <v>21571</v>
      </c>
      <c r="B1680">
        <v>4.74609375</v>
      </c>
      <c r="C1680">
        <v>-70.3125</v>
      </c>
      <c r="D1680" t="b">
        <f t="shared" si="78"/>
        <v>0</v>
      </c>
      <c r="F1680">
        <f>G1680-raw_data!$Y$2</f>
        <v>17964</v>
      </c>
      <c r="G1680">
        <v>22040</v>
      </c>
      <c r="H1680">
        <v>3.33984375</v>
      </c>
      <c r="I1680">
        <v>79.1015625</v>
      </c>
      <c r="J1680" t="str">
        <f t="shared" si="79"/>
        <v>NO</v>
      </c>
      <c r="K1680" t="str">
        <f t="shared" si="80"/>
        <v>NO</v>
      </c>
    </row>
    <row r="1681" spans="1:11" x14ac:dyDescent="0.25">
      <c r="A1681">
        <v>21581</v>
      </c>
      <c r="B1681">
        <v>4.04296875</v>
      </c>
      <c r="C1681">
        <v>-63.9204559</v>
      </c>
      <c r="D1681" t="b">
        <f t="shared" si="78"/>
        <v>0</v>
      </c>
      <c r="F1681">
        <f>G1681-raw_data!$Y$2</f>
        <v>17974</v>
      </c>
      <c r="G1681">
        <v>22050</v>
      </c>
      <c r="H1681">
        <v>4.04296875</v>
      </c>
      <c r="I1681">
        <v>63.9204559</v>
      </c>
      <c r="J1681" t="str">
        <f t="shared" si="79"/>
        <v>NO</v>
      </c>
      <c r="K1681" t="str">
        <f t="shared" si="80"/>
        <v>NO</v>
      </c>
    </row>
    <row r="1682" spans="1:11" x14ac:dyDescent="0.25">
      <c r="A1682">
        <v>21592</v>
      </c>
      <c r="B1682">
        <v>3.33984375</v>
      </c>
      <c r="C1682">
        <v>-70.3125</v>
      </c>
      <c r="D1682" t="b">
        <f t="shared" si="78"/>
        <v>0</v>
      </c>
      <c r="F1682">
        <f>G1682-raw_data!$Y$2</f>
        <v>17985</v>
      </c>
      <c r="G1682">
        <v>22061</v>
      </c>
      <c r="H1682">
        <v>4.74609375</v>
      </c>
      <c r="I1682">
        <v>70.3125</v>
      </c>
      <c r="J1682" t="str">
        <f t="shared" si="79"/>
        <v>NO</v>
      </c>
      <c r="K1682" t="str">
        <f t="shared" si="80"/>
        <v>NO</v>
      </c>
    </row>
    <row r="1683" spans="1:11" x14ac:dyDescent="0.25">
      <c r="A1683">
        <v>21602</v>
      </c>
      <c r="B1683">
        <v>2.548828125</v>
      </c>
      <c r="C1683">
        <v>-71.910514800000001</v>
      </c>
      <c r="D1683" t="b">
        <f t="shared" si="78"/>
        <v>0</v>
      </c>
      <c r="F1683">
        <f>G1683-raw_data!$Y$2</f>
        <v>17995</v>
      </c>
      <c r="G1683">
        <v>22071</v>
      </c>
      <c r="H1683">
        <v>5.361328125</v>
      </c>
      <c r="I1683">
        <v>55.930396999999999</v>
      </c>
      <c r="J1683" t="str">
        <f t="shared" si="79"/>
        <v>NO</v>
      </c>
      <c r="K1683" t="str">
        <f t="shared" si="80"/>
        <v>NO</v>
      </c>
    </row>
    <row r="1684" spans="1:11" x14ac:dyDescent="0.25">
      <c r="A1684">
        <v>21613</v>
      </c>
      <c r="B1684">
        <v>1.669921875</v>
      </c>
      <c r="C1684">
        <v>-87.890625</v>
      </c>
      <c r="D1684" t="b">
        <f t="shared" si="78"/>
        <v>0</v>
      </c>
      <c r="F1684">
        <f>G1684-raw_data!$Y$2</f>
        <v>18006</v>
      </c>
      <c r="G1684">
        <v>22082</v>
      </c>
      <c r="H1684">
        <v>6.064453125</v>
      </c>
      <c r="I1684">
        <v>70.3125</v>
      </c>
      <c r="J1684" t="str">
        <f t="shared" si="79"/>
        <v>NO</v>
      </c>
      <c r="K1684" t="str">
        <f t="shared" si="80"/>
        <v>NO</v>
      </c>
    </row>
    <row r="1685" spans="1:11" x14ac:dyDescent="0.25">
      <c r="A1685">
        <v>21623</v>
      </c>
      <c r="B1685">
        <v>0.87890625</v>
      </c>
      <c r="C1685">
        <v>-79.1015625</v>
      </c>
      <c r="D1685" t="b">
        <f t="shared" si="78"/>
        <v>0</v>
      </c>
      <c r="F1685">
        <f>G1685-raw_data!$Y$2</f>
        <v>18016</v>
      </c>
      <c r="G1685">
        <v>22092</v>
      </c>
      <c r="H1685">
        <v>6.591796875</v>
      </c>
      <c r="I1685">
        <v>47.9403419</v>
      </c>
      <c r="J1685" t="str">
        <f t="shared" si="79"/>
        <v>NO</v>
      </c>
      <c r="K1685" t="str">
        <f t="shared" si="80"/>
        <v>NO</v>
      </c>
    </row>
    <row r="1686" spans="1:11" x14ac:dyDescent="0.25">
      <c r="A1686">
        <v>21633</v>
      </c>
      <c r="B1686">
        <v>0</v>
      </c>
      <c r="C1686">
        <v>-79.900566100000006</v>
      </c>
      <c r="D1686" t="b">
        <f t="shared" si="78"/>
        <v>0</v>
      </c>
      <c r="F1686">
        <f>G1686-raw_data!$Y$2</f>
        <v>18027</v>
      </c>
      <c r="G1686">
        <v>22103</v>
      </c>
      <c r="H1686">
        <v>7.119140625</v>
      </c>
      <c r="I1686">
        <v>52.734375</v>
      </c>
      <c r="J1686" t="str">
        <f t="shared" si="79"/>
        <v>NO</v>
      </c>
      <c r="K1686" t="str">
        <f t="shared" si="80"/>
        <v>NO</v>
      </c>
    </row>
    <row r="1687" spans="1:11" x14ac:dyDescent="0.25">
      <c r="A1687">
        <v>21644</v>
      </c>
      <c r="B1687">
        <v>-0.791015625</v>
      </c>
      <c r="C1687">
        <v>-79.1015625</v>
      </c>
      <c r="D1687" t="b">
        <f t="shared" si="78"/>
        <v>0</v>
      </c>
      <c r="F1687">
        <f>G1687-raw_data!$Y$2</f>
        <v>18037</v>
      </c>
      <c r="G1687">
        <v>22113</v>
      </c>
      <c r="H1687">
        <v>7.55859375</v>
      </c>
      <c r="I1687">
        <v>43.9453125</v>
      </c>
      <c r="J1687" t="str">
        <f t="shared" si="79"/>
        <v>NO</v>
      </c>
      <c r="K1687" t="str">
        <f t="shared" si="80"/>
        <v>NO</v>
      </c>
    </row>
    <row r="1688" spans="1:11" x14ac:dyDescent="0.25">
      <c r="A1688">
        <v>21654</v>
      </c>
      <c r="B1688">
        <v>-1.58203125</v>
      </c>
      <c r="C1688">
        <v>-71.910514800000001</v>
      </c>
      <c r="D1688" t="b">
        <f t="shared" si="78"/>
        <v>0</v>
      </c>
      <c r="F1688">
        <f>G1688-raw_data!$Y$2</f>
        <v>18047</v>
      </c>
      <c r="G1688">
        <v>22123</v>
      </c>
      <c r="H1688">
        <v>7.998046875</v>
      </c>
      <c r="I1688">
        <v>39.9502831</v>
      </c>
      <c r="J1688" t="str">
        <f t="shared" si="79"/>
        <v>NO</v>
      </c>
      <c r="K1688" t="str">
        <f t="shared" si="80"/>
        <v>NO</v>
      </c>
    </row>
    <row r="1689" spans="1:11" x14ac:dyDescent="0.25">
      <c r="A1689">
        <v>21665</v>
      </c>
      <c r="B1689">
        <v>-2.4609375</v>
      </c>
      <c r="C1689">
        <v>-87.890625</v>
      </c>
      <c r="D1689" t="b">
        <f t="shared" si="78"/>
        <v>0</v>
      </c>
      <c r="F1689">
        <f>G1689-raw_data!$Y$2</f>
        <v>18058</v>
      </c>
      <c r="G1689">
        <v>22134</v>
      </c>
      <c r="H1689">
        <v>8.349609375</v>
      </c>
      <c r="I1689">
        <v>35.15625</v>
      </c>
      <c r="J1689" t="str">
        <f t="shared" si="79"/>
        <v>NO</v>
      </c>
      <c r="K1689" t="str">
        <f t="shared" si="80"/>
        <v>NO</v>
      </c>
    </row>
    <row r="1690" spans="1:11" x14ac:dyDescent="0.25">
      <c r="A1690">
        <v>21675</v>
      </c>
      <c r="B1690">
        <v>-3.251953125</v>
      </c>
      <c r="C1690">
        <v>-71.910514800000001</v>
      </c>
      <c r="D1690" t="b">
        <f t="shared" si="78"/>
        <v>0</v>
      </c>
      <c r="F1690">
        <f>G1690-raw_data!$Y$2</f>
        <v>18068</v>
      </c>
      <c r="G1690">
        <v>22144</v>
      </c>
      <c r="H1690">
        <v>8.525390625</v>
      </c>
      <c r="I1690">
        <v>15.980114</v>
      </c>
      <c r="J1690" t="str">
        <f t="shared" si="79"/>
        <v>NO</v>
      </c>
      <c r="K1690" t="str">
        <f t="shared" si="80"/>
        <v>NO</v>
      </c>
    </row>
    <row r="1691" spans="1:11" x14ac:dyDescent="0.25">
      <c r="A1691">
        <v>21686</v>
      </c>
      <c r="B1691">
        <v>-4.04296875</v>
      </c>
      <c r="C1691">
        <v>-79.1015625</v>
      </c>
      <c r="D1691" t="b">
        <f t="shared" si="78"/>
        <v>0</v>
      </c>
      <c r="F1691">
        <f>G1691-raw_data!$Y$2</f>
        <v>18079</v>
      </c>
      <c r="G1691">
        <v>22155</v>
      </c>
      <c r="H1691">
        <v>8.7890625</v>
      </c>
      <c r="I1691">
        <v>26.3671875</v>
      </c>
      <c r="J1691" t="str">
        <f t="shared" si="79"/>
        <v>NO</v>
      </c>
      <c r="K1691" t="str">
        <f t="shared" si="80"/>
        <v>NO</v>
      </c>
    </row>
    <row r="1692" spans="1:11" x14ac:dyDescent="0.25">
      <c r="A1692">
        <v>21696</v>
      </c>
      <c r="B1692">
        <v>-4.833984375</v>
      </c>
      <c r="C1692">
        <v>-79.1015625</v>
      </c>
      <c r="D1692" t="b">
        <f t="shared" si="78"/>
        <v>0</v>
      </c>
      <c r="F1692">
        <f>G1692-raw_data!$Y$2</f>
        <v>18089</v>
      </c>
      <c r="G1692">
        <v>22165</v>
      </c>
      <c r="H1692">
        <v>8.876953125</v>
      </c>
      <c r="I1692">
        <v>7.9900570000000002</v>
      </c>
      <c r="J1692" t="str">
        <f t="shared" si="79"/>
        <v>NO</v>
      </c>
      <c r="K1692" t="str">
        <f t="shared" si="80"/>
        <v>NO</v>
      </c>
    </row>
    <row r="1693" spans="1:11" x14ac:dyDescent="0.25">
      <c r="A1693">
        <v>21706</v>
      </c>
      <c r="B1693">
        <v>-5.537109375</v>
      </c>
      <c r="C1693">
        <v>-63.9204559</v>
      </c>
      <c r="D1693" t="b">
        <f t="shared" si="78"/>
        <v>0</v>
      </c>
      <c r="F1693">
        <f>G1693-raw_data!$Y$2</f>
        <v>18100</v>
      </c>
      <c r="G1693">
        <v>22176</v>
      </c>
      <c r="H1693">
        <v>8.96484375</v>
      </c>
      <c r="I1693">
        <v>8.7890625</v>
      </c>
      <c r="J1693" t="str">
        <f t="shared" si="79"/>
        <v>NO</v>
      </c>
      <c r="K1693" t="str">
        <f t="shared" si="80"/>
        <v>NO</v>
      </c>
    </row>
    <row r="1694" spans="1:11" x14ac:dyDescent="0.25">
      <c r="A1694">
        <v>21717</v>
      </c>
      <c r="B1694">
        <v>-6.15234375</v>
      </c>
      <c r="C1694">
        <v>-61.5234375</v>
      </c>
      <c r="D1694" t="b">
        <f t="shared" si="78"/>
        <v>0</v>
      </c>
      <c r="F1694">
        <f>G1694-raw_data!$Y$2</f>
        <v>18110</v>
      </c>
      <c r="G1694">
        <v>22186</v>
      </c>
      <c r="H1694">
        <v>8.876953125</v>
      </c>
      <c r="I1694">
        <v>-8.7890625</v>
      </c>
      <c r="J1694" t="str">
        <f t="shared" si="79"/>
        <v>NO</v>
      </c>
      <c r="K1694" t="str">
        <f t="shared" si="80"/>
        <v>NO</v>
      </c>
    </row>
    <row r="1695" spans="1:11" x14ac:dyDescent="0.25">
      <c r="A1695">
        <v>21727</v>
      </c>
      <c r="B1695">
        <v>-6.767578125</v>
      </c>
      <c r="C1695">
        <v>-55.930396999999999</v>
      </c>
      <c r="D1695" t="b">
        <f t="shared" si="78"/>
        <v>0</v>
      </c>
      <c r="F1695">
        <f>G1695-raw_data!$Y$2</f>
        <v>18120</v>
      </c>
      <c r="G1695">
        <v>22196</v>
      </c>
      <c r="H1695">
        <v>8.7890625</v>
      </c>
      <c r="I1695">
        <v>-7.9900570000000002</v>
      </c>
      <c r="J1695" t="str">
        <f t="shared" si="79"/>
        <v>NO</v>
      </c>
      <c r="K1695" t="str">
        <f t="shared" si="80"/>
        <v>NO</v>
      </c>
    </row>
    <row r="1696" spans="1:11" x14ac:dyDescent="0.25">
      <c r="A1696">
        <v>21738</v>
      </c>
      <c r="B1696">
        <v>-7.3828125</v>
      </c>
      <c r="C1696">
        <v>-61.5234375</v>
      </c>
      <c r="D1696" t="b">
        <f t="shared" si="78"/>
        <v>0</v>
      </c>
      <c r="F1696">
        <f>G1696-raw_data!$Y$2</f>
        <v>18131</v>
      </c>
      <c r="G1696">
        <v>22207</v>
      </c>
      <c r="H1696">
        <v>8.61328125</v>
      </c>
      <c r="I1696">
        <v>-17.578125</v>
      </c>
      <c r="J1696" t="str">
        <f t="shared" si="79"/>
        <v>NO</v>
      </c>
      <c r="K1696" t="str">
        <f t="shared" si="80"/>
        <v>NO</v>
      </c>
    </row>
    <row r="1697" spans="1:11" x14ac:dyDescent="0.25">
      <c r="A1697">
        <v>21748</v>
      </c>
      <c r="B1697">
        <v>-7.822265625</v>
      </c>
      <c r="C1697">
        <v>-43.9453125</v>
      </c>
      <c r="D1697" t="b">
        <f t="shared" si="78"/>
        <v>0</v>
      </c>
      <c r="F1697">
        <f>G1697-raw_data!$Y$2</f>
        <v>18141</v>
      </c>
      <c r="G1697">
        <v>22217</v>
      </c>
      <c r="H1697">
        <v>8.349609375</v>
      </c>
      <c r="I1697">
        <v>-23.970171000000001</v>
      </c>
      <c r="J1697" t="str">
        <f t="shared" si="79"/>
        <v>NO</v>
      </c>
      <c r="K1697" t="str">
        <f t="shared" si="80"/>
        <v>NO</v>
      </c>
    </row>
    <row r="1698" spans="1:11" x14ac:dyDescent="0.25">
      <c r="A1698">
        <v>21758</v>
      </c>
      <c r="B1698">
        <v>-8.349609375</v>
      </c>
      <c r="C1698">
        <v>-47.9403419</v>
      </c>
      <c r="D1698" t="b">
        <f t="shared" si="78"/>
        <v>0</v>
      </c>
      <c r="F1698">
        <f>G1698-raw_data!$Y$2</f>
        <v>18152</v>
      </c>
      <c r="G1698">
        <v>22228</v>
      </c>
      <c r="H1698">
        <v>8.0859375</v>
      </c>
      <c r="I1698">
        <v>-26.3671875</v>
      </c>
      <c r="J1698" t="str">
        <f t="shared" si="79"/>
        <v>NO</v>
      </c>
      <c r="K1698" t="str">
        <f t="shared" si="80"/>
        <v>NO</v>
      </c>
    </row>
    <row r="1699" spans="1:11" x14ac:dyDescent="0.25">
      <c r="A1699">
        <v>21769</v>
      </c>
      <c r="B1699">
        <v>-8.701171875</v>
      </c>
      <c r="C1699">
        <v>-35.15625</v>
      </c>
      <c r="D1699" t="b">
        <f t="shared" si="78"/>
        <v>0</v>
      </c>
      <c r="F1699">
        <f>G1699-raw_data!$Y$2</f>
        <v>18162</v>
      </c>
      <c r="G1699">
        <v>22238</v>
      </c>
      <c r="H1699">
        <v>7.646484375</v>
      </c>
      <c r="I1699">
        <v>-39.9502831</v>
      </c>
      <c r="J1699" t="str">
        <f t="shared" si="79"/>
        <v>NO</v>
      </c>
      <c r="K1699" t="str">
        <f t="shared" si="80"/>
        <v>NO</v>
      </c>
    </row>
    <row r="1700" spans="1:11" x14ac:dyDescent="0.25">
      <c r="A1700">
        <v>21779</v>
      </c>
      <c r="B1700">
        <v>-8.96484375</v>
      </c>
      <c r="C1700">
        <v>-23.970171000000001</v>
      </c>
      <c r="D1700" t="b">
        <f t="shared" si="78"/>
        <v>0</v>
      </c>
      <c r="F1700">
        <f>G1700-raw_data!$Y$2</f>
        <v>18173</v>
      </c>
      <c r="G1700">
        <v>22249</v>
      </c>
      <c r="H1700">
        <v>7.294921875</v>
      </c>
      <c r="I1700">
        <v>-35.15625</v>
      </c>
      <c r="J1700" t="str">
        <f t="shared" si="79"/>
        <v>NO</v>
      </c>
      <c r="K1700" t="str">
        <f t="shared" si="80"/>
        <v>NO</v>
      </c>
    </row>
    <row r="1701" spans="1:11" x14ac:dyDescent="0.25">
      <c r="A1701">
        <v>21790</v>
      </c>
      <c r="B1701">
        <v>-9.228515625</v>
      </c>
      <c r="C1701">
        <v>-26.3671875</v>
      </c>
      <c r="D1701" t="b">
        <f t="shared" si="78"/>
        <v>0</v>
      </c>
      <c r="F1701">
        <f>G1701-raw_data!$Y$2</f>
        <v>18183</v>
      </c>
      <c r="G1701">
        <v>22259</v>
      </c>
      <c r="H1701">
        <v>6.767578125</v>
      </c>
      <c r="I1701">
        <v>-52.734375</v>
      </c>
      <c r="J1701" t="str">
        <f t="shared" si="79"/>
        <v>NO</v>
      </c>
      <c r="K1701" t="str">
        <f t="shared" si="80"/>
        <v>NO</v>
      </c>
    </row>
    <row r="1702" spans="1:11" x14ac:dyDescent="0.25">
      <c r="A1702">
        <v>21800</v>
      </c>
      <c r="B1702">
        <v>-9.404296875</v>
      </c>
      <c r="C1702">
        <v>-15.980114</v>
      </c>
      <c r="D1702" t="b">
        <f t="shared" si="78"/>
        <v>1</v>
      </c>
      <c r="F1702">
        <f>G1702-raw_data!$Y$2</f>
        <v>18193</v>
      </c>
      <c r="G1702">
        <v>22269</v>
      </c>
      <c r="H1702">
        <v>6.15234375</v>
      </c>
      <c r="I1702">
        <v>-55.930396999999999</v>
      </c>
      <c r="J1702" t="str">
        <f t="shared" si="79"/>
        <v>NO</v>
      </c>
      <c r="K1702" t="str">
        <f t="shared" si="80"/>
        <v>NO</v>
      </c>
    </row>
    <row r="1703" spans="1:11" x14ac:dyDescent="0.25">
      <c r="A1703">
        <v>21811</v>
      </c>
      <c r="B1703">
        <v>-9.404296875</v>
      </c>
      <c r="C1703">
        <v>0</v>
      </c>
      <c r="D1703" t="b">
        <f t="shared" si="78"/>
        <v>0</v>
      </c>
      <c r="F1703">
        <f>G1703-raw_data!$Y$2</f>
        <v>18204</v>
      </c>
      <c r="G1703">
        <v>22280</v>
      </c>
      <c r="H1703">
        <v>5.537109375</v>
      </c>
      <c r="I1703">
        <v>-61.5234375</v>
      </c>
      <c r="J1703" t="str">
        <f t="shared" si="79"/>
        <v>NO</v>
      </c>
      <c r="K1703" t="str">
        <f t="shared" si="80"/>
        <v>NO</v>
      </c>
    </row>
    <row r="1704" spans="1:11" x14ac:dyDescent="0.25">
      <c r="A1704">
        <v>21821</v>
      </c>
      <c r="B1704">
        <v>-9.4921875</v>
      </c>
      <c r="C1704">
        <v>-8.7890625</v>
      </c>
      <c r="D1704" t="b">
        <f t="shared" si="78"/>
        <v>0</v>
      </c>
      <c r="F1704">
        <f>G1704-raw_data!$Y$2</f>
        <v>18214</v>
      </c>
      <c r="G1704">
        <v>22290</v>
      </c>
      <c r="H1704">
        <v>4.921875</v>
      </c>
      <c r="I1704">
        <v>-55.930396999999999</v>
      </c>
      <c r="J1704" t="str">
        <f t="shared" si="79"/>
        <v>NO</v>
      </c>
      <c r="K1704" t="str">
        <f t="shared" si="80"/>
        <v>NO</v>
      </c>
    </row>
    <row r="1705" spans="1:11" x14ac:dyDescent="0.25">
      <c r="A1705">
        <v>21831</v>
      </c>
      <c r="B1705">
        <v>-9.31640625</v>
      </c>
      <c r="C1705">
        <v>15.980114</v>
      </c>
      <c r="D1705" t="b">
        <f t="shared" si="78"/>
        <v>0</v>
      </c>
      <c r="F1705">
        <f>G1705-raw_data!$Y$2</f>
        <v>18225</v>
      </c>
      <c r="G1705">
        <v>22301</v>
      </c>
      <c r="H1705">
        <v>4.21875</v>
      </c>
      <c r="I1705">
        <v>-70.3125</v>
      </c>
      <c r="J1705" t="str">
        <f t="shared" si="79"/>
        <v>NO</v>
      </c>
      <c r="K1705" t="str">
        <f t="shared" si="80"/>
        <v>NO</v>
      </c>
    </row>
    <row r="1706" spans="1:11" x14ac:dyDescent="0.25">
      <c r="A1706">
        <v>21842</v>
      </c>
      <c r="B1706">
        <v>-9.228515625</v>
      </c>
      <c r="C1706">
        <v>8.7890625</v>
      </c>
      <c r="D1706" t="b">
        <f t="shared" si="78"/>
        <v>0</v>
      </c>
      <c r="F1706">
        <f>G1706-raw_data!$Y$2</f>
        <v>18235</v>
      </c>
      <c r="G1706">
        <v>22311</v>
      </c>
      <c r="H1706">
        <v>3.515625</v>
      </c>
      <c r="I1706">
        <v>-70.3125</v>
      </c>
      <c r="J1706" t="str">
        <f t="shared" si="79"/>
        <v>NO</v>
      </c>
      <c r="K1706" t="str">
        <f t="shared" si="80"/>
        <v>NO</v>
      </c>
    </row>
    <row r="1707" spans="1:11" x14ac:dyDescent="0.25">
      <c r="A1707">
        <v>21852</v>
      </c>
      <c r="B1707">
        <v>-8.96484375</v>
      </c>
      <c r="C1707">
        <v>23.970171000000001</v>
      </c>
      <c r="D1707" t="b">
        <f t="shared" si="78"/>
        <v>0</v>
      </c>
      <c r="F1707">
        <f>G1707-raw_data!$Y$2</f>
        <v>18246</v>
      </c>
      <c r="G1707">
        <v>22322</v>
      </c>
      <c r="H1707">
        <v>2.724609375</v>
      </c>
      <c r="I1707">
        <v>-71.910514800000001</v>
      </c>
      <c r="J1707" t="str">
        <f t="shared" si="79"/>
        <v>NO</v>
      </c>
      <c r="K1707" t="str">
        <f t="shared" si="80"/>
        <v>NO</v>
      </c>
    </row>
    <row r="1708" spans="1:11" x14ac:dyDescent="0.25">
      <c r="A1708">
        <v>21863</v>
      </c>
      <c r="B1708">
        <v>-8.701171875</v>
      </c>
      <c r="C1708">
        <v>26.3671875</v>
      </c>
      <c r="D1708" t="b">
        <f t="shared" si="78"/>
        <v>0</v>
      </c>
      <c r="F1708">
        <f>G1708-raw_data!$Y$2</f>
        <v>18256</v>
      </c>
      <c r="G1708">
        <v>22332</v>
      </c>
      <c r="H1708">
        <v>1.93359375</v>
      </c>
      <c r="I1708">
        <v>-79.1015625</v>
      </c>
      <c r="J1708" t="str">
        <f t="shared" si="79"/>
        <v>NO</v>
      </c>
      <c r="K1708" t="str">
        <f t="shared" si="80"/>
        <v>NO</v>
      </c>
    </row>
    <row r="1709" spans="1:11" x14ac:dyDescent="0.25">
      <c r="A1709">
        <v>21873</v>
      </c>
      <c r="B1709">
        <v>-8.26171875</v>
      </c>
      <c r="C1709">
        <v>39.9502831</v>
      </c>
      <c r="D1709" t="b">
        <f t="shared" si="78"/>
        <v>0</v>
      </c>
      <c r="F1709">
        <f>G1709-raw_data!$Y$2</f>
        <v>18266</v>
      </c>
      <c r="G1709">
        <v>22342</v>
      </c>
      <c r="H1709">
        <v>1.142578125</v>
      </c>
      <c r="I1709">
        <v>-71.910514800000001</v>
      </c>
      <c r="J1709" t="str">
        <f t="shared" si="79"/>
        <v>NO</v>
      </c>
      <c r="K1709" t="str">
        <f t="shared" si="80"/>
        <v>NO</v>
      </c>
    </row>
    <row r="1710" spans="1:11" x14ac:dyDescent="0.25">
      <c r="A1710">
        <v>21884</v>
      </c>
      <c r="B1710">
        <v>-7.822265625</v>
      </c>
      <c r="C1710">
        <v>43.9453125</v>
      </c>
      <c r="D1710" t="b">
        <f t="shared" si="78"/>
        <v>0</v>
      </c>
      <c r="F1710">
        <f>G1710-raw_data!$Y$2</f>
        <v>18277</v>
      </c>
      <c r="G1710">
        <v>22353</v>
      </c>
      <c r="H1710">
        <v>0.3515625</v>
      </c>
      <c r="I1710">
        <v>-79.1015625</v>
      </c>
      <c r="J1710" t="str">
        <f t="shared" si="79"/>
        <v>NO</v>
      </c>
      <c r="K1710" t="str">
        <f t="shared" si="80"/>
        <v>NO</v>
      </c>
    </row>
    <row r="1711" spans="1:11" x14ac:dyDescent="0.25">
      <c r="A1711">
        <v>21894</v>
      </c>
      <c r="B1711">
        <v>-7.294921875</v>
      </c>
      <c r="C1711">
        <v>52.734375</v>
      </c>
      <c r="D1711" t="b">
        <f t="shared" si="78"/>
        <v>0</v>
      </c>
      <c r="F1711">
        <f>G1711-raw_data!$Y$2</f>
        <v>18287</v>
      </c>
      <c r="G1711">
        <v>22363</v>
      </c>
      <c r="H1711">
        <v>-0.52734375</v>
      </c>
      <c r="I1711">
        <v>-79.900566100000006</v>
      </c>
      <c r="J1711" t="str">
        <f t="shared" si="79"/>
        <v>NO</v>
      </c>
      <c r="K1711" t="str">
        <f t="shared" si="80"/>
        <v>NO</v>
      </c>
    </row>
    <row r="1712" spans="1:11" x14ac:dyDescent="0.25">
      <c r="A1712">
        <v>21904</v>
      </c>
      <c r="B1712">
        <v>-6.767578125</v>
      </c>
      <c r="C1712">
        <v>47.9403419</v>
      </c>
      <c r="D1712" t="b">
        <f t="shared" si="78"/>
        <v>0</v>
      </c>
      <c r="F1712">
        <f>G1712-raw_data!$Y$2</f>
        <v>18298</v>
      </c>
      <c r="G1712">
        <v>22374</v>
      </c>
      <c r="H1712">
        <v>-1.318359375</v>
      </c>
      <c r="I1712">
        <v>-79.1015625</v>
      </c>
      <c r="J1712" t="str">
        <f t="shared" si="79"/>
        <v>NO</v>
      </c>
      <c r="K1712" t="str">
        <f t="shared" si="80"/>
        <v>NO</v>
      </c>
    </row>
    <row r="1713" spans="1:11" x14ac:dyDescent="0.25">
      <c r="A1713">
        <v>21915</v>
      </c>
      <c r="B1713">
        <v>-6.15234375</v>
      </c>
      <c r="C1713">
        <v>61.5234375</v>
      </c>
      <c r="D1713" t="b">
        <f t="shared" si="78"/>
        <v>0</v>
      </c>
      <c r="F1713">
        <f>G1713-raw_data!$Y$2</f>
        <v>18308</v>
      </c>
      <c r="G1713">
        <v>22384</v>
      </c>
      <c r="H1713">
        <v>-2.109375</v>
      </c>
      <c r="I1713">
        <v>-79.1015625</v>
      </c>
      <c r="J1713" t="str">
        <f t="shared" si="79"/>
        <v>NO</v>
      </c>
      <c r="K1713" t="str">
        <f t="shared" si="80"/>
        <v>NO</v>
      </c>
    </row>
    <row r="1714" spans="1:11" x14ac:dyDescent="0.25">
      <c r="A1714">
        <v>21925</v>
      </c>
      <c r="B1714">
        <v>-5.44921875</v>
      </c>
      <c r="C1714">
        <v>63.9204559</v>
      </c>
      <c r="D1714" t="b">
        <f t="shared" si="78"/>
        <v>0</v>
      </c>
      <c r="F1714">
        <f>G1714-raw_data!$Y$2</f>
        <v>18318</v>
      </c>
      <c r="G1714">
        <v>22394</v>
      </c>
      <c r="H1714">
        <v>-2.98828125</v>
      </c>
      <c r="I1714">
        <v>-79.900566100000006</v>
      </c>
      <c r="J1714" t="str">
        <f t="shared" si="79"/>
        <v>NO</v>
      </c>
      <c r="K1714" t="str">
        <f t="shared" si="80"/>
        <v>NO</v>
      </c>
    </row>
    <row r="1715" spans="1:11" x14ac:dyDescent="0.25">
      <c r="A1715">
        <v>21936</v>
      </c>
      <c r="B1715">
        <v>-4.74609375</v>
      </c>
      <c r="C1715">
        <v>70.3125</v>
      </c>
      <c r="D1715" t="b">
        <f t="shared" si="78"/>
        <v>0</v>
      </c>
      <c r="F1715">
        <f>G1715-raw_data!$Y$2</f>
        <v>18329</v>
      </c>
      <c r="G1715">
        <v>22405</v>
      </c>
      <c r="H1715">
        <v>-3.69140625</v>
      </c>
      <c r="I1715">
        <v>-70.3125</v>
      </c>
      <c r="J1715" t="str">
        <f t="shared" si="79"/>
        <v>NO</v>
      </c>
      <c r="K1715" t="str">
        <f t="shared" si="80"/>
        <v>NO</v>
      </c>
    </row>
    <row r="1716" spans="1:11" x14ac:dyDescent="0.25">
      <c r="A1716">
        <v>21946</v>
      </c>
      <c r="B1716">
        <v>-4.04296875</v>
      </c>
      <c r="C1716">
        <v>63.9204559</v>
      </c>
      <c r="D1716" t="b">
        <f t="shared" si="78"/>
        <v>0</v>
      </c>
      <c r="F1716">
        <f>G1716-raw_data!$Y$2</f>
        <v>18339</v>
      </c>
      <c r="G1716">
        <v>22415</v>
      </c>
      <c r="H1716">
        <v>-4.482421875</v>
      </c>
      <c r="I1716">
        <v>-71.910514800000001</v>
      </c>
      <c r="J1716" t="str">
        <f t="shared" si="79"/>
        <v>NO</v>
      </c>
      <c r="K1716" t="str">
        <f t="shared" si="80"/>
        <v>NO</v>
      </c>
    </row>
    <row r="1717" spans="1:11" x14ac:dyDescent="0.25">
      <c r="A1717">
        <v>21957</v>
      </c>
      <c r="B1717">
        <v>-3.251953125</v>
      </c>
      <c r="C1717">
        <v>79.1015625</v>
      </c>
      <c r="D1717" t="b">
        <f t="shared" si="78"/>
        <v>0</v>
      </c>
      <c r="F1717">
        <f>G1717-raw_data!$Y$2</f>
        <v>18350</v>
      </c>
      <c r="G1717">
        <v>22426</v>
      </c>
      <c r="H1717">
        <v>-5.185546875</v>
      </c>
      <c r="I1717">
        <v>-70.3125</v>
      </c>
      <c r="J1717" t="str">
        <f t="shared" si="79"/>
        <v>NO</v>
      </c>
      <c r="K1717" t="str">
        <f t="shared" si="80"/>
        <v>NO</v>
      </c>
    </row>
    <row r="1718" spans="1:11" x14ac:dyDescent="0.25">
      <c r="A1718">
        <v>21967</v>
      </c>
      <c r="B1718">
        <v>-2.373046875</v>
      </c>
      <c r="C1718">
        <v>87.890625</v>
      </c>
      <c r="D1718" t="b">
        <f t="shared" si="78"/>
        <v>0</v>
      </c>
      <c r="F1718">
        <f>G1718-raw_data!$Y$2</f>
        <v>18360</v>
      </c>
      <c r="G1718">
        <v>22436</v>
      </c>
      <c r="H1718">
        <v>-5.80078125</v>
      </c>
      <c r="I1718">
        <v>-55.930396999999999</v>
      </c>
      <c r="J1718" t="str">
        <f t="shared" si="79"/>
        <v>NO</v>
      </c>
      <c r="K1718" t="str">
        <f t="shared" si="80"/>
        <v>NO</v>
      </c>
    </row>
    <row r="1719" spans="1:11" x14ac:dyDescent="0.25">
      <c r="A1719">
        <v>21977</v>
      </c>
      <c r="B1719">
        <v>-1.58203125</v>
      </c>
      <c r="C1719">
        <v>71.910514800000001</v>
      </c>
      <c r="D1719" t="b">
        <f t="shared" si="78"/>
        <v>0</v>
      </c>
      <c r="F1719">
        <f>G1719-raw_data!$Y$2</f>
        <v>18371</v>
      </c>
      <c r="G1719">
        <v>22447</v>
      </c>
      <c r="H1719">
        <v>-6.50390625</v>
      </c>
      <c r="I1719">
        <v>-70.3125</v>
      </c>
      <c r="J1719" t="str">
        <f t="shared" si="79"/>
        <v>NO</v>
      </c>
      <c r="K1719" t="str">
        <f t="shared" si="80"/>
        <v>NO</v>
      </c>
    </row>
    <row r="1720" spans="1:11" x14ac:dyDescent="0.25">
      <c r="A1720">
        <v>21988</v>
      </c>
      <c r="B1720">
        <v>-0.791015625</v>
      </c>
      <c r="C1720">
        <v>79.1015625</v>
      </c>
      <c r="D1720" t="b">
        <f t="shared" si="78"/>
        <v>0</v>
      </c>
      <c r="F1720">
        <f>G1720-raw_data!$Y$2</f>
        <v>18381</v>
      </c>
      <c r="G1720">
        <v>22457</v>
      </c>
      <c r="H1720">
        <v>-7.03125</v>
      </c>
      <c r="I1720">
        <v>-52.734375</v>
      </c>
      <c r="J1720" t="str">
        <f t="shared" si="79"/>
        <v>NO</v>
      </c>
      <c r="K1720" t="str">
        <f t="shared" si="80"/>
        <v>NO</v>
      </c>
    </row>
    <row r="1721" spans="1:11" x14ac:dyDescent="0.25">
      <c r="A1721">
        <v>21998</v>
      </c>
      <c r="B1721">
        <v>8.7890625E-2</v>
      </c>
      <c r="C1721">
        <v>79.900566100000006</v>
      </c>
      <c r="D1721" t="b">
        <f t="shared" si="78"/>
        <v>0</v>
      </c>
      <c r="F1721">
        <f>G1721-raw_data!$Y$2</f>
        <v>18391</v>
      </c>
      <c r="G1721">
        <v>22467</v>
      </c>
      <c r="H1721">
        <v>-7.55859375</v>
      </c>
      <c r="I1721">
        <v>-47.9403419</v>
      </c>
      <c r="J1721" t="str">
        <f t="shared" si="79"/>
        <v>NO</v>
      </c>
      <c r="K1721" t="str">
        <f t="shared" si="80"/>
        <v>NO</v>
      </c>
    </row>
    <row r="1722" spans="1:11" x14ac:dyDescent="0.25">
      <c r="A1722">
        <v>22009</v>
      </c>
      <c r="B1722">
        <v>0.87890625</v>
      </c>
      <c r="C1722">
        <v>79.1015625</v>
      </c>
      <c r="D1722" t="b">
        <f t="shared" si="78"/>
        <v>0</v>
      </c>
      <c r="F1722">
        <f>G1722-raw_data!$Y$2</f>
        <v>18402</v>
      </c>
      <c r="G1722">
        <v>22478</v>
      </c>
      <c r="H1722">
        <v>-7.998046875</v>
      </c>
      <c r="I1722">
        <v>-43.9453125</v>
      </c>
      <c r="J1722" t="str">
        <f t="shared" si="79"/>
        <v>NO</v>
      </c>
      <c r="K1722" t="str">
        <f t="shared" si="80"/>
        <v>NO</v>
      </c>
    </row>
    <row r="1723" spans="1:11" x14ac:dyDescent="0.25">
      <c r="A1723">
        <v>22019</v>
      </c>
      <c r="B1723">
        <v>1.669921875</v>
      </c>
      <c r="C1723">
        <v>71.910514800000001</v>
      </c>
      <c r="D1723" t="b">
        <f t="shared" si="78"/>
        <v>0</v>
      </c>
      <c r="F1723">
        <f>G1723-raw_data!$Y$2</f>
        <v>18412</v>
      </c>
      <c r="G1723">
        <v>22488</v>
      </c>
      <c r="H1723">
        <v>-8.4375</v>
      </c>
      <c r="I1723">
        <v>-39.9502831</v>
      </c>
      <c r="J1723" t="str">
        <f t="shared" si="79"/>
        <v>NO</v>
      </c>
      <c r="K1723" t="str">
        <f t="shared" si="80"/>
        <v>NO</v>
      </c>
    </row>
    <row r="1724" spans="1:11" x14ac:dyDescent="0.25">
      <c r="A1724">
        <v>22030</v>
      </c>
      <c r="B1724">
        <v>2.548828125</v>
      </c>
      <c r="C1724">
        <v>87.890625</v>
      </c>
      <c r="D1724" t="b">
        <f t="shared" si="78"/>
        <v>0</v>
      </c>
      <c r="F1724">
        <f>G1724-raw_data!$Y$2</f>
        <v>18423</v>
      </c>
      <c r="G1724">
        <v>22499</v>
      </c>
      <c r="H1724">
        <v>-8.7890625</v>
      </c>
      <c r="I1724">
        <v>-35.15625</v>
      </c>
      <c r="J1724" t="str">
        <f t="shared" si="79"/>
        <v>NO</v>
      </c>
      <c r="K1724" t="str">
        <f t="shared" si="80"/>
        <v>NO</v>
      </c>
    </row>
    <row r="1725" spans="1:11" x14ac:dyDescent="0.25">
      <c r="A1725">
        <v>22040</v>
      </c>
      <c r="B1725">
        <v>3.33984375</v>
      </c>
      <c r="C1725">
        <v>79.1015625</v>
      </c>
      <c r="D1725" t="b">
        <f t="shared" si="78"/>
        <v>0</v>
      </c>
      <c r="F1725">
        <f>G1725-raw_data!$Y$2</f>
        <v>18433</v>
      </c>
      <c r="G1725">
        <v>22509</v>
      </c>
      <c r="H1725">
        <v>-8.96484375</v>
      </c>
      <c r="I1725">
        <v>-15.980114</v>
      </c>
      <c r="J1725" t="str">
        <f t="shared" si="79"/>
        <v>NO</v>
      </c>
      <c r="K1725" t="str">
        <f t="shared" si="80"/>
        <v>NO</v>
      </c>
    </row>
    <row r="1726" spans="1:11" x14ac:dyDescent="0.25">
      <c r="A1726">
        <v>22050</v>
      </c>
      <c r="B1726">
        <v>4.04296875</v>
      </c>
      <c r="C1726">
        <v>63.9204559</v>
      </c>
      <c r="D1726" t="b">
        <f t="shared" si="78"/>
        <v>0</v>
      </c>
      <c r="F1726">
        <f>G1726-raw_data!$Y$2</f>
        <v>18444</v>
      </c>
      <c r="G1726">
        <v>22520</v>
      </c>
      <c r="H1726">
        <v>-9.140625</v>
      </c>
      <c r="I1726">
        <v>-17.578125</v>
      </c>
      <c r="J1726" t="str">
        <f t="shared" si="79"/>
        <v>NO</v>
      </c>
      <c r="K1726" t="str">
        <f t="shared" si="80"/>
        <v>NO</v>
      </c>
    </row>
    <row r="1727" spans="1:11" x14ac:dyDescent="0.25">
      <c r="A1727">
        <v>22061</v>
      </c>
      <c r="B1727">
        <v>4.74609375</v>
      </c>
      <c r="C1727">
        <v>70.3125</v>
      </c>
      <c r="D1727" t="b">
        <f t="shared" si="78"/>
        <v>0</v>
      </c>
      <c r="F1727">
        <f>G1727-raw_data!$Y$2</f>
        <v>18454</v>
      </c>
      <c r="G1727">
        <v>22530</v>
      </c>
      <c r="H1727">
        <v>-9.228515625</v>
      </c>
      <c r="I1727">
        <v>-8.7890625</v>
      </c>
      <c r="J1727" t="str">
        <f t="shared" si="79"/>
        <v>NO</v>
      </c>
      <c r="K1727" t="str">
        <f t="shared" si="80"/>
        <v>NO</v>
      </c>
    </row>
    <row r="1728" spans="1:11" x14ac:dyDescent="0.25">
      <c r="A1728">
        <v>22071</v>
      </c>
      <c r="B1728">
        <v>5.361328125</v>
      </c>
      <c r="C1728">
        <v>55.930396999999999</v>
      </c>
      <c r="D1728" t="b">
        <f t="shared" si="78"/>
        <v>0</v>
      </c>
      <c r="F1728">
        <f>G1728-raw_data!$Y$2</f>
        <v>18464</v>
      </c>
      <c r="G1728">
        <v>22540</v>
      </c>
      <c r="H1728">
        <v>-9.31640625</v>
      </c>
      <c r="I1728">
        <v>-7.9900570000000002</v>
      </c>
      <c r="J1728" t="str">
        <f t="shared" si="79"/>
        <v>NO</v>
      </c>
      <c r="K1728" t="str">
        <f t="shared" si="80"/>
        <v>NO</v>
      </c>
    </row>
    <row r="1729" spans="1:11" x14ac:dyDescent="0.25">
      <c r="A1729">
        <v>22082</v>
      </c>
      <c r="B1729">
        <v>6.064453125</v>
      </c>
      <c r="C1729">
        <v>70.3125</v>
      </c>
      <c r="D1729" t="b">
        <f t="shared" si="78"/>
        <v>0</v>
      </c>
      <c r="F1729">
        <f>G1729-raw_data!$Y$2</f>
        <v>18475</v>
      </c>
      <c r="G1729">
        <v>22551</v>
      </c>
      <c r="H1729">
        <v>-9.228515625</v>
      </c>
      <c r="I1729">
        <v>8.7890625</v>
      </c>
      <c r="J1729" t="str">
        <f t="shared" si="79"/>
        <v>NO</v>
      </c>
      <c r="K1729" t="str">
        <f t="shared" si="80"/>
        <v>NO</v>
      </c>
    </row>
    <row r="1730" spans="1:11" x14ac:dyDescent="0.25">
      <c r="A1730">
        <v>22092</v>
      </c>
      <c r="B1730">
        <v>6.591796875</v>
      </c>
      <c r="C1730">
        <v>47.9403419</v>
      </c>
      <c r="D1730" t="b">
        <f t="shared" si="78"/>
        <v>0</v>
      </c>
      <c r="F1730">
        <f>G1730-raw_data!$Y$2</f>
        <v>18485</v>
      </c>
      <c r="G1730">
        <v>22561</v>
      </c>
      <c r="H1730">
        <v>-9.052734375</v>
      </c>
      <c r="I1730">
        <v>15.980114</v>
      </c>
      <c r="J1730" t="str">
        <f t="shared" si="79"/>
        <v>NO</v>
      </c>
      <c r="K1730" t="str">
        <f t="shared" si="80"/>
        <v>NO</v>
      </c>
    </row>
    <row r="1731" spans="1:11" x14ac:dyDescent="0.25">
      <c r="A1731">
        <v>22103</v>
      </c>
      <c r="B1731">
        <v>7.119140625</v>
      </c>
      <c r="C1731">
        <v>52.734375</v>
      </c>
      <c r="D1731" t="b">
        <f t="shared" ref="D1731:D1794" si="81">B1731=B1732</f>
        <v>0</v>
      </c>
      <c r="F1731">
        <f>G1731-raw_data!$Y$2</f>
        <v>18496</v>
      </c>
      <c r="G1731">
        <v>22572</v>
      </c>
      <c r="H1731">
        <v>-8.876953125</v>
      </c>
      <c r="I1731">
        <v>17.578125</v>
      </c>
      <c r="J1731" t="str">
        <f t="shared" si="79"/>
        <v>NO</v>
      </c>
      <c r="K1731" t="str">
        <f t="shared" si="80"/>
        <v>NO</v>
      </c>
    </row>
    <row r="1732" spans="1:11" x14ac:dyDescent="0.25">
      <c r="A1732">
        <v>22113</v>
      </c>
      <c r="B1732">
        <v>7.55859375</v>
      </c>
      <c r="C1732">
        <v>43.9453125</v>
      </c>
      <c r="D1732" t="b">
        <f t="shared" si="81"/>
        <v>0</v>
      </c>
      <c r="F1732">
        <f>G1732-raw_data!$Y$2</f>
        <v>18506</v>
      </c>
      <c r="G1732">
        <v>22582</v>
      </c>
      <c r="H1732">
        <v>-8.61328125</v>
      </c>
      <c r="I1732">
        <v>23.970171000000001</v>
      </c>
      <c r="J1732" t="str">
        <f t="shared" si="79"/>
        <v>NO</v>
      </c>
      <c r="K1732" t="str">
        <f t="shared" si="80"/>
        <v>NO</v>
      </c>
    </row>
    <row r="1733" spans="1:11" x14ac:dyDescent="0.25">
      <c r="A1733">
        <v>22123</v>
      </c>
      <c r="B1733">
        <v>7.998046875</v>
      </c>
      <c r="C1733">
        <v>39.9502831</v>
      </c>
      <c r="D1733" t="b">
        <f t="shared" si="81"/>
        <v>0</v>
      </c>
      <c r="F1733">
        <f>G1733-raw_data!$Y$2</f>
        <v>18517</v>
      </c>
      <c r="G1733">
        <v>22593</v>
      </c>
      <c r="H1733">
        <v>-8.26171875</v>
      </c>
      <c r="I1733">
        <v>35.15625</v>
      </c>
      <c r="J1733" t="str">
        <f t="shared" si="79"/>
        <v>NO</v>
      </c>
      <c r="K1733" t="str">
        <f t="shared" si="80"/>
        <v>NO</v>
      </c>
    </row>
    <row r="1734" spans="1:11" x14ac:dyDescent="0.25">
      <c r="A1734">
        <v>22134</v>
      </c>
      <c r="B1734">
        <v>8.349609375</v>
      </c>
      <c r="C1734">
        <v>35.15625</v>
      </c>
      <c r="D1734" t="b">
        <f t="shared" si="81"/>
        <v>0</v>
      </c>
      <c r="F1734">
        <f>G1734-raw_data!$Y$2</f>
        <v>18527</v>
      </c>
      <c r="G1734">
        <v>22603</v>
      </c>
      <c r="H1734">
        <v>-7.822265625</v>
      </c>
      <c r="I1734">
        <v>43.9453125</v>
      </c>
      <c r="J1734" t="str">
        <f t="shared" ref="J1734:J1797" si="82">IF(AND(H1734=MAX(H1730:H1738), _xlfn.STDEV.P(H1730:H1738)&gt;$N$2),"YES","NO")</f>
        <v>NO</v>
      </c>
      <c r="K1734" t="str">
        <f t="shared" ref="K1734:K1797" si="83">IF(AND(H1734=MIN(H1730:H1738), _xlfn.STDEV.P(H1730:H1738)&gt;$N$2),"YES","NO")</f>
        <v>NO</v>
      </c>
    </row>
    <row r="1735" spans="1:11" x14ac:dyDescent="0.25">
      <c r="A1735">
        <v>22144</v>
      </c>
      <c r="B1735">
        <v>8.525390625</v>
      </c>
      <c r="C1735">
        <v>15.980114</v>
      </c>
      <c r="D1735" t="b">
        <f t="shared" si="81"/>
        <v>0</v>
      </c>
      <c r="F1735">
        <f>G1735-raw_data!$Y$2</f>
        <v>18537</v>
      </c>
      <c r="G1735">
        <v>22613</v>
      </c>
      <c r="H1735">
        <v>-7.3828125</v>
      </c>
      <c r="I1735">
        <v>39.9502831</v>
      </c>
      <c r="J1735" t="str">
        <f t="shared" si="82"/>
        <v>NO</v>
      </c>
      <c r="K1735" t="str">
        <f t="shared" si="83"/>
        <v>NO</v>
      </c>
    </row>
    <row r="1736" spans="1:11" x14ac:dyDescent="0.25">
      <c r="A1736">
        <v>22155</v>
      </c>
      <c r="B1736">
        <v>8.7890625</v>
      </c>
      <c r="C1736">
        <v>26.3671875</v>
      </c>
      <c r="D1736" t="b">
        <f t="shared" si="81"/>
        <v>0</v>
      </c>
      <c r="F1736">
        <f>G1736-raw_data!$Y$2</f>
        <v>18548</v>
      </c>
      <c r="G1736">
        <v>22624</v>
      </c>
      <c r="H1736">
        <v>-6.85546875</v>
      </c>
      <c r="I1736">
        <v>52.734375</v>
      </c>
      <c r="J1736" t="str">
        <f t="shared" si="82"/>
        <v>NO</v>
      </c>
      <c r="K1736" t="str">
        <f t="shared" si="83"/>
        <v>NO</v>
      </c>
    </row>
    <row r="1737" spans="1:11" x14ac:dyDescent="0.25">
      <c r="A1737">
        <v>22165</v>
      </c>
      <c r="B1737">
        <v>8.876953125</v>
      </c>
      <c r="C1737">
        <v>7.9900570000000002</v>
      </c>
      <c r="D1737" t="b">
        <f t="shared" si="81"/>
        <v>0</v>
      </c>
      <c r="F1737">
        <f>G1737-raw_data!$Y$2</f>
        <v>18558</v>
      </c>
      <c r="G1737">
        <v>22634</v>
      </c>
      <c r="H1737">
        <v>-6.240234375</v>
      </c>
      <c r="I1737">
        <v>55.930396999999999</v>
      </c>
      <c r="J1737" t="str">
        <f t="shared" si="82"/>
        <v>NO</v>
      </c>
      <c r="K1737" t="str">
        <f t="shared" si="83"/>
        <v>NO</v>
      </c>
    </row>
    <row r="1738" spans="1:11" x14ac:dyDescent="0.25">
      <c r="A1738">
        <v>22176</v>
      </c>
      <c r="B1738">
        <v>8.96484375</v>
      </c>
      <c r="C1738">
        <v>8.7890625</v>
      </c>
      <c r="D1738" t="b">
        <f t="shared" si="81"/>
        <v>0</v>
      </c>
      <c r="F1738">
        <f>G1738-raw_data!$Y$2</f>
        <v>18569</v>
      </c>
      <c r="G1738">
        <v>22645</v>
      </c>
      <c r="H1738">
        <v>-5.625</v>
      </c>
      <c r="I1738">
        <v>61.5234375</v>
      </c>
      <c r="J1738" t="str">
        <f t="shared" si="82"/>
        <v>NO</v>
      </c>
      <c r="K1738" t="str">
        <f t="shared" si="83"/>
        <v>NO</v>
      </c>
    </row>
    <row r="1739" spans="1:11" x14ac:dyDescent="0.25">
      <c r="A1739">
        <v>22186</v>
      </c>
      <c r="B1739">
        <v>8.876953125</v>
      </c>
      <c r="C1739">
        <v>-8.7890625</v>
      </c>
      <c r="D1739" t="b">
        <f t="shared" si="81"/>
        <v>0</v>
      </c>
      <c r="F1739">
        <f>G1739-raw_data!$Y$2</f>
        <v>18579</v>
      </c>
      <c r="G1739">
        <v>22655</v>
      </c>
      <c r="H1739">
        <v>-4.921875</v>
      </c>
      <c r="I1739">
        <v>63.9204559</v>
      </c>
      <c r="J1739" t="str">
        <f t="shared" si="82"/>
        <v>NO</v>
      </c>
      <c r="K1739" t="str">
        <f t="shared" si="83"/>
        <v>NO</v>
      </c>
    </row>
    <row r="1740" spans="1:11" x14ac:dyDescent="0.25">
      <c r="A1740">
        <v>22196</v>
      </c>
      <c r="B1740">
        <v>8.7890625</v>
      </c>
      <c r="C1740">
        <v>-7.9900570000000002</v>
      </c>
      <c r="D1740" t="b">
        <f t="shared" si="81"/>
        <v>0</v>
      </c>
      <c r="F1740">
        <f>G1740-raw_data!$Y$2</f>
        <v>18590</v>
      </c>
      <c r="G1740">
        <v>22666</v>
      </c>
      <c r="H1740">
        <v>-4.130859375</v>
      </c>
      <c r="I1740">
        <v>79.1015625</v>
      </c>
      <c r="J1740" t="str">
        <f t="shared" si="82"/>
        <v>NO</v>
      </c>
      <c r="K1740" t="str">
        <f t="shared" si="83"/>
        <v>NO</v>
      </c>
    </row>
    <row r="1741" spans="1:11" x14ac:dyDescent="0.25">
      <c r="A1741">
        <v>22207</v>
      </c>
      <c r="B1741">
        <v>8.61328125</v>
      </c>
      <c r="C1741">
        <v>-17.578125</v>
      </c>
      <c r="D1741" t="b">
        <f t="shared" si="81"/>
        <v>0</v>
      </c>
      <c r="F1741">
        <f>G1741-raw_data!$Y$2</f>
        <v>18600</v>
      </c>
      <c r="G1741">
        <v>22676</v>
      </c>
      <c r="H1741">
        <v>-3.427734375</v>
      </c>
      <c r="I1741">
        <v>70.3125</v>
      </c>
      <c r="J1741" t="str">
        <f t="shared" si="82"/>
        <v>NO</v>
      </c>
      <c r="K1741" t="str">
        <f t="shared" si="83"/>
        <v>NO</v>
      </c>
    </row>
    <row r="1742" spans="1:11" x14ac:dyDescent="0.25">
      <c r="A1742">
        <v>22217</v>
      </c>
      <c r="B1742">
        <v>8.349609375</v>
      </c>
      <c r="C1742">
        <v>-23.970171000000001</v>
      </c>
      <c r="D1742" t="b">
        <f t="shared" si="81"/>
        <v>0</v>
      </c>
      <c r="F1742">
        <f>G1742-raw_data!$Y$2</f>
        <v>18610</v>
      </c>
      <c r="G1742">
        <v>22686</v>
      </c>
      <c r="H1742">
        <v>-2.63671875</v>
      </c>
      <c r="I1742">
        <v>71.910514800000001</v>
      </c>
      <c r="J1742" t="str">
        <f t="shared" si="82"/>
        <v>NO</v>
      </c>
      <c r="K1742" t="str">
        <f t="shared" si="83"/>
        <v>NO</v>
      </c>
    </row>
    <row r="1743" spans="1:11" x14ac:dyDescent="0.25">
      <c r="A1743">
        <v>22228</v>
      </c>
      <c r="B1743">
        <v>8.0859375</v>
      </c>
      <c r="C1743">
        <v>-26.3671875</v>
      </c>
      <c r="D1743" t="b">
        <f t="shared" si="81"/>
        <v>0</v>
      </c>
      <c r="F1743">
        <f>G1743-raw_data!$Y$2</f>
        <v>18621</v>
      </c>
      <c r="G1743">
        <v>22697</v>
      </c>
      <c r="H1743">
        <v>-1.845703125</v>
      </c>
      <c r="I1743">
        <v>79.1015625</v>
      </c>
      <c r="J1743" t="str">
        <f t="shared" si="82"/>
        <v>NO</v>
      </c>
      <c r="K1743" t="str">
        <f t="shared" si="83"/>
        <v>NO</v>
      </c>
    </row>
    <row r="1744" spans="1:11" x14ac:dyDescent="0.25">
      <c r="A1744">
        <v>22238</v>
      </c>
      <c r="B1744">
        <v>7.646484375</v>
      </c>
      <c r="C1744">
        <v>-39.9502831</v>
      </c>
      <c r="D1744" t="b">
        <f t="shared" si="81"/>
        <v>0</v>
      </c>
      <c r="F1744">
        <f>G1744-raw_data!$Y$2</f>
        <v>18631</v>
      </c>
      <c r="G1744">
        <v>22707</v>
      </c>
      <c r="H1744">
        <v>-1.0546875</v>
      </c>
      <c r="I1744">
        <v>71.910514800000001</v>
      </c>
      <c r="J1744" t="str">
        <f t="shared" si="82"/>
        <v>NO</v>
      </c>
      <c r="K1744" t="str">
        <f t="shared" si="83"/>
        <v>NO</v>
      </c>
    </row>
    <row r="1745" spans="1:11" x14ac:dyDescent="0.25">
      <c r="A1745">
        <v>22249</v>
      </c>
      <c r="B1745">
        <v>7.294921875</v>
      </c>
      <c r="C1745">
        <v>-35.15625</v>
      </c>
      <c r="D1745" t="b">
        <f t="shared" si="81"/>
        <v>0</v>
      </c>
      <c r="F1745">
        <f>G1745-raw_data!$Y$2</f>
        <v>18642</v>
      </c>
      <c r="G1745">
        <v>22718</v>
      </c>
      <c r="H1745">
        <v>-0.263671875</v>
      </c>
      <c r="I1745">
        <v>79.1015625</v>
      </c>
      <c r="J1745" t="str">
        <f t="shared" si="82"/>
        <v>NO</v>
      </c>
      <c r="K1745" t="str">
        <f t="shared" si="83"/>
        <v>NO</v>
      </c>
    </row>
    <row r="1746" spans="1:11" x14ac:dyDescent="0.25">
      <c r="A1746">
        <v>22259</v>
      </c>
      <c r="B1746">
        <v>6.767578125</v>
      </c>
      <c r="C1746">
        <v>-52.734375</v>
      </c>
      <c r="D1746" t="b">
        <f t="shared" si="81"/>
        <v>0</v>
      </c>
      <c r="F1746">
        <f>G1746-raw_data!$Y$2</f>
        <v>18652</v>
      </c>
      <c r="G1746">
        <v>22728</v>
      </c>
      <c r="H1746">
        <v>0.615234375</v>
      </c>
      <c r="I1746">
        <v>79.900566100000006</v>
      </c>
      <c r="J1746" t="str">
        <f t="shared" si="82"/>
        <v>NO</v>
      </c>
      <c r="K1746" t="str">
        <f t="shared" si="83"/>
        <v>NO</v>
      </c>
    </row>
    <row r="1747" spans="1:11" x14ac:dyDescent="0.25">
      <c r="A1747">
        <v>22269</v>
      </c>
      <c r="B1747">
        <v>6.15234375</v>
      </c>
      <c r="C1747">
        <v>-55.930396999999999</v>
      </c>
      <c r="D1747" t="b">
        <f t="shared" si="81"/>
        <v>0</v>
      </c>
      <c r="F1747">
        <f>G1747-raw_data!$Y$2</f>
        <v>18663</v>
      </c>
      <c r="G1747">
        <v>22739</v>
      </c>
      <c r="H1747">
        <v>1.40625</v>
      </c>
      <c r="I1747">
        <v>79.1015625</v>
      </c>
      <c r="J1747" t="str">
        <f t="shared" si="82"/>
        <v>NO</v>
      </c>
      <c r="K1747" t="str">
        <f t="shared" si="83"/>
        <v>NO</v>
      </c>
    </row>
    <row r="1748" spans="1:11" x14ac:dyDescent="0.25">
      <c r="A1748">
        <v>22280</v>
      </c>
      <c r="B1748">
        <v>5.537109375</v>
      </c>
      <c r="C1748">
        <v>-61.5234375</v>
      </c>
      <c r="D1748" t="b">
        <f t="shared" si="81"/>
        <v>0</v>
      </c>
      <c r="F1748">
        <f>G1748-raw_data!$Y$2</f>
        <v>18673</v>
      </c>
      <c r="G1748">
        <v>22749</v>
      </c>
      <c r="H1748">
        <v>2.197265625</v>
      </c>
      <c r="I1748">
        <v>79.1015625</v>
      </c>
      <c r="J1748" t="str">
        <f t="shared" si="82"/>
        <v>NO</v>
      </c>
      <c r="K1748" t="str">
        <f t="shared" si="83"/>
        <v>NO</v>
      </c>
    </row>
    <row r="1749" spans="1:11" x14ac:dyDescent="0.25">
      <c r="A1749">
        <v>22290</v>
      </c>
      <c r="B1749">
        <v>4.921875</v>
      </c>
      <c r="C1749">
        <v>-55.930396999999999</v>
      </c>
      <c r="D1749" t="b">
        <f t="shared" si="81"/>
        <v>0</v>
      </c>
      <c r="F1749">
        <f>G1749-raw_data!$Y$2</f>
        <v>18683</v>
      </c>
      <c r="G1749">
        <v>22759</v>
      </c>
      <c r="H1749">
        <v>2.98828125</v>
      </c>
      <c r="I1749">
        <v>71.910514800000001</v>
      </c>
      <c r="J1749" t="str">
        <f t="shared" si="82"/>
        <v>NO</v>
      </c>
      <c r="K1749" t="str">
        <f t="shared" si="83"/>
        <v>NO</v>
      </c>
    </row>
    <row r="1750" spans="1:11" x14ac:dyDescent="0.25">
      <c r="A1750">
        <v>22301</v>
      </c>
      <c r="B1750">
        <v>4.21875</v>
      </c>
      <c r="C1750">
        <v>-70.3125</v>
      </c>
      <c r="D1750" t="b">
        <f t="shared" si="81"/>
        <v>0</v>
      </c>
      <c r="F1750">
        <f>G1750-raw_data!$Y$2</f>
        <v>18694</v>
      </c>
      <c r="G1750">
        <v>22770</v>
      </c>
      <c r="H1750">
        <v>3.69140625</v>
      </c>
      <c r="I1750">
        <v>70.3125</v>
      </c>
      <c r="J1750" t="str">
        <f t="shared" si="82"/>
        <v>NO</v>
      </c>
      <c r="K1750" t="str">
        <f t="shared" si="83"/>
        <v>NO</v>
      </c>
    </row>
    <row r="1751" spans="1:11" x14ac:dyDescent="0.25">
      <c r="A1751">
        <v>22311</v>
      </c>
      <c r="B1751">
        <v>3.515625</v>
      </c>
      <c r="C1751">
        <v>-70.3125</v>
      </c>
      <c r="D1751" t="b">
        <f t="shared" si="81"/>
        <v>0</v>
      </c>
      <c r="F1751">
        <f>G1751-raw_data!$Y$2</f>
        <v>18704</v>
      </c>
      <c r="G1751">
        <v>22780</v>
      </c>
      <c r="H1751">
        <v>4.482421875</v>
      </c>
      <c r="I1751">
        <v>71.910514800000001</v>
      </c>
      <c r="J1751" t="str">
        <f t="shared" si="82"/>
        <v>NO</v>
      </c>
      <c r="K1751" t="str">
        <f t="shared" si="83"/>
        <v>NO</v>
      </c>
    </row>
    <row r="1752" spans="1:11" x14ac:dyDescent="0.25">
      <c r="A1752">
        <v>22322</v>
      </c>
      <c r="B1752">
        <v>2.724609375</v>
      </c>
      <c r="C1752">
        <v>-71.910514800000001</v>
      </c>
      <c r="D1752" t="b">
        <f t="shared" si="81"/>
        <v>0</v>
      </c>
      <c r="F1752">
        <f>G1752-raw_data!$Y$2</f>
        <v>18715</v>
      </c>
      <c r="G1752">
        <v>22791</v>
      </c>
      <c r="H1752">
        <v>5.09765625</v>
      </c>
      <c r="I1752">
        <v>61.5234375</v>
      </c>
      <c r="J1752" t="str">
        <f t="shared" si="82"/>
        <v>NO</v>
      </c>
      <c r="K1752" t="str">
        <f t="shared" si="83"/>
        <v>NO</v>
      </c>
    </row>
    <row r="1753" spans="1:11" x14ac:dyDescent="0.25">
      <c r="A1753">
        <v>22332</v>
      </c>
      <c r="B1753">
        <v>1.93359375</v>
      </c>
      <c r="C1753">
        <v>-79.1015625</v>
      </c>
      <c r="D1753" t="b">
        <f t="shared" si="81"/>
        <v>0</v>
      </c>
      <c r="F1753">
        <f>G1753-raw_data!$Y$2</f>
        <v>18725</v>
      </c>
      <c r="G1753">
        <v>22801</v>
      </c>
      <c r="H1753">
        <v>5.712890625</v>
      </c>
      <c r="I1753">
        <v>55.930396999999999</v>
      </c>
      <c r="J1753" t="str">
        <f t="shared" si="82"/>
        <v>NO</v>
      </c>
      <c r="K1753" t="str">
        <f t="shared" si="83"/>
        <v>NO</v>
      </c>
    </row>
    <row r="1754" spans="1:11" x14ac:dyDescent="0.25">
      <c r="A1754">
        <v>22342</v>
      </c>
      <c r="B1754">
        <v>1.142578125</v>
      </c>
      <c r="C1754">
        <v>-71.910514800000001</v>
      </c>
      <c r="D1754" t="b">
        <f t="shared" si="81"/>
        <v>0</v>
      </c>
      <c r="F1754">
        <f>G1754-raw_data!$Y$2</f>
        <v>18736</v>
      </c>
      <c r="G1754">
        <v>22812</v>
      </c>
      <c r="H1754">
        <v>6.328125</v>
      </c>
      <c r="I1754">
        <v>61.5234375</v>
      </c>
      <c r="J1754" t="str">
        <f t="shared" si="82"/>
        <v>NO</v>
      </c>
      <c r="K1754" t="str">
        <f t="shared" si="83"/>
        <v>NO</v>
      </c>
    </row>
    <row r="1755" spans="1:11" x14ac:dyDescent="0.25">
      <c r="A1755">
        <v>22353</v>
      </c>
      <c r="B1755">
        <v>0.3515625</v>
      </c>
      <c r="C1755">
        <v>-79.1015625</v>
      </c>
      <c r="D1755" t="b">
        <f t="shared" si="81"/>
        <v>0</v>
      </c>
      <c r="F1755">
        <f>G1755-raw_data!$Y$2</f>
        <v>18746</v>
      </c>
      <c r="G1755">
        <v>22822</v>
      </c>
      <c r="H1755">
        <v>6.85546875</v>
      </c>
      <c r="I1755">
        <v>52.734375</v>
      </c>
      <c r="J1755" t="str">
        <f t="shared" si="82"/>
        <v>NO</v>
      </c>
      <c r="K1755" t="str">
        <f t="shared" si="83"/>
        <v>NO</v>
      </c>
    </row>
    <row r="1756" spans="1:11" x14ac:dyDescent="0.25">
      <c r="A1756">
        <v>22363</v>
      </c>
      <c r="B1756">
        <v>-0.52734375</v>
      </c>
      <c r="C1756">
        <v>-79.900566100000006</v>
      </c>
      <c r="D1756" t="b">
        <f t="shared" si="81"/>
        <v>0</v>
      </c>
      <c r="F1756">
        <f>G1756-raw_data!$Y$2</f>
        <v>18756</v>
      </c>
      <c r="G1756">
        <v>22832</v>
      </c>
      <c r="H1756">
        <v>7.294921875</v>
      </c>
      <c r="I1756">
        <v>39.9502831</v>
      </c>
      <c r="J1756" t="str">
        <f t="shared" si="82"/>
        <v>NO</v>
      </c>
      <c r="K1756" t="str">
        <f t="shared" si="83"/>
        <v>NO</v>
      </c>
    </row>
    <row r="1757" spans="1:11" x14ac:dyDescent="0.25">
      <c r="A1757">
        <v>22374</v>
      </c>
      <c r="B1757">
        <v>-1.318359375</v>
      </c>
      <c r="C1757">
        <v>-79.1015625</v>
      </c>
      <c r="D1757" t="b">
        <f t="shared" si="81"/>
        <v>0</v>
      </c>
      <c r="F1757">
        <f>G1757-raw_data!$Y$2</f>
        <v>18767</v>
      </c>
      <c r="G1757">
        <v>22843</v>
      </c>
      <c r="H1757">
        <v>7.734375</v>
      </c>
      <c r="I1757">
        <v>43.9453125</v>
      </c>
      <c r="J1757" t="str">
        <f t="shared" si="82"/>
        <v>NO</v>
      </c>
      <c r="K1757" t="str">
        <f t="shared" si="83"/>
        <v>NO</v>
      </c>
    </row>
    <row r="1758" spans="1:11" x14ac:dyDescent="0.25">
      <c r="A1758">
        <v>22384</v>
      </c>
      <c r="B1758">
        <v>-2.109375</v>
      </c>
      <c r="C1758">
        <v>-79.1015625</v>
      </c>
      <c r="D1758" t="b">
        <f t="shared" si="81"/>
        <v>0</v>
      </c>
      <c r="F1758">
        <f>G1758-raw_data!$Y$2</f>
        <v>18777</v>
      </c>
      <c r="G1758">
        <v>22853</v>
      </c>
      <c r="H1758">
        <v>8.0859375</v>
      </c>
      <c r="I1758">
        <v>31.960228000000001</v>
      </c>
      <c r="J1758" t="str">
        <f t="shared" si="82"/>
        <v>NO</v>
      </c>
      <c r="K1758" t="str">
        <f t="shared" si="83"/>
        <v>NO</v>
      </c>
    </row>
    <row r="1759" spans="1:11" x14ac:dyDescent="0.25">
      <c r="A1759">
        <v>22394</v>
      </c>
      <c r="B1759">
        <v>-2.98828125</v>
      </c>
      <c r="C1759">
        <v>-79.900566100000006</v>
      </c>
      <c r="D1759" t="b">
        <f t="shared" si="81"/>
        <v>0</v>
      </c>
      <c r="F1759">
        <f>G1759-raw_data!$Y$2</f>
        <v>18788</v>
      </c>
      <c r="G1759">
        <v>22864</v>
      </c>
      <c r="H1759">
        <v>8.349609375</v>
      </c>
      <c r="I1759">
        <v>26.3671875</v>
      </c>
      <c r="J1759" t="str">
        <f t="shared" si="82"/>
        <v>NO</v>
      </c>
      <c r="K1759" t="str">
        <f t="shared" si="83"/>
        <v>NO</v>
      </c>
    </row>
    <row r="1760" spans="1:11" x14ac:dyDescent="0.25">
      <c r="A1760">
        <v>22405</v>
      </c>
      <c r="B1760">
        <v>-3.69140625</v>
      </c>
      <c r="C1760">
        <v>-70.3125</v>
      </c>
      <c r="D1760" t="b">
        <f t="shared" si="81"/>
        <v>0</v>
      </c>
      <c r="F1760">
        <f>G1760-raw_data!$Y$2</f>
        <v>18798</v>
      </c>
      <c r="G1760">
        <v>22874</v>
      </c>
      <c r="H1760">
        <v>8.525390625</v>
      </c>
      <c r="I1760">
        <v>17.578125</v>
      </c>
      <c r="J1760" t="str">
        <f t="shared" si="82"/>
        <v>NO</v>
      </c>
      <c r="K1760" t="str">
        <f t="shared" si="83"/>
        <v>NO</v>
      </c>
    </row>
    <row r="1761" spans="1:11" x14ac:dyDescent="0.25">
      <c r="A1761">
        <v>22415</v>
      </c>
      <c r="B1761">
        <v>-4.482421875</v>
      </c>
      <c r="C1761">
        <v>-71.910514800000001</v>
      </c>
      <c r="D1761" t="b">
        <f t="shared" si="81"/>
        <v>0</v>
      </c>
      <c r="F1761">
        <f>G1761-raw_data!$Y$2</f>
        <v>18809</v>
      </c>
      <c r="G1761">
        <v>22885</v>
      </c>
      <c r="H1761">
        <v>8.701171875</v>
      </c>
      <c r="I1761">
        <v>15.980114</v>
      </c>
      <c r="J1761" t="str">
        <f t="shared" si="82"/>
        <v>NO</v>
      </c>
      <c r="K1761" t="str">
        <f t="shared" si="83"/>
        <v>NO</v>
      </c>
    </row>
    <row r="1762" spans="1:11" x14ac:dyDescent="0.25">
      <c r="A1762">
        <v>22426</v>
      </c>
      <c r="B1762">
        <v>-5.185546875</v>
      </c>
      <c r="C1762">
        <v>-70.3125</v>
      </c>
      <c r="D1762" t="b">
        <f t="shared" si="81"/>
        <v>0</v>
      </c>
      <c r="F1762">
        <f>G1762-raw_data!$Y$2</f>
        <v>18829</v>
      </c>
      <c r="G1762">
        <v>22905</v>
      </c>
      <c r="H1762">
        <v>8.7890625</v>
      </c>
      <c r="I1762">
        <v>0</v>
      </c>
      <c r="J1762" t="str">
        <f t="shared" si="82"/>
        <v>YES</v>
      </c>
      <c r="K1762" t="str">
        <f t="shared" si="83"/>
        <v>NO</v>
      </c>
    </row>
    <row r="1763" spans="1:11" x14ac:dyDescent="0.25">
      <c r="A1763">
        <v>22436</v>
      </c>
      <c r="B1763">
        <v>-5.80078125</v>
      </c>
      <c r="C1763">
        <v>-55.930396999999999</v>
      </c>
      <c r="D1763" t="b">
        <f t="shared" si="81"/>
        <v>0</v>
      </c>
      <c r="F1763">
        <f>G1763-raw_data!$Y$2</f>
        <v>18840</v>
      </c>
      <c r="G1763">
        <v>22916</v>
      </c>
      <c r="H1763">
        <v>8.701171875</v>
      </c>
      <c r="I1763">
        <v>-8.7890625</v>
      </c>
      <c r="J1763" t="str">
        <f t="shared" si="82"/>
        <v>NO</v>
      </c>
      <c r="K1763" t="str">
        <f t="shared" si="83"/>
        <v>NO</v>
      </c>
    </row>
    <row r="1764" spans="1:11" x14ac:dyDescent="0.25">
      <c r="A1764">
        <v>22447</v>
      </c>
      <c r="B1764">
        <v>-6.50390625</v>
      </c>
      <c r="C1764">
        <v>-70.3125</v>
      </c>
      <c r="D1764" t="b">
        <f t="shared" si="81"/>
        <v>0</v>
      </c>
      <c r="F1764">
        <f>G1764-raw_data!$Y$2</f>
        <v>18850</v>
      </c>
      <c r="G1764">
        <v>22926</v>
      </c>
      <c r="H1764">
        <v>8.525390625</v>
      </c>
      <c r="I1764">
        <v>-15.980114</v>
      </c>
      <c r="J1764" t="str">
        <f t="shared" si="82"/>
        <v>NO</v>
      </c>
      <c r="K1764" t="str">
        <f t="shared" si="83"/>
        <v>NO</v>
      </c>
    </row>
    <row r="1765" spans="1:11" x14ac:dyDescent="0.25">
      <c r="A1765">
        <v>22457</v>
      </c>
      <c r="B1765">
        <v>-7.03125</v>
      </c>
      <c r="C1765">
        <v>-52.734375</v>
      </c>
      <c r="D1765" t="b">
        <f t="shared" si="81"/>
        <v>0</v>
      </c>
      <c r="F1765">
        <f>G1765-raw_data!$Y$2</f>
        <v>18861</v>
      </c>
      <c r="G1765">
        <v>22937</v>
      </c>
      <c r="H1765">
        <v>8.349609375</v>
      </c>
      <c r="I1765">
        <v>-17.578125</v>
      </c>
      <c r="J1765" t="str">
        <f t="shared" si="82"/>
        <v>NO</v>
      </c>
      <c r="K1765" t="str">
        <f t="shared" si="83"/>
        <v>NO</v>
      </c>
    </row>
    <row r="1766" spans="1:11" x14ac:dyDescent="0.25">
      <c r="A1766">
        <v>22467</v>
      </c>
      <c r="B1766">
        <v>-7.55859375</v>
      </c>
      <c r="C1766">
        <v>-47.9403419</v>
      </c>
      <c r="D1766" t="b">
        <f t="shared" si="81"/>
        <v>0</v>
      </c>
      <c r="F1766">
        <f>G1766-raw_data!$Y$2</f>
        <v>18871</v>
      </c>
      <c r="G1766">
        <v>22947</v>
      </c>
      <c r="H1766">
        <v>8.0859375</v>
      </c>
      <c r="I1766">
        <v>-26.3671875</v>
      </c>
      <c r="J1766" t="str">
        <f t="shared" si="82"/>
        <v>NO</v>
      </c>
      <c r="K1766" t="str">
        <f t="shared" si="83"/>
        <v>NO</v>
      </c>
    </row>
    <row r="1767" spans="1:11" x14ac:dyDescent="0.25">
      <c r="A1767">
        <v>22478</v>
      </c>
      <c r="B1767">
        <v>-7.998046875</v>
      </c>
      <c r="C1767">
        <v>-43.9453125</v>
      </c>
      <c r="D1767" t="b">
        <f t="shared" si="81"/>
        <v>0</v>
      </c>
      <c r="F1767">
        <f>G1767-raw_data!$Y$2</f>
        <v>18881</v>
      </c>
      <c r="G1767">
        <v>22957</v>
      </c>
      <c r="H1767">
        <v>7.734375</v>
      </c>
      <c r="I1767">
        <v>-31.960228000000001</v>
      </c>
      <c r="J1767" t="str">
        <f t="shared" si="82"/>
        <v>NO</v>
      </c>
      <c r="K1767" t="str">
        <f t="shared" si="83"/>
        <v>NO</v>
      </c>
    </row>
    <row r="1768" spans="1:11" x14ac:dyDescent="0.25">
      <c r="A1768">
        <v>22488</v>
      </c>
      <c r="B1768">
        <v>-8.4375</v>
      </c>
      <c r="C1768">
        <v>-39.9502831</v>
      </c>
      <c r="D1768" t="b">
        <f t="shared" si="81"/>
        <v>0</v>
      </c>
      <c r="F1768">
        <f>G1768-raw_data!$Y$2</f>
        <v>18892</v>
      </c>
      <c r="G1768">
        <v>22968</v>
      </c>
      <c r="H1768">
        <v>7.294921875</v>
      </c>
      <c r="I1768">
        <v>-43.9453125</v>
      </c>
      <c r="J1768" t="str">
        <f t="shared" si="82"/>
        <v>NO</v>
      </c>
      <c r="K1768" t="str">
        <f t="shared" si="83"/>
        <v>NO</v>
      </c>
    </row>
    <row r="1769" spans="1:11" x14ac:dyDescent="0.25">
      <c r="A1769">
        <v>22499</v>
      </c>
      <c r="B1769">
        <v>-8.7890625</v>
      </c>
      <c r="C1769">
        <v>-35.15625</v>
      </c>
      <c r="D1769" t="b">
        <f t="shared" si="81"/>
        <v>0</v>
      </c>
      <c r="F1769">
        <f>G1769-raw_data!$Y$2</f>
        <v>18902</v>
      </c>
      <c r="G1769">
        <v>22978</v>
      </c>
      <c r="H1769">
        <v>6.85546875</v>
      </c>
      <c r="I1769">
        <v>-39.9502831</v>
      </c>
      <c r="J1769" t="str">
        <f t="shared" si="82"/>
        <v>NO</v>
      </c>
      <c r="K1769" t="str">
        <f t="shared" si="83"/>
        <v>NO</v>
      </c>
    </row>
    <row r="1770" spans="1:11" x14ac:dyDescent="0.25">
      <c r="A1770">
        <v>22509</v>
      </c>
      <c r="B1770">
        <v>-8.96484375</v>
      </c>
      <c r="C1770">
        <v>-15.980114</v>
      </c>
      <c r="D1770" t="b">
        <f t="shared" si="81"/>
        <v>0</v>
      </c>
      <c r="F1770">
        <f>G1770-raw_data!$Y$2</f>
        <v>18913</v>
      </c>
      <c r="G1770">
        <v>22989</v>
      </c>
      <c r="H1770">
        <v>6.328125</v>
      </c>
      <c r="I1770">
        <v>-52.734375</v>
      </c>
      <c r="J1770" t="str">
        <f t="shared" si="82"/>
        <v>NO</v>
      </c>
      <c r="K1770" t="str">
        <f t="shared" si="83"/>
        <v>NO</v>
      </c>
    </row>
    <row r="1771" spans="1:11" x14ac:dyDescent="0.25">
      <c r="A1771">
        <v>22520</v>
      </c>
      <c r="B1771">
        <v>-9.140625</v>
      </c>
      <c r="C1771">
        <v>-17.578125</v>
      </c>
      <c r="D1771" t="b">
        <f t="shared" si="81"/>
        <v>0</v>
      </c>
      <c r="F1771">
        <f>G1771-raw_data!$Y$2</f>
        <v>18923</v>
      </c>
      <c r="G1771">
        <v>22999</v>
      </c>
      <c r="H1771">
        <v>5.712890625</v>
      </c>
      <c r="I1771">
        <v>-55.930396999999999</v>
      </c>
      <c r="J1771" t="str">
        <f t="shared" si="82"/>
        <v>NO</v>
      </c>
      <c r="K1771" t="str">
        <f t="shared" si="83"/>
        <v>NO</v>
      </c>
    </row>
    <row r="1772" spans="1:11" x14ac:dyDescent="0.25">
      <c r="A1772">
        <v>22530</v>
      </c>
      <c r="B1772">
        <v>-9.228515625</v>
      </c>
      <c r="C1772">
        <v>-8.7890625</v>
      </c>
      <c r="D1772" t="b">
        <f t="shared" si="81"/>
        <v>0</v>
      </c>
      <c r="F1772">
        <f>G1772-raw_data!$Y$2</f>
        <v>18934</v>
      </c>
      <c r="G1772">
        <v>23010</v>
      </c>
      <c r="H1772">
        <v>5.09765625</v>
      </c>
      <c r="I1772">
        <v>-61.5234375</v>
      </c>
      <c r="J1772" t="str">
        <f t="shared" si="82"/>
        <v>NO</v>
      </c>
      <c r="K1772" t="str">
        <f t="shared" si="83"/>
        <v>NO</v>
      </c>
    </row>
    <row r="1773" spans="1:11" x14ac:dyDescent="0.25">
      <c r="A1773">
        <v>22540</v>
      </c>
      <c r="B1773">
        <v>-9.31640625</v>
      </c>
      <c r="C1773">
        <v>-7.9900570000000002</v>
      </c>
      <c r="D1773" t="b">
        <f t="shared" si="81"/>
        <v>0</v>
      </c>
      <c r="F1773">
        <f>G1773-raw_data!$Y$2</f>
        <v>18944</v>
      </c>
      <c r="G1773">
        <v>23020</v>
      </c>
      <c r="H1773">
        <v>4.482421875</v>
      </c>
      <c r="I1773">
        <v>-61.5234375</v>
      </c>
      <c r="J1773" t="str">
        <f t="shared" si="82"/>
        <v>NO</v>
      </c>
      <c r="K1773" t="str">
        <f t="shared" si="83"/>
        <v>NO</v>
      </c>
    </row>
    <row r="1774" spans="1:11" x14ac:dyDescent="0.25">
      <c r="A1774">
        <v>22551</v>
      </c>
      <c r="B1774">
        <v>-9.228515625</v>
      </c>
      <c r="C1774">
        <v>8.7890625</v>
      </c>
      <c r="D1774" t="b">
        <f t="shared" si="81"/>
        <v>0</v>
      </c>
      <c r="F1774">
        <f>G1774-raw_data!$Y$2</f>
        <v>18954</v>
      </c>
      <c r="G1774">
        <v>23030</v>
      </c>
      <c r="H1774">
        <v>3.69140625</v>
      </c>
      <c r="I1774">
        <v>-71.910514800000001</v>
      </c>
      <c r="J1774" t="str">
        <f t="shared" si="82"/>
        <v>NO</v>
      </c>
      <c r="K1774" t="str">
        <f t="shared" si="83"/>
        <v>NO</v>
      </c>
    </row>
    <row r="1775" spans="1:11" x14ac:dyDescent="0.25">
      <c r="A1775">
        <v>22561</v>
      </c>
      <c r="B1775">
        <v>-9.052734375</v>
      </c>
      <c r="C1775">
        <v>15.980114</v>
      </c>
      <c r="D1775" t="b">
        <f t="shared" si="81"/>
        <v>0</v>
      </c>
      <c r="F1775">
        <f>G1775-raw_data!$Y$2</f>
        <v>18965</v>
      </c>
      <c r="G1775">
        <v>23041</v>
      </c>
      <c r="H1775">
        <v>2.98828125</v>
      </c>
      <c r="I1775">
        <v>-70.3125</v>
      </c>
      <c r="J1775" t="str">
        <f t="shared" si="82"/>
        <v>NO</v>
      </c>
      <c r="K1775" t="str">
        <f t="shared" si="83"/>
        <v>NO</v>
      </c>
    </row>
    <row r="1776" spans="1:11" x14ac:dyDescent="0.25">
      <c r="A1776">
        <v>22572</v>
      </c>
      <c r="B1776">
        <v>-8.876953125</v>
      </c>
      <c r="C1776">
        <v>17.578125</v>
      </c>
      <c r="D1776" t="b">
        <f t="shared" si="81"/>
        <v>0</v>
      </c>
      <c r="F1776">
        <f>G1776-raw_data!$Y$2</f>
        <v>18975</v>
      </c>
      <c r="G1776">
        <v>23051</v>
      </c>
      <c r="H1776">
        <v>2.197265625</v>
      </c>
      <c r="I1776">
        <v>-71.910514800000001</v>
      </c>
      <c r="J1776" t="str">
        <f t="shared" si="82"/>
        <v>NO</v>
      </c>
      <c r="K1776" t="str">
        <f t="shared" si="83"/>
        <v>NO</v>
      </c>
    </row>
    <row r="1777" spans="1:11" x14ac:dyDescent="0.25">
      <c r="A1777">
        <v>22582</v>
      </c>
      <c r="B1777">
        <v>-8.61328125</v>
      </c>
      <c r="C1777">
        <v>23.970171000000001</v>
      </c>
      <c r="D1777" t="b">
        <f t="shared" si="81"/>
        <v>0</v>
      </c>
      <c r="F1777">
        <f>G1777-raw_data!$Y$2</f>
        <v>18986</v>
      </c>
      <c r="G1777">
        <v>23062</v>
      </c>
      <c r="H1777">
        <v>1.40625</v>
      </c>
      <c r="I1777">
        <v>-79.1015625</v>
      </c>
      <c r="J1777" t="str">
        <f t="shared" si="82"/>
        <v>NO</v>
      </c>
      <c r="K1777" t="str">
        <f t="shared" si="83"/>
        <v>NO</v>
      </c>
    </row>
    <row r="1778" spans="1:11" x14ac:dyDescent="0.25">
      <c r="A1778">
        <v>22593</v>
      </c>
      <c r="B1778">
        <v>-8.26171875</v>
      </c>
      <c r="C1778">
        <v>35.15625</v>
      </c>
      <c r="D1778" t="b">
        <f t="shared" si="81"/>
        <v>0</v>
      </c>
      <c r="F1778">
        <f>G1778-raw_data!$Y$2</f>
        <v>18996</v>
      </c>
      <c r="G1778">
        <v>23072</v>
      </c>
      <c r="H1778">
        <v>0.615234375</v>
      </c>
      <c r="I1778">
        <v>-71.910514800000001</v>
      </c>
      <c r="J1778" t="str">
        <f t="shared" si="82"/>
        <v>NO</v>
      </c>
      <c r="K1778" t="str">
        <f t="shared" si="83"/>
        <v>NO</v>
      </c>
    </row>
    <row r="1779" spans="1:11" x14ac:dyDescent="0.25">
      <c r="A1779">
        <v>22603</v>
      </c>
      <c r="B1779">
        <v>-7.822265625</v>
      </c>
      <c r="C1779">
        <v>43.9453125</v>
      </c>
      <c r="D1779" t="b">
        <f t="shared" si="81"/>
        <v>0</v>
      </c>
      <c r="F1779">
        <f>G1779-raw_data!$Y$2</f>
        <v>19007</v>
      </c>
      <c r="G1779">
        <v>23083</v>
      </c>
      <c r="H1779">
        <v>-0.17578125</v>
      </c>
      <c r="I1779">
        <v>-79.1015625</v>
      </c>
      <c r="J1779" t="str">
        <f t="shared" si="82"/>
        <v>NO</v>
      </c>
      <c r="K1779" t="str">
        <f t="shared" si="83"/>
        <v>NO</v>
      </c>
    </row>
    <row r="1780" spans="1:11" x14ac:dyDescent="0.25">
      <c r="A1780">
        <v>22613</v>
      </c>
      <c r="B1780">
        <v>-7.3828125</v>
      </c>
      <c r="C1780">
        <v>39.9502831</v>
      </c>
      <c r="D1780" t="b">
        <f t="shared" si="81"/>
        <v>0</v>
      </c>
      <c r="F1780">
        <f>G1780-raw_data!$Y$2</f>
        <v>19017</v>
      </c>
      <c r="G1780">
        <v>23093</v>
      </c>
      <c r="H1780">
        <v>-0.966796875</v>
      </c>
      <c r="I1780">
        <v>-79.1015625</v>
      </c>
      <c r="J1780" t="str">
        <f t="shared" si="82"/>
        <v>NO</v>
      </c>
      <c r="K1780" t="str">
        <f t="shared" si="83"/>
        <v>NO</v>
      </c>
    </row>
    <row r="1781" spans="1:11" x14ac:dyDescent="0.25">
      <c r="A1781">
        <v>22624</v>
      </c>
      <c r="B1781">
        <v>-6.85546875</v>
      </c>
      <c r="C1781">
        <v>52.734375</v>
      </c>
      <c r="D1781" t="b">
        <f t="shared" si="81"/>
        <v>0</v>
      </c>
      <c r="F1781">
        <f>G1781-raw_data!$Y$2</f>
        <v>19027</v>
      </c>
      <c r="G1781">
        <v>23103</v>
      </c>
      <c r="H1781">
        <v>-1.7578125</v>
      </c>
      <c r="I1781">
        <v>-71.910514800000001</v>
      </c>
      <c r="J1781" t="str">
        <f t="shared" si="82"/>
        <v>NO</v>
      </c>
      <c r="K1781" t="str">
        <f t="shared" si="83"/>
        <v>NO</v>
      </c>
    </row>
    <row r="1782" spans="1:11" x14ac:dyDescent="0.25">
      <c r="A1782">
        <v>22634</v>
      </c>
      <c r="B1782">
        <v>-6.240234375</v>
      </c>
      <c r="C1782">
        <v>55.930396999999999</v>
      </c>
      <c r="D1782" t="b">
        <f t="shared" si="81"/>
        <v>0</v>
      </c>
      <c r="F1782">
        <f>G1782-raw_data!$Y$2</f>
        <v>19038</v>
      </c>
      <c r="G1782">
        <v>23114</v>
      </c>
      <c r="H1782">
        <v>-2.548828125</v>
      </c>
      <c r="I1782">
        <v>-79.1015625</v>
      </c>
      <c r="J1782" t="str">
        <f t="shared" si="82"/>
        <v>NO</v>
      </c>
      <c r="K1782" t="str">
        <f t="shared" si="83"/>
        <v>NO</v>
      </c>
    </row>
    <row r="1783" spans="1:11" x14ac:dyDescent="0.25">
      <c r="A1783">
        <v>22645</v>
      </c>
      <c r="B1783">
        <v>-5.625</v>
      </c>
      <c r="C1783">
        <v>61.5234375</v>
      </c>
      <c r="D1783" t="b">
        <f t="shared" si="81"/>
        <v>0</v>
      </c>
      <c r="F1783">
        <f>G1783-raw_data!$Y$2</f>
        <v>19048</v>
      </c>
      <c r="G1783">
        <v>23124</v>
      </c>
      <c r="H1783">
        <v>-3.33984375</v>
      </c>
      <c r="I1783">
        <v>-71.910514800000001</v>
      </c>
      <c r="J1783" t="str">
        <f t="shared" si="82"/>
        <v>NO</v>
      </c>
      <c r="K1783" t="str">
        <f t="shared" si="83"/>
        <v>NO</v>
      </c>
    </row>
    <row r="1784" spans="1:11" x14ac:dyDescent="0.25">
      <c r="A1784">
        <v>22655</v>
      </c>
      <c r="B1784">
        <v>-4.921875</v>
      </c>
      <c r="C1784">
        <v>63.9204559</v>
      </c>
      <c r="D1784" t="b">
        <f t="shared" si="81"/>
        <v>0</v>
      </c>
      <c r="F1784">
        <f>G1784-raw_data!$Y$2</f>
        <v>19059</v>
      </c>
      <c r="G1784">
        <v>23135</v>
      </c>
      <c r="H1784">
        <v>-4.04296875</v>
      </c>
      <c r="I1784">
        <v>-70.3125</v>
      </c>
      <c r="J1784" t="str">
        <f t="shared" si="82"/>
        <v>NO</v>
      </c>
      <c r="K1784" t="str">
        <f t="shared" si="83"/>
        <v>NO</v>
      </c>
    </row>
    <row r="1785" spans="1:11" x14ac:dyDescent="0.25">
      <c r="A1785">
        <v>22666</v>
      </c>
      <c r="B1785">
        <v>-4.130859375</v>
      </c>
      <c r="C1785">
        <v>79.1015625</v>
      </c>
      <c r="D1785" t="b">
        <f t="shared" si="81"/>
        <v>0</v>
      </c>
      <c r="F1785">
        <f>G1785-raw_data!$Y$2</f>
        <v>19069</v>
      </c>
      <c r="G1785">
        <v>23145</v>
      </c>
      <c r="H1785">
        <v>-4.833984375</v>
      </c>
      <c r="I1785">
        <v>-71.910514800000001</v>
      </c>
      <c r="J1785" t="str">
        <f t="shared" si="82"/>
        <v>NO</v>
      </c>
      <c r="K1785" t="str">
        <f t="shared" si="83"/>
        <v>NO</v>
      </c>
    </row>
    <row r="1786" spans="1:11" x14ac:dyDescent="0.25">
      <c r="A1786">
        <v>22676</v>
      </c>
      <c r="B1786">
        <v>-3.427734375</v>
      </c>
      <c r="C1786">
        <v>70.3125</v>
      </c>
      <c r="D1786" t="b">
        <f t="shared" si="81"/>
        <v>0</v>
      </c>
      <c r="F1786">
        <f>G1786-raw_data!$Y$2</f>
        <v>19080</v>
      </c>
      <c r="G1786">
        <v>23156</v>
      </c>
      <c r="H1786">
        <v>-5.44921875</v>
      </c>
      <c r="I1786">
        <v>-61.5234375</v>
      </c>
      <c r="J1786" t="str">
        <f t="shared" si="82"/>
        <v>NO</v>
      </c>
      <c r="K1786" t="str">
        <f t="shared" si="83"/>
        <v>NO</v>
      </c>
    </row>
    <row r="1787" spans="1:11" x14ac:dyDescent="0.25">
      <c r="A1787">
        <v>22686</v>
      </c>
      <c r="B1787">
        <v>-2.63671875</v>
      </c>
      <c r="C1787">
        <v>71.910514800000001</v>
      </c>
      <c r="D1787" t="b">
        <f t="shared" si="81"/>
        <v>0</v>
      </c>
      <c r="F1787">
        <f>G1787-raw_data!$Y$2</f>
        <v>19090</v>
      </c>
      <c r="G1787">
        <v>23166</v>
      </c>
      <c r="H1787">
        <v>-6.15234375</v>
      </c>
      <c r="I1787">
        <v>-70.3125</v>
      </c>
      <c r="J1787" t="str">
        <f t="shared" si="82"/>
        <v>NO</v>
      </c>
      <c r="K1787" t="str">
        <f t="shared" si="83"/>
        <v>NO</v>
      </c>
    </row>
    <row r="1788" spans="1:11" x14ac:dyDescent="0.25">
      <c r="A1788">
        <v>22697</v>
      </c>
      <c r="B1788">
        <v>-1.845703125</v>
      </c>
      <c r="C1788">
        <v>79.1015625</v>
      </c>
      <c r="D1788" t="b">
        <f t="shared" si="81"/>
        <v>0</v>
      </c>
      <c r="F1788">
        <f>G1788-raw_data!$Y$2</f>
        <v>19100</v>
      </c>
      <c r="G1788">
        <v>23176</v>
      </c>
      <c r="H1788">
        <v>-6.6796875</v>
      </c>
      <c r="I1788">
        <v>-47.9403419</v>
      </c>
      <c r="J1788" t="str">
        <f t="shared" si="82"/>
        <v>NO</v>
      </c>
      <c r="K1788" t="str">
        <f t="shared" si="83"/>
        <v>NO</v>
      </c>
    </row>
    <row r="1789" spans="1:11" x14ac:dyDescent="0.25">
      <c r="A1789">
        <v>22707</v>
      </c>
      <c r="B1789">
        <v>-1.0546875</v>
      </c>
      <c r="C1789">
        <v>71.910514800000001</v>
      </c>
      <c r="D1789" t="b">
        <f t="shared" si="81"/>
        <v>0</v>
      </c>
      <c r="F1789">
        <f>G1789-raw_data!$Y$2</f>
        <v>19111</v>
      </c>
      <c r="G1789">
        <v>23187</v>
      </c>
      <c r="H1789">
        <v>-7.20703125</v>
      </c>
      <c r="I1789">
        <v>-52.734375</v>
      </c>
      <c r="J1789" t="str">
        <f t="shared" si="82"/>
        <v>NO</v>
      </c>
      <c r="K1789" t="str">
        <f t="shared" si="83"/>
        <v>NO</v>
      </c>
    </row>
    <row r="1790" spans="1:11" x14ac:dyDescent="0.25">
      <c r="A1790">
        <v>22718</v>
      </c>
      <c r="B1790">
        <v>-0.263671875</v>
      </c>
      <c r="C1790">
        <v>79.1015625</v>
      </c>
      <c r="D1790" t="b">
        <f t="shared" si="81"/>
        <v>0</v>
      </c>
      <c r="F1790">
        <f>G1790-raw_data!$Y$2</f>
        <v>19121</v>
      </c>
      <c r="G1790">
        <v>23197</v>
      </c>
      <c r="H1790">
        <v>-7.734375</v>
      </c>
      <c r="I1790">
        <v>-47.9403419</v>
      </c>
      <c r="J1790" t="str">
        <f t="shared" si="82"/>
        <v>NO</v>
      </c>
      <c r="K1790" t="str">
        <f t="shared" si="83"/>
        <v>NO</v>
      </c>
    </row>
    <row r="1791" spans="1:11" x14ac:dyDescent="0.25">
      <c r="A1791">
        <v>22728</v>
      </c>
      <c r="B1791">
        <v>0.615234375</v>
      </c>
      <c r="C1791">
        <v>79.900566100000006</v>
      </c>
      <c r="D1791" t="b">
        <f t="shared" si="81"/>
        <v>0</v>
      </c>
      <c r="F1791">
        <f>G1791-raw_data!$Y$2</f>
        <v>19132</v>
      </c>
      <c r="G1791">
        <v>23208</v>
      </c>
      <c r="H1791">
        <v>-8.0859375</v>
      </c>
      <c r="I1791">
        <v>-35.15625</v>
      </c>
      <c r="J1791" t="str">
        <f t="shared" si="82"/>
        <v>NO</v>
      </c>
      <c r="K1791" t="str">
        <f t="shared" si="83"/>
        <v>NO</v>
      </c>
    </row>
    <row r="1792" spans="1:11" x14ac:dyDescent="0.25">
      <c r="A1792">
        <v>22739</v>
      </c>
      <c r="B1792">
        <v>1.40625</v>
      </c>
      <c r="C1792">
        <v>79.1015625</v>
      </c>
      <c r="D1792" t="b">
        <f t="shared" si="81"/>
        <v>0</v>
      </c>
      <c r="F1792">
        <f>G1792-raw_data!$Y$2</f>
        <v>19142</v>
      </c>
      <c r="G1792">
        <v>23218</v>
      </c>
      <c r="H1792">
        <v>-8.4375</v>
      </c>
      <c r="I1792">
        <v>-31.960228000000001</v>
      </c>
      <c r="J1792" t="str">
        <f t="shared" si="82"/>
        <v>NO</v>
      </c>
      <c r="K1792" t="str">
        <f t="shared" si="83"/>
        <v>NO</v>
      </c>
    </row>
    <row r="1793" spans="1:11" x14ac:dyDescent="0.25">
      <c r="A1793">
        <v>22749</v>
      </c>
      <c r="B1793">
        <v>2.197265625</v>
      </c>
      <c r="C1793">
        <v>79.1015625</v>
      </c>
      <c r="D1793" t="b">
        <f t="shared" si="81"/>
        <v>0</v>
      </c>
      <c r="F1793">
        <f>G1793-raw_data!$Y$2</f>
        <v>19153</v>
      </c>
      <c r="G1793">
        <v>23229</v>
      </c>
      <c r="H1793">
        <v>-8.701171875</v>
      </c>
      <c r="I1793">
        <v>-26.3671875</v>
      </c>
      <c r="J1793" t="str">
        <f t="shared" si="82"/>
        <v>NO</v>
      </c>
      <c r="K1793" t="str">
        <f t="shared" si="83"/>
        <v>NO</v>
      </c>
    </row>
    <row r="1794" spans="1:11" x14ac:dyDescent="0.25">
      <c r="A1794">
        <v>22759</v>
      </c>
      <c r="B1794">
        <v>2.98828125</v>
      </c>
      <c r="C1794">
        <v>71.910514800000001</v>
      </c>
      <c r="D1794" t="b">
        <f t="shared" si="81"/>
        <v>0</v>
      </c>
      <c r="F1794">
        <f>G1794-raw_data!$Y$2</f>
        <v>19163</v>
      </c>
      <c r="G1794">
        <v>23239</v>
      </c>
      <c r="H1794">
        <v>-8.96484375</v>
      </c>
      <c r="I1794">
        <v>-26.3671875</v>
      </c>
      <c r="J1794" t="str">
        <f t="shared" si="82"/>
        <v>NO</v>
      </c>
      <c r="K1794" t="str">
        <f t="shared" si="83"/>
        <v>NO</v>
      </c>
    </row>
    <row r="1795" spans="1:11" x14ac:dyDescent="0.25">
      <c r="A1795">
        <v>22770</v>
      </c>
      <c r="B1795">
        <v>3.69140625</v>
      </c>
      <c r="C1795">
        <v>70.3125</v>
      </c>
      <c r="D1795" t="b">
        <f t="shared" ref="D1795:D1858" si="84">B1795=B1796</f>
        <v>0</v>
      </c>
      <c r="F1795">
        <f>G1795-raw_data!$Y$2</f>
        <v>19194</v>
      </c>
      <c r="G1795">
        <v>23270</v>
      </c>
      <c r="H1795">
        <v>-9.052734375</v>
      </c>
      <c r="I1795">
        <v>0</v>
      </c>
      <c r="J1795" t="str">
        <f t="shared" si="82"/>
        <v>NO</v>
      </c>
      <c r="K1795" t="str">
        <f t="shared" si="83"/>
        <v>YES</v>
      </c>
    </row>
    <row r="1796" spans="1:11" x14ac:dyDescent="0.25">
      <c r="A1796">
        <v>22780</v>
      </c>
      <c r="B1796">
        <v>4.482421875</v>
      </c>
      <c r="C1796">
        <v>71.910514800000001</v>
      </c>
      <c r="D1796" t="b">
        <f t="shared" si="84"/>
        <v>0</v>
      </c>
      <c r="F1796">
        <f>G1796-raw_data!$Y$2</f>
        <v>19205</v>
      </c>
      <c r="G1796">
        <v>23281</v>
      </c>
      <c r="H1796">
        <v>-8.96484375</v>
      </c>
      <c r="I1796">
        <v>8.7890625</v>
      </c>
      <c r="J1796" t="str">
        <f t="shared" si="82"/>
        <v>NO</v>
      </c>
      <c r="K1796" t="str">
        <f t="shared" si="83"/>
        <v>NO</v>
      </c>
    </row>
    <row r="1797" spans="1:11" x14ac:dyDescent="0.25">
      <c r="A1797">
        <v>22791</v>
      </c>
      <c r="B1797">
        <v>5.09765625</v>
      </c>
      <c r="C1797">
        <v>61.5234375</v>
      </c>
      <c r="D1797" t="b">
        <f t="shared" si="84"/>
        <v>0</v>
      </c>
      <c r="F1797">
        <f>G1797-raw_data!$Y$2</f>
        <v>19215</v>
      </c>
      <c r="G1797">
        <v>23291</v>
      </c>
      <c r="H1797">
        <v>-8.7890625</v>
      </c>
      <c r="I1797">
        <v>15.980114</v>
      </c>
      <c r="J1797" t="str">
        <f t="shared" si="82"/>
        <v>NO</v>
      </c>
      <c r="K1797" t="str">
        <f t="shared" si="83"/>
        <v>NO</v>
      </c>
    </row>
    <row r="1798" spans="1:11" x14ac:dyDescent="0.25">
      <c r="A1798">
        <v>22801</v>
      </c>
      <c r="B1798">
        <v>5.712890625</v>
      </c>
      <c r="C1798">
        <v>55.930396999999999</v>
      </c>
      <c r="D1798" t="b">
        <f t="shared" si="84"/>
        <v>0</v>
      </c>
      <c r="F1798">
        <f>G1798-raw_data!$Y$2</f>
        <v>19226</v>
      </c>
      <c r="G1798">
        <v>23302</v>
      </c>
      <c r="H1798">
        <v>-8.525390625</v>
      </c>
      <c r="I1798">
        <v>26.3671875</v>
      </c>
      <c r="J1798" t="str">
        <f t="shared" ref="J1798:J1861" si="85">IF(AND(H1798=MAX(H1794:H1802), _xlfn.STDEV.P(H1794:H1802)&gt;$N$2),"YES","NO")</f>
        <v>NO</v>
      </c>
      <c r="K1798" t="str">
        <f t="shared" ref="K1798:K1861" si="86">IF(AND(H1798=MIN(H1794:H1802), _xlfn.STDEV.P(H1794:H1802)&gt;$N$2),"YES","NO")</f>
        <v>NO</v>
      </c>
    </row>
    <row r="1799" spans="1:11" x14ac:dyDescent="0.25">
      <c r="A1799">
        <v>22812</v>
      </c>
      <c r="B1799">
        <v>6.328125</v>
      </c>
      <c r="C1799">
        <v>61.5234375</v>
      </c>
      <c r="D1799" t="b">
        <f t="shared" si="84"/>
        <v>0</v>
      </c>
      <c r="F1799">
        <f>G1799-raw_data!$Y$2</f>
        <v>19236</v>
      </c>
      <c r="G1799">
        <v>23312</v>
      </c>
      <c r="H1799">
        <v>-8.26171875</v>
      </c>
      <c r="I1799">
        <v>26.3671875</v>
      </c>
      <c r="J1799" t="str">
        <f t="shared" si="85"/>
        <v>NO</v>
      </c>
      <c r="K1799" t="str">
        <f t="shared" si="86"/>
        <v>NO</v>
      </c>
    </row>
    <row r="1800" spans="1:11" x14ac:dyDescent="0.25">
      <c r="A1800">
        <v>22822</v>
      </c>
      <c r="B1800">
        <v>6.85546875</v>
      </c>
      <c r="C1800">
        <v>52.734375</v>
      </c>
      <c r="D1800" t="b">
        <f t="shared" si="84"/>
        <v>0</v>
      </c>
      <c r="F1800">
        <f>G1800-raw_data!$Y$2</f>
        <v>19246</v>
      </c>
      <c r="G1800">
        <v>23322</v>
      </c>
      <c r="H1800">
        <v>-7.91015625</v>
      </c>
      <c r="I1800">
        <v>31.960228000000001</v>
      </c>
      <c r="J1800" t="str">
        <f t="shared" si="85"/>
        <v>NO</v>
      </c>
      <c r="K1800" t="str">
        <f t="shared" si="86"/>
        <v>NO</v>
      </c>
    </row>
    <row r="1801" spans="1:11" x14ac:dyDescent="0.25">
      <c r="A1801">
        <v>22832</v>
      </c>
      <c r="B1801">
        <v>7.294921875</v>
      </c>
      <c r="C1801">
        <v>39.9502831</v>
      </c>
      <c r="D1801" t="b">
        <f t="shared" si="84"/>
        <v>0</v>
      </c>
      <c r="F1801">
        <f>G1801-raw_data!$Y$2</f>
        <v>19257</v>
      </c>
      <c r="G1801">
        <v>23333</v>
      </c>
      <c r="H1801">
        <v>-7.3828125</v>
      </c>
      <c r="I1801">
        <v>52.734375</v>
      </c>
      <c r="J1801" t="str">
        <f t="shared" si="85"/>
        <v>NO</v>
      </c>
      <c r="K1801" t="str">
        <f t="shared" si="86"/>
        <v>NO</v>
      </c>
    </row>
    <row r="1802" spans="1:11" x14ac:dyDescent="0.25">
      <c r="A1802">
        <v>22843</v>
      </c>
      <c r="B1802">
        <v>7.734375</v>
      </c>
      <c r="C1802">
        <v>43.9453125</v>
      </c>
      <c r="D1802" t="b">
        <f t="shared" si="84"/>
        <v>0</v>
      </c>
      <c r="F1802">
        <f>G1802-raw_data!$Y$2</f>
        <v>19267</v>
      </c>
      <c r="G1802">
        <v>23343</v>
      </c>
      <c r="H1802">
        <v>-6.943359375</v>
      </c>
      <c r="I1802">
        <v>39.9502831</v>
      </c>
      <c r="J1802" t="str">
        <f t="shared" si="85"/>
        <v>NO</v>
      </c>
      <c r="K1802" t="str">
        <f t="shared" si="86"/>
        <v>NO</v>
      </c>
    </row>
    <row r="1803" spans="1:11" x14ac:dyDescent="0.25">
      <c r="A1803">
        <v>22853</v>
      </c>
      <c r="B1803">
        <v>8.0859375</v>
      </c>
      <c r="C1803">
        <v>31.960228000000001</v>
      </c>
      <c r="D1803" t="b">
        <f t="shared" si="84"/>
        <v>0</v>
      </c>
      <c r="F1803">
        <f>G1803-raw_data!$Y$2</f>
        <v>19278</v>
      </c>
      <c r="G1803">
        <v>23354</v>
      </c>
      <c r="H1803">
        <v>-6.328125</v>
      </c>
      <c r="I1803">
        <v>61.5234375</v>
      </c>
      <c r="J1803" t="str">
        <f t="shared" si="85"/>
        <v>NO</v>
      </c>
      <c r="K1803" t="str">
        <f t="shared" si="86"/>
        <v>NO</v>
      </c>
    </row>
    <row r="1804" spans="1:11" x14ac:dyDescent="0.25">
      <c r="A1804">
        <v>22864</v>
      </c>
      <c r="B1804">
        <v>8.349609375</v>
      </c>
      <c r="C1804">
        <v>26.3671875</v>
      </c>
      <c r="D1804" t="b">
        <f t="shared" si="84"/>
        <v>0</v>
      </c>
      <c r="F1804">
        <f>G1804-raw_data!$Y$2</f>
        <v>19288</v>
      </c>
      <c r="G1804">
        <v>23364</v>
      </c>
      <c r="H1804">
        <v>-5.712890625</v>
      </c>
      <c r="I1804">
        <v>55.930396999999999</v>
      </c>
      <c r="J1804" t="str">
        <f t="shared" si="85"/>
        <v>NO</v>
      </c>
      <c r="K1804" t="str">
        <f t="shared" si="86"/>
        <v>NO</v>
      </c>
    </row>
    <row r="1805" spans="1:11" x14ac:dyDescent="0.25">
      <c r="A1805">
        <v>22874</v>
      </c>
      <c r="B1805">
        <v>8.525390625</v>
      </c>
      <c r="C1805">
        <v>17.578125</v>
      </c>
      <c r="D1805" t="b">
        <f t="shared" si="84"/>
        <v>0</v>
      </c>
      <c r="F1805">
        <f>G1805-raw_data!$Y$2</f>
        <v>19299</v>
      </c>
      <c r="G1805">
        <v>23375</v>
      </c>
      <c r="H1805">
        <v>-5.09765625</v>
      </c>
      <c r="I1805">
        <v>61.5234375</v>
      </c>
      <c r="J1805" t="str">
        <f t="shared" si="85"/>
        <v>NO</v>
      </c>
      <c r="K1805" t="str">
        <f t="shared" si="86"/>
        <v>NO</v>
      </c>
    </row>
    <row r="1806" spans="1:11" x14ac:dyDescent="0.25">
      <c r="A1806">
        <v>22885</v>
      </c>
      <c r="B1806">
        <v>8.701171875</v>
      </c>
      <c r="C1806">
        <v>15.980114</v>
      </c>
      <c r="D1806" t="b">
        <f t="shared" si="84"/>
        <v>0</v>
      </c>
      <c r="F1806">
        <f>G1806-raw_data!$Y$2</f>
        <v>19309</v>
      </c>
      <c r="G1806">
        <v>23385</v>
      </c>
      <c r="H1806">
        <v>-4.39453125</v>
      </c>
      <c r="I1806">
        <v>70.3125</v>
      </c>
      <c r="J1806" t="str">
        <f t="shared" si="85"/>
        <v>NO</v>
      </c>
      <c r="K1806" t="str">
        <f t="shared" si="86"/>
        <v>NO</v>
      </c>
    </row>
    <row r="1807" spans="1:11" x14ac:dyDescent="0.25">
      <c r="A1807">
        <v>22895</v>
      </c>
      <c r="B1807">
        <v>8.7890625</v>
      </c>
      <c r="C1807">
        <v>8.7890625</v>
      </c>
      <c r="D1807" t="b">
        <f t="shared" si="84"/>
        <v>1</v>
      </c>
      <c r="F1807">
        <f>G1807-raw_data!$Y$2</f>
        <v>19319</v>
      </c>
      <c r="G1807">
        <v>23395</v>
      </c>
      <c r="H1807">
        <v>-3.69140625</v>
      </c>
      <c r="I1807">
        <v>63.9204559</v>
      </c>
      <c r="J1807" t="str">
        <f t="shared" si="85"/>
        <v>NO</v>
      </c>
      <c r="K1807" t="str">
        <f t="shared" si="86"/>
        <v>NO</v>
      </c>
    </row>
    <row r="1808" spans="1:11" x14ac:dyDescent="0.25">
      <c r="A1808">
        <v>22905</v>
      </c>
      <c r="B1808">
        <v>8.7890625</v>
      </c>
      <c r="C1808">
        <v>0</v>
      </c>
      <c r="D1808" t="b">
        <f t="shared" si="84"/>
        <v>0</v>
      </c>
      <c r="F1808">
        <f>G1808-raw_data!$Y$2</f>
        <v>19330</v>
      </c>
      <c r="G1808">
        <v>23406</v>
      </c>
      <c r="H1808">
        <v>-2.900390625</v>
      </c>
      <c r="I1808">
        <v>79.1015625</v>
      </c>
      <c r="J1808" t="str">
        <f t="shared" si="85"/>
        <v>NO</v>
      </c>
      <c r="K1808" t="str">
        <f t="shared" si="86"/>
        <v>NO</v>
      </c>
    </row>
    <row r="1809" spans="1:11" x14ac:dyDescent="0.25">
      <c r="A1809">
        <v>22916</v>
      </c>
      <c r="B1809">
        <v>8.701171875</v>
      </c>
      <c r="C1809">
        <v>-8.7890625</v>
      </c>
      <c r="D1809" t="b">
        <f t="shared" si="84"/>
        <v>0</v>
      </c>
      <c r="F1809">
        <f>G1809-raw_data!$Y$2</f>
        <v>19340</v>
      </c>
      <c r="G1809">
        <v>23416</v>
      </c>
      <c r="H1809">
        <v>-2.109375</v>
      </c>
      <c r="I1809">
        <v>71.910514800000001</v>
      </c>
      <c r="J1809" t="str">
        <f t="shared" si="85"/>
        <v>NO</v>
      </c>
      <c r="K1809" t="str">
        <f t="shared" si="86"/>
        <v>NO</v>
      </c>
    </row>
    <row r="1810" spans="1:11" x14ac:dyDescent="0.25">
      <c r="A1810">
        <v>22926</v>
      </c>
      <c r="B1810">
        <v>8.525390625</v>
      </c>
      <c r="C1810">
        <v>-15.980114</v>
      </c>
      <c r="D1810" t="b">
        <f t="shared" si="84"/>
        <v>0</v>
      </c>
      <c r="F1810">
        <f>G1810-raw_data!$Y$2</f>
        <v>19351</v>
      </c>
      <c r="G1810">
        <v>23427</v>
      </c>
      <c r="H1810">
        <v>-1.318359375</v>
      </c>
      <c r="I1810">
        <v>79.1015625</v>
      </c>
      <c r="J1810" t="str">
        <f t="shared" si="85"/>
        <v>NO</v>
      </c>
      <c r="K1810" t="str">
        <f t="shared" si="86"/>
        <v>NO</v>
      </c>
    </row>
    <row r="1811" spans="1:11" x14ac:dyDescent="0.25">
      <c r="A1811">
        <v>22937</v>
      </c>
      <c r="B1811">
        <v>8.349609375</v>
      </c>
      <c r="C1811">
        <v>-17.578125</v>
      </c>
      <c r="D1811" t="b">
        <f t="shared" si="84"/>
        <v>0</v>
      </c>
      <c r="F1811">
        <f>G1811-raw_data!$Y$2</f>
        <v>19361</v>
      </c>
      <c r="G1811">
        <v>23437</v>
      </c>
      <c r="H1811">
        <v>-0.52734375</v>
      </c>
      <c r="I1811">
        <v>79.1015625</v>
      </c>
      <c r="J1811" t="str">
        <f t="shared" si="85"/>
        <v>NO</v>
      </c>
      <c r="K1811" t="str">
        <f t="shared" si="86"/>
        <v>NO</v>
      </c>
    </row>
    <row r="1812" spans="1:11" x14ac:dyDescent="0.25">
      <c r="A1812">
        <v>22947</v>
      </c>
      <c r="B1812">
        <v>8.0859375</v>
      </c>
      <c r="C1812">
        <v>-26.3671875</v>
      </c>
      <c r="D1812" t="b">
        <f t="shared" si="84"/>
        <v>0</v>
      </c>
      <c r="F1812">
        <f>G1812-raw_data!$Y$2</f>
        <v>19372</v>
      </c>
      <c r="G1812">
        <v>23448</v>
      </c>
      <c r="H1812">
        <v>0.263671875</v>
      </c>
      <c r="I1812">
        <v>71.910514800000001</v>
      </c>
      <c r="J1812" t="str">
        <f t="shared" si="85"/>
        <v>NO</v>
      </c>
      <c r="K1812" t="str">
        <f t="shared" si="86"/>
        <v>NO</v>
      </c>
    </row>
    <row r="1813" spans="1:11" x14ac:dyDescent="0.25">
      <c r="A1813">
        <v>22957</v>
      </c>
      <c r="B1813">
        <v>7.734375</v>
      </c>
      <c r="C1813">
        <v>-31.960228000000001</v>
      </c>
      <c r="D1813" t="b">
        <f t="shared" si="84"/>
        <v>0</v>
      </c>
      <c r="F1813">
        <f>G1813-raw_data!$Y$2</f>
        <v>19382</v>
      </c>
      <c r="G1813">
        <v>23458</v>
      </c>
      <c r="H1813">
        <v>1.0546875</v>
      </c>
      <c r="I1813">
        <v>79.1015625</v>
      </c>
      <c r="J1813" t="str">
        <f t="shared" si="85"/>
        <v>NO</v>
      </c>
      <c r="K1813" t="str">
        <f t="shared" si="86"/>
        <v>NO</v>
      </c>
    </row>
    <row r="1814" spans="1:11" x14ac:dyDescent="0.25">
      <c r="A1814">
        <v>22968</v>
      </c>
      <c r="B1814">
        <v>7.294921875</v>
      </c>
      <c r="C1814">
        <v>-43.9453125</v>
      </c>
      <c r="D1814" t="b">
        <f t="shared" si="84"/>
        <v>0</v>
      </c>
      <c r="F1814">
        <f>G1814-raw_data!$Y$2</f>
        <v>19392</v>
      </c>
      <c r="G1814">
        <v>23468</v>
      </c>
      <c r="H1814">
        <v>1.845703125</v>
      </c>
      <c r="I1814">
        <v>71.910514800000001</v>
      </c>
      <c r="J1814" t="str">
        <f t="shared" si="85"/>
        <v>NO</v>
      </c>
      <c r="K1814" t="str">
        <f t="shared" si="86"/>
        <v>NO</v>
      </c>
    </row>
    <row r="1815" spans="1:11" x14ac:dyDescent="0.25">
      <c r="A1815">
        <v>22978</v>
      </c>
      <c r="B1815">
        <v>6.85546875</v>
      </c>
      <c r="C1815">
        <v>-39.9502831</v>
      </c>
      <c r="D1815" t="b">
        <f t="shared" si="84"/>
        <v>0</v>
      </c>
      <c r="F1815">
        <f>G1815-raw_data!$Y$2</f>
        <v>19403</v>
      </c>
      <c r="G1815">
        <v>23479</v>
      </c>
      <c r="H1815">
        <v>2.63671875</v>
      </c>
      <c r="I1815">
        <v>79.1015625</v>
      </c>
      <c r="J1815" t="str">
        <f t="shared" si="85"/>
        <v>NO</v>
      </c>
      <c r="K1815" t="str">
        <f t="shared" si="86"/>
        <v>NO</v>
      </c>
    </row>
    <row r="1816" spans="1:11" x14ac:dyDescent="0.25">
      <c r="A1816">
        <v>22989</v>
      </c>
      <c r="B1816">
        <v>6.328125</v>
      </c>
      <c r="C1816">
        <v>-52.734375</v>
      </c>
      <c r="D1816" t="b">
        <f t="shared" si="84"/>
        <v>0</v>
      </c>
      <c r="F1816">
        <f>G1816-raw_data!$Y$2</f>
        <v>19413</v>
      </c>
      <c r="G1816">
        <v>23489</v>
      </c>
      <c r="H1816">
        <v>3.33984375</v>
      </c>
      <c r="I1816">
        <v>63.9204559</v>
      </c>
      <c r="J1816" t="str">
        <f t="shared" si="85"/>
        <v>NO</v>
      </c>
      <c r="K1816" t="str">
        <f t="shared" si="86"/>
        <v>NO</v>
      </c>
    </row>
    <row r="1817" spans="1:11" x14ac:dyDescent="0.25">
      <c r="A1817">
        <v>22999</v>
      </c>
      <c r="B1817">
        <v>5.712890625</v>
      </c>
      <c r="C1817">
        <v>-55.930396999999999</v>
      </c>
      <c r="D1817" t="b">
        <f t="shared" si="84"/>
        <v>0</v>
      </c>
      <c r="F1817">
        <f>G1817-raw_data!$Y$2</f>
        <v>19424</v>
      </c>
      <c r="G1817">
        <v>23500</v>
      </c>
      <c r="H1817">
        <v>4.130859375</v>
      </c>
      <c r="I1817">
        <v>79.1015625</v>
      </c>
      <c r="J1817" t="str">
        <f t="shared" si="85"/>
        <v>NO</v>
      </c>
      <c r="K1817" t="str">
        <f t="shared" si="86"/>
        <v>NO</v>
      </c>
    </row>
    <row r="1818" spans="1:11" x14ac:dyDescent="0.25">
      <c r="A1818">
        <v>23010</v>
      </c>
      <c r="B1818">
        <v>5.09765625</v>
      </c>
      <c r="C1818">
        <v>-61.5234375</v>
      </c>
      <c r="D1818" t="b">
        <f t="shared" si="84"/>
        <v>0</v>
      </c>
      <c r="F1818">
        <f>G1818-raw_data!$Y$2</f>
        <v>19434</v>
      </c>
      <c r="G1818">
        <v>23510</v>
      </c>
      <c r="H1818">
        <v>4.74609375</v>
      </c>
      <c r="I1818">
        <v>61.5234375</v>
      </c>
      <c r="J1818" t="str">
        <f t="shared" si="85"/>
        <v>NO</v>
      </c>
      <c r="K1818" t="str">
        <f t="shared" si="86"/>
        <v>NO</v>
      </c>
    </row>
    <row r="1819" spans="1:11" x14ac:dyDescent="0.25">
      <c r="A1819">
        <v>23020</v>
      </c>
      <c r="B1819">
        <v>4.482421875</v>
      </c>
      <c r="C1819">
        <v>-61.5234375</v>
      </c>
      <c r="D1819" t="b">
        <f t="shared" si="84"/>
        <v>0</v>
      </c>
      <c r="F1819">
        <f>G1819-raw_data!$Y$2</f>
        <v>19444</v>
      </c>
      <c r="G1819">
        <v>23520</v>
      </c>
      <c r="H1819">
        <v>5.361328125</v>
      </c>
      <c r="I1819">
        <v>55.930396999999999</v>
      </c>
      <c r="J1819" t="str">
        <f t="shared" si="85"/>
        <v>NO</v>
      </c>
      <c r="K1819" t="str">
        <f t="shared" si="86"/>
        <v>NO</v>
      </c>
    </row>
    <row r="1820" spans="1:11" x14ac:dyDescent="0.25">
      <c r="A1820">
        <v>23030</v>
      </c>
      <c r="B1820">
        <v>3.69140625</v>
      </c>
      <c r="C1820">
        <v>-71.910514800000001</v>
      </c>
      <c r="D1820" t="b">
        <f t="shared" si="84"/>
        <v>0</v>
      </c>
      <c r="F1820">
        <f>G1820-raw_data!$Y$2</f>
        <v>19455</v>
      </c>
      <c r="G1820">
        <v>23531</v>
      </c>
      <c r="H1820">
        <v>5.9765625</v>
      </c>
      <c r="I1820">
        <v>61.5234375</v>
      </c>
      <c r="J1820" t="str">
        <f t="shared" si="85"/>
        <v>NO</v>
      </c>
      <c r="K1820" t="str">
        <f t="shared" si="86"/>
        <v>NO</v>
      </c>
    </row>
    <row r="1821" spans="1:11" x14ac:dyDescent="0.25">
      <c r="A1821">
        <v>23041</v>
      </c>
      <c r="B1821">
        <v>2.98828125</v>
      </c>
      <c r="C1821">
        <v>-70.3125</v>
      </c>
      <c r="D1821" t="b">
        <f t="shared" si="84"/>
        <v>0</v>
      </c>
      <c r="F1821">
        <f>G1821-raw_data!$Y$2</f>
        <v>19465</v>
      </c>
      <c r="G1821">
        <v>23541</v>
      </c>
      <c r="H1821">
        <v>6.591796875</v>
      </c>
      <c r="I1821">
        <v>55.930396999999999</v>
      </c>
      <c r="J1821" t="str">
        <f t="shared" si="85"/>
        <v>NO</v>
      </c>
      <c r="K1821" t="str">
        <f t="shared" si="86"/>
        <v>NO</v>
      </c>
    </row>
    <row r="1822" spans="1:11" x14ac:dyDescent="0.25">
      <c r="A1822">
        <v>23051</v>
      </c>
      <c r="B1822">
        <v>2.197265625</v>
      </c>
      <c r="C1822">
        <v>-71.910514800000001</v>
      </c>
      <c r="D1822" t="b">
        <f t="shared" si="84"/>
        <v>0</v>
      </c>
      <c r="F1822">
        <f>G1822-raw_data!$Y$2</f>
        <v>19476</v>
      </c>
      <c r="G1822">
        <v>23552</v>
      </c>
      <c r="H1822">
        <v>7.03125</v>
      </c>
      <c r="I1822">
        <v>43.9453125</v>
      </c>
      <c r="J1822" t="str">
        <f t="shared" si="85"/>
        <v>NO</v>
      </c>
      <c r="K1822" t="str">
        <f t="shared" si="86"/>
        <v>NO</v>
      </c>
    </row>
    <row r="1823" spans="1:11" x14ac:dyDescent="0.25">
      <c r="A1823">
        <v>23062</v>
      </c>
      <c r="B1823">
        <v>1.40625</v>
      </c>
      <c r="C1823">
        <v>-79.1015625</v>
      </c>
      <c r="D1823" t="b">
        <f t="shared" si="84"/>
        <v>0</v>
      </c>
      <c r="F1823">
        <f>G1823-raw_data!$Y$2</f>
        <v>19486</v>
      </c>
      <c r="G1823">
        <v>23562</v>
      </c>
      <c r="H1823">
        <v>7.470703125</v>
      </c>
      <c r="I1823">
        <v>39.9502831</v>
      </c>
      <c r="J1823" t="str">
        <f t="shared" si="85"/>
        <v>NO</v>
      </c>
      <c r="K1823" t="str">
        <f t="shared" si="86"/>
        <v>NO</v>
      </c>
    </row>
    <row r="1824" spans="1:11" x14ac:dyDescent="0.25">
      <c r="A1824">
        <v>23072</v>
      </c>
      <c r="B1824">
        <v>0.615234375</v>
      </c>
      <c r="C1824">
        <v>-71.910514800000001</v>
      </c>
      <c r="D1824" t="b">
        <f t="shared" si="84"/>
        <v>0</v>
      </c>
      <c r="F1824">
        <f>G1824-raw_data!$Y$2</f>
        <v>19497</v>
      </c>
      <c r="G1824">
        <v>23573</v>
      </c>
      <c r="H1824">
        <v>7.822265625</v>
      </c>
      <c r="I1824">
        <v>35.15625</v>
      </c>
      <c r="J1824" t="str">
        <f t="shared" si="85"/>
        <v>NO</v>
      </c>
      <c r="K1824" t="str">
        <f t="shared" si="86"/>
        <v>NO</v>
      </c>
    </row>
    <row r="1825" spans="1:11" x14ac:dyDescent="0.25">
      <c r="A1825">
        <v>23083</v>
      </c>
      <c r="B1825">
        <v>-0.17578125</v>
      </c>
      <c r="C1825">
        <v>-79.1015625</v>
      </c>
      <c r="D1825" t="b">
        <f t="shared" si="84"/>
        <v>0</v>
      </c>
      <c r="F1825">
        <f>G1825-raw_data!$Y$2</f>
        <v>19507</v>
      </c>
      <c r="G1825">
        <v>23583</v>
      </c>
      <c r="H1825">
        <v>8.173828125</v>
      </c>
      <c r="I1825">
        <v>35.15625</v>
      </c>
      <c r="J1825" t="str">
        <f t="shared" si="85"/>
        <v>NO</v>
      </c>
      <c r="K1825" t="str">
        <f t="shared" si="86"/>
        <v>NO</v>
      </c>
    </row>
    <row r="1826" spans="1:11" x14ac:dyDescent="0.25">
      <c r="A1826">
        <v>23093</v>
      </c>
      <c r="B1826">
        <v>-0.966796875</v>
      </c>
      <c r="C1826">
        <v>-79.1015625</v>
      </c>
      <c r="D1826" t="b">
        <f t="shared" si="84"/>
        <v>0</v>
      </c>
      <c r="F1826">
        <f>G1826-raw_data!$Y$2</f>
        <v>19517</v>
      </c>
      <c r="G1826">
        <v>23593</v>
      </c>
      <c r="H1826">
        <v>8.349609375</v>
      </c>
      <c r="I1826">
        <v>15.980114</v>
      </c>
      <c r="J1826" t="str">
        <f t="shared" si="85"/>
        <v>NO</v>
      </c>
      <c r="K1826" t="str">
        <f t="shared" si="86"/>
        <v>NO</v>
      </c>
    </row>
    <row r="1827" spans="1:11" x14ac:dyDescent="0.25">
      <c r="A1827">
        <v>23103</v>
      </c>
      <c r="B1827">
        <v>-1.7578125</v>
      </c>
      <c r="C1827">
        <v>-71.910514800000001</v>
      </c>
      <c r="D1827" t="b">
        <f t="shared" si="84"/>
        <v>0</v>
      </c>
      <c r="F1827">
        <f>G1827-raw_data!$Y$2</f>
        <v>19528</v>
      </c>
      <c r="G1827">
        <v>23604</v>
      </c>
      <c r="H1827">
        <v>8.525390625</v>
      </c>
      <c r="I1827">
        <v>17.578125</v>
      </c>
      <c r="J1827" t="str">
        <f t="shared" si="85"/>
        <v>NO</v>
      </c>
      <c r="K1827" t="str">
        <f t="shared" si="86"/>
        <v>NO</v>
      </c>
    </row>
    <row r="1828" spans="1:11" x14ac:dyDescent="0.25">
      <c r="A1828">
        <v>23114</v>
      </c>
      <c r="B1828">
        <v>-2.548828125</v>
      </c>
      <c r="C1828">
        <v>-79.1015625</v>
      </c>
      <c r="D1828" t="b">
        <f t="shared" si="84"/>
        <v>0</v>
      </c>
      <c r="F1828">
        <f>G1828-raw_data!$Y$2</f>
        <v>19538</v>
      </c>
      <c r="G1828">
        <v>23614</v>
      </c>
      <c r="H1828">
        <v>8.61328125</v>
      </c>
      <c r="I1828">
        <v>7.9900570000000002</v>
      </c>
      <c r="J1828" t="str">
        <f t="shared" si="85"/>
        <v>NO</v>
      </c>
      <c r="K1828" t="str">
        <f t="shared" si="86"/>
        <v>NO</v>
      </c>
    </row>
    <row r="1829" spans="1:11" x14ac:dyDescent="0.25">
      <c r="A1829">
        <v>23124</v>
      </c>
      <c r="B1829">
        <v>-3.33984375</v>
      </c>
      <c r="C1829">
        <v>-71.910514800000001</v>
      </c>
      <c r="D1829" t="b">
        <f t="shared" si="84"/>
        <v>0</v>
      </c>
      <c r="F1829">
        <f>G1829-raw_data!$Y$2</f>
        <v>19549</v>
      </c>
      <c r="G1829">
        <v>23625</v>
      </c>
      <c r="H1829">
        <v>8.701171875</v>
      </c>
      <c r="I1829">
        <v>8.7890625</v>
      </c>
      <c r="J1829" t="str">
        <f t="shared" si="85"/>
        <v>NO</v>
      </c>
      <c r="K1829" t="str">
        <f t="shared" si="86"/>
        <v>NO</v>
      </c>
    </row>
    <row r="1830" spans="1:11" x14ac:dyDescent="0.25">
      <c r="A1830">
        <v>23135</v>
      </c>
      <c r="B1830">
        <v>-4.04296875</v>
      </c>
      <c r="C1830">
        <v>-70.3125</v>
      </c>
      <c r="D1830" t="b">
        <f t="shared" si="84"/>
        <v>0</v>
      </c>
      <c r="F1830">
        <f>G1830-raw_data!$Y$2</f>
        <v>19559</v>
      </c>
      <c r="G1830">
        <v>23635</v>
      </c>
      <c r="H1830">
        <v>8.61328125</v>
      </c>
      <c r="I1830">
        <v>-7.9900570000000002</v>
      </c>
      <c r="J1830" t="str">
        <f t="shared" si="85"/>
        <v>NO</v>
      </c>
      <c r="K1830" t="str">
        <f t="shared" si="86"/>
        <v>NO</v>
      </c>
    </row>
    <row r="1831" spans="1:11" x14ac:dyDescent="0.25">
      <c r="A1831">
        <v>23145</v>
      </c>
      <c r="B1831">
        <v>-4.833984375</v>
      </c>
      <c r="C1831">
        <v>-71.910514800000001</v>
      </c>
      <c r="D1831" t="b">
        <f t="shared" si="84"/>
        <v>0</v>
      </c>
      <c r="F1831">
        <f>G1831-raw_data!$Y$2</f>
        <v>19570</v>
      </c>
      <c r="G1831">
        <v>23646</v>
      </c>
      <c r="H1831">
        <v>8.525390625</v>
      </c>
      <c r="I1831">
        <v>-8.7890625</v>
      </c>
      <c r="J1831" t="str">
        <f t="shared" si="85"/>
        <v>NO</v>
      </c>
      <c r="K1831" t="str">
        <f t="shared" si="86"/>
        <v>NO</v>
      </c>
    </row>
    <row r="1832" spans="1:11" x14ac:dyDescent="0.25">
      <c r="A1832">
        <v>23156</v>
      </c>
      <c r="B1832">
        <v>-5.44921875</v>
      </c>
      <c r="C1832">
        <v>-61.5234375</v>
      </c>
      <c r="D1832" t="b">
        <f t="shared" si="84"/>
        <v>0</v>
      </c>
      <c r="F1832">
        <f>G1832-raw_data!$Y$2</f>
        <v>19580</v>
      </c>
      <c r="G1832">
        <v>23656</v>
      </c>
      <c r="H1832">
        <v>8.349609375</v>
      </c>
      <c r="I1832">
        <v>-17.578125</v>
      </c>
      <c r="J1832" t="str">
        <f t="shared" si="85"/>
        <v>NO</v>
      </c>
      <c r="K1832" t="str">
        <f t="shared" si="86"/>
        <v>NO</v>
      </c>
    </row>
    <row r="1833" spans="1:11" x14ac:dyDescent="0.25">
      <c r="A1833">
        <v>23166</v>
      </c>
      <c r="B1833">
        <v>-6.15234375</v>
      </c>
      <c r="C1833">
        <v>-70.3125</v>
      </c>
      <c r="D1833" t="b">
        <f t="shared" si="84"/>
        <v>0</v>
      </c>
      <c r="F1833">
        <f>G1833-raw_data!$Y$2</f>
        <v>19590</v>
      </c>
      <c r="G1833">
        <v>23666</v>
      </c>
      <c r="H1833">
        <v>8.0859375</v>
      </c>
      <c r="I1833">
        <v>-23.970171000000001</v>
      </c>
      <c r="J1833" t="str">
        <f t="shared" si="85"/>
        <v>NO</v>
      </c>
      <c r="K1833" t="str">
        <f t="shared" si="86"/>
        <v>NO</v>
      </c>
    </row>
    <row r="1834" spans="1:11" x14ac:dyDescent="0.25">
      <c r="A1834">
        <v>23176</v>
      </c>
      <c r="B1834">
        <v>-6.6796875</v>
      </c>
      <c r="C1834">
        <v>-47.9403419</v>
      </c>
      <c r="D1834" t="b">
        <f t="shared" si="84"/>
        <v>0</v>
      </c>
      <c r="F1834">
        <f>G1834-raw_data!$Y$2</f>
        <v>19601</v>
      </c>
      <c r="G1834">
        <v>23677</v>
      </c>
      <c r="H1834">
        <v>7.822265625</v>
      </c>
      <c r="I1834">
        <v>-26.3671875</v>
      </c>
      <c r="J1834" t="str">
        <f t="shared" si="85"/>
        <v>NO</v>
      </c>
      <c r="K1834" t="str">
        <f t="shared" si="86"/>
        <v>NO</v>
      </c>
    </row>
    <row r="1835" spans="1:11" x14ac:dyDescent="0.25">
      <c r="A1835">
        <v>23187</v>
      </c>
      <c r="B1835">
        <v>-7.20703125</v>
      </c>
      <c r="C1835">
        <v>-52.734375</v>
      </c>
      <c r="D1835" t="b">
        <f t="shared" si="84"/>
        <v>0</v>
      </c>
      <c r="F1835">
        <f>G1835-raw_data!$Y$2</f>
        <v>19611</v>
      </c>
      <c r="G1835">
        <v>23687</v>
      </c>
      <c r="H1835">
        <v>7.3828125</v>
      </c>
      <c r="I1835">
        <v>-39.9502831</v>
      </c>
      <c r="J1835" t="str">
        <f t="shared" si="85"/>
        <v>NO</v>
      </c>
      <c r="K1835" t="str">
        <f t="shared" si="86"/>
        <v>NO</v>
      </c>
    </row>
    <row r="1836" spans="1:11" x14ac:dyDescent="0.25">
      <c r="A1836">
        <v>23197</v>
      </c>
      <c r="B1836">
        <v>-7.734375</v>
      </c>
      <c r="C1836">
        <v>-47.9403419</v>
      </c>
      <c r="D1836" t="b">
        <f t="shared" si="84"/>
        <v>0</v>
      </c>
      <c r="F1836">
        <f>G1836-raw_data!$Y$2</f>
        <v>19622</v>
      </c>
      <c r="G1836">
        <v>23698</v>
      </c>
      <c r="H1836">
        <v>6.943359375</v>
      </c>
      <c r="I1836">
        <v>-43.9453125</v>
      </c>
      <c r="J1836" t="str">
        <f t="shared" si="85"/>
        <v>NO</v>
      </c>
      <c r="K1836" t="str">
        <f t="shared" si="86"/>
        <v>NO</v>
      </c>
    </row>
    <row r="1837" spans="1:11" x14ac:dyDescent="0.25">
      <c r="A1837">
        <v>23208</v>
      </c>
      <c r="B1837">
        <v>-8.0859375</v>
      </c>
      <c r="C1837">
        <v>-35.15625</v>
      </c>
      <c r="D1837" t="b">
        <f t="shared" si="84"/>
        <v>0</v>
      </c>
      <c r="F1837">
        <f>G1837-raw_data!$Y$2</f>
        <v>19632</v>
      </c>
      <c r="G1837">
        <v>23708</v>
      </c>
      <c r="H1837">
        <v>6.50390625</v>
      </c>
      <c r="I1837">
        <v>-39.9502831</v>
      </c>
      <c r="J1837" t="str">
        <f t="shared" si="85"/>
        <v>NO</v>
      </c>
      <c r="K1837" t="str">
        <f t="shared" si="86"/>
        <v>NO</v>
      </c>
    </row>
    <row r="1838" spans="1:11" x14ac:dyDescent="0.25">
      <c r="A1838">
        <v>23218</v>
      </c>
      <c r="B1838">
        <v>-8.4375</v>
      </c>
      <c r="C1838">
        <v>-31.960228000000001</v>
      </c>
      <c r="D1838" t="b">
        <f t="shared" si="84"/>
        <v>0</v>
      </c>
      <c r="F1838">
        <f>G1838-raw_data!$Y$2</f>
        <v>19643</v>
      </c>
      <c r="G1838">
        <v>23719</v>
      </c>
      <c r="H1838">
        <v>5.9765625</v>
      </c>
      <c r="I1838">
        <v>-52.734375</v>
      </c>
      <c r="J1838" t="str">
        <f t="shared" si="85"/>
        <v>NO</v>
      </c>
      <c r="K1838" t="str">
        <f t="shared" si="86"/>
        <v>NO</v>
      </c>
    </row>
    <row r="1839" spans="1:11" x14ac:dyDescent="0.25">
      <c r="A1839">
        <v>23229</v>
      </c>
      <c r="B1839">
        <v>-8.701171875</v>
      </c>
      <c r="C1839">
        <v>-26.3671875</v>
      </c>
      <c r="D1839" t="b">
        <f t="shared" si="84"/>
        <v>0</v>
      </c>
      <c r="F1839">
        <f>G1839-raw_data!$Y$2</f>
        <v>19653</v>
      </c>
      <c r="G1839">
        <v>23729</v>
      </c>
      <c r="H1839">
        <v>5.361328125</v>
      </c>
      <c r="I1839">
        <v>-61.5234375</v>
      </c>
      <c r="J1839" t="str">
        <f t="shared" si="85"/>
        <v>NO</v>
      </c>
      <c r="K1839" t="str">
        <f t="shared" si="86"/>
        <v>NO</v>
      </c>
    </row>
    <row r="1840" spans="1:11" x14ac:dyDescent="0.25">
      <c r="A1840">
        <v>23239</v>
      </c>
      <c r="B1840">
        <v>-8.96484375</v>
      </c>
      <c r="C1840">
        <v>-26.3671875</v>
      </c>
      <c r="D1840" t="b">
        <f t="shared" si="84"/>
        <v>0</v>
      </c>
      <c r="F1840">
        <f>G1840-raw_data!$Y$2</f>
        <v>19663</v>
      </c>
      <c r="G1840">
        <v>23739</v>
      </c>
      <c r="H1840">
        <v>4.74609375</v>
      </c>
      <c r="I1840">
        <v>-55.930396999999999</v>
      </c>
      <c r="J1840" t="str">
        <f t="shared" si="85"/>
        <v>NO</v>
      </c>
      <c r="K1840" t="str">
        <f t="shared" si="86"/>
        <v>NO</v>
      </c>
    </row>
    <row r="1841" spans="1:11" x14ac:dyDescent="0.25">
      <c r="A1841">
        <v>23249</v>
      </c>
      <c r="B1841">
        <v>-9.052734375</v>
      </c>
      <c r="C1841">
        <v>-7.9900570000000002</v>
      </c>
      <c r="D1841" t="b">
        <f t="shared" si="84"/>
        <v>1</v>
      </c>
      <c r="F1841">
        <f>G1841-raw_data!$Y$2</f>
        <v>19674</v>
      </c>
      <c r="G1841">
        <v>23750</v>
      </c>
      <c r="H1841">
        <v>4.04296875</v>
      </c>
      <c r="I1841">
        <v>-70.3125</v>
      </c>
      <c r="J1841" t="str">
        <f t="shared" si="85"/>
        <v>NO</v>
      </c>
      <c r="K1841" t="str">
        <f t="shared" si="86"/>
        <v>NO</v>
      </c>
    </row>
    <row r="1842" spans="1:11" x14ac:dyDescent="0.25">
      <c r="A1842">
        <v>23260</v>
      </c>
      <c r="B1842">
        <v>-9.052734375</v>
      </c>
      <c r="C1842">
        <v>0</v>
      </c>
      <c r="D1842" t="b">
        <f t="shared" si="84"/>
        <v>1</v>
      </c>
      <c r="F1842">
        <f>G1842-raw_data!$Y$2</f>
        <v>19684</v>
      </c>
      <c r="G1842">
        <v>23760</v>
      </c>
      <c r="H1842">
        <v>3.33984375</v>
      </c>
      <c r="I1842">
        <v>-63.9204559</v>
      </c>
      <c r="J1842" t="str">
        <f t="shared" si="85"/>
        <v>NO</v>
      </c>
      <c r="K1842" t="str">
        <f t="shared" si="86"/>
        <v>NO</v>
      </c>
    </row>
    <row r="1843" spans="1:11" x14ac:dyDescent="0.25">
      <c r="A1843">
        <v>23270</v>
      </c>
      <c r="B1843">
        <v>-9.052734375</v>
      </c>
      <c r="C1843">
        <v>0</v>
      </c>
      <c r="D1843" t="b">
        <f t="shared" si="84"/>
        <v>0</v>
      </c>
      <c r="F1843">
        <f>G1843-raw_data!$Y$2</f>
        <v>19695</v>
      </c>
      <c r="G1843">
        <v>23771</v>
      </c>
      <c r="H1843">
        <v>2.548828125</v>
      </c>
      <c r="I1843">
        <v>-79.1015625</v>
      </c>
      <c r="J1843" t="str">
        <f t="shared" si="85"/>
        <v>NO</v>
      </c>
      <c r="K1843" t="str">
        <f t="shared" si="86"/>
        <v>NO</v>
      </c>
    </row>
    <row r="1844" spans="1:11" x14ac:dyDescent="0.25">
      <c r="A1844">
        <v>23281</v>
      </c>
      <c r="B1844">
        <v>-8.96484375</v>
      </c>
      <c r="C1844">
        <v>8.7890625</v>
      </c>
      <c r="D1844" t="b">
        <f t="shared" si="84"/>
        <v>0</v>
      </c>
      <c r="F1844">
        <f>G1844-raw_data!$Y$2</f>
        <v>19705</v>
      </c>
      <c r="G1844">
        <v>23781</v>
      </c>
      <c r="H1844">
        <v>1.7578125</v>
      </c>
      <c r="I1844">
        <v>-71.910514800000001</v>
      </c>
      <c r="J1844" t="str">
        <f t="shared" si="85"/>
        <v>NO</v>
      </c>
      <c r="K1844" t="str">
        <f t="shared" si="86"/>
        <v>NO</v>
      </c>
    </row>
    <row r="1845" spans="1:11" x14ac:dyDescent="0.25">
      <c r="A1845">
        <v>23291</v>
      </c>
      <c r="B1845">
        <v>-8.7890625</v>
      </c>
      <c r="C1845">
        <v>15.980114</v>
      </c>
      <c r="D1845" t="b">
        <f t="shared" si="84"/>
        <v>0</v>
      </c>
      <c r="F1845">
        <f>G1845-raw_data!$Y$2</f>
        <v>19716</v>
      </c>
      <c r="G1845">
        <v>23792</v>
      </c>
      <c r="H1845">
        <v>1.0546875</v>
      </c>
      <c r="I1845">
        <v>-70.3125</v>
      </c>
      <c r="J1845" t="str">
        <f t="shared" si="85"/>
        <v>NO</v>
      </c>
      <c r="K1845" t="str">
        <f t="shared" si="86"/>
        <v>NO</v>
      </c>
    </row>
    <row r="1846" spans="1:11" x14ac:dyDescent="0.25">
      <c r="A1846">
        <v>23302</v>
      </c>
      <c r="B1846">
        <v>-8.525390625</v>
      </c>
      <c r="C1846">
        <v>26.3671875</v>
      </c>
      <c r="D1846" t="b">
        <f t="shared" si="84"/>
        <v>0</v>
      </c>
      <c r="F1846">
        <f>G1846-raw_data!$Y$2</f>
        <v>19726</v>
      </c>
      <c r="G1846">
        <v>23802</v>
      </c>
      <c r="H1846">
        <v>0.263671875</v>
      </c>
      <c r="I1846">
        <v>-79.1015625</v>
      </c>
      <c r="J1846" t="str">
        <f t="shared" si="85"/>
        <v>NO</v>
      </c>
      <c r="K1846" t="str">
        <f t="shared" si="86"/>
        <v>NO</v>
      </c>
    </row>
    <row r="1847" spans="1:11" x14ac:dyDescent="0.25">
      <c r="A1847">
        <v>23312</v>
      </c>
      <c r="B1847">
        <v>-8.26171875</v>
      </c>
      <c r="C1847">
        <v>26.3671875</v>
      </c>
      <c r="D1847" t="b">
        <f t="shared" si="84"/>
        <v>0</v>
      </c>
      <c r="F1847">
        <f>G1847-raw_data!$Y$2</f>
        <v>19736</v>
      </c>
      <c r="G1847">
        <v>23812</v>
      </c>
      <c r="H1847">
        <v>-0.615234375</v>
      </c>
      <c r="I1847">
        <v>-79.900566100000006</v>
      </c>
      <c r="J1847" t="str">
        <f t="shared" si="85"/>
        <v>NO</v>
      </c>
      <c r="K1847" t="str">
        <f t="shared" si="86"/>
        <v>NO</v>
      </c>
    </row>
    <row r="1848" spans="1:11" x14ac:dyDescent="0.25">
      <c r="A1848">
        <v>23322</v>
      </c>
      <c r="B1848">
        <v>-7.91015625</v>
      </c>
      <c r="C1848">
        <v>31.960228000000001</v>
      </c>
      <c r="D1848" t="b">
        <f t="shared" si="84"/>
        <v>0</v>
      </c>
      <c r="F1848">
        <f>G1848-raw_data!$Y$2</f>
        <v>19747</v>
      </c>
      <c r="G1848">
        <v>23823</v>
      </c>
      <c r="H1848">
        <v>-1.40625</v>
      </c>
      <c r="I1848">
        <v>-79.1015625</v>
      </c>
      <c r="J1848" t="str">
        <f t="shared" si="85"/>
        <v>NO</v>
      </c>
      <c r="K1848" t="str">
        <f t="shared" si="86"/>
        <v>NO</v>
      </c>
    </row>
    <row r="1849" spans="1:11" x14ac:dyDescent="0.25">
      <c r="A1849">
        <v>23333</v>
      </c>
      <c r="B1849">
        <v>-7.3828125</v>
      </c>
      <c r="C1849">
        <v>52.734375</v>
      </c>
      <c r="D1849" t="b">
        <f t="shared" si="84"/>
        <v>0</v>
      </c>
      <c r="F1849">
        <f>G1849-raw_data!$Y$2</f>
        <v>19757</v>
      </c>
      <c r="G1849">
        <v>23833</v>
      </c>
      <c r="H1849">
        <v>-2.109375</v>
      </c>
      <c r="I1849">
        <v>-63.9204559</v>
      </c>
      <c r="J1849" t="str">
        <f t="shared" si="85"/>
        <v>NO</v>
      </c>
      <c r="K1849" t="str">
        <f t="shared" si="86"/>
        <v>NO</v>
      </c>
    </row>
    <row r="1850" spans="1:11" x14ac:dyDescent="0.25">
      <c r="A1850">
        <v>23343</v>
      </c>
      <c r="B1850">
        <v>-6.943359375</v>
      </c>
      <c r="C1850">
        <v>39.9502831</v>
      </c>
      <c r="D1850" t="b">
        <f t="shared" si="84"/>
        <v>0</v>
      </c>
      <c r="F1850">
        <f>G1850-raw_data!$Y$2</f>
        <v>19768</v>
      </c>
      <c r="G1850">
        <v>23844</v>
      </c>
      <c r="H1850">
        <v>-2.900390625</v>
      </c>
      <c r="I1850">
        <v>-79.1015625</v>
      </c>
      <c r="J1850" t="str">
        <f t="shared" si="85"/>
        <v>NO</v>
      </c>
      <c r="K1850" t="str">
        <f t="shared" si="86"/>
        <v>NO</v>
      </c>
    </row>
    <row r="1851" spans="1:11" x14ac:dyDescent="0.25">
      <c r="A1851">
        <v>23354</v>
      </c>
      <c r="B1851">
        <v>-6.328125</v>
      </c>
      <c r="C1851">
        <v>61.5234375</v>
      </c>
      <c r="D1851" t="b">
        <f t="shared" si="84"/>
        <v>0</v>
      </c>
      <c r="F1851">
        <f>G1851-raw_data!$Y$2</f>
        <v>19778</v>
      </c>
      <c r="G1851">
        <v>23854</v>
      </c>
      <c r="H1851">
        <v>-3.69140625</v>
      </c>
      <c r="I1851">
        <v>-71.910514800000001</v>
      </c>
      <c r="J1851" t="str">
        <f t="shared" si="85"/>
        <v>NO</v>
      </c>
      <c r="K1851" t="str">
        <f t="shared" si="86"/>
        <v>NO</v>
      </c>
    </row>
    <row r="1852" spans="1:11" x14ac:dyDescent="0.25">
      <c r="A1852">
        <v>23364</v>
      </c>
      <c r="B1852">
        <v>-5.712890625</v>
      </c>
      <c r="C1852">
        <v>55.930396999999999</v>
      </c>
      <c r="D1852" t="b">
        <f t="shared" si="84"/>
        <v>0</v>
      </c>
      <c r="F1852">
        <f>G1852-raw_data!$Y$2</f>
        <v>19789</v>
      </c>
      <c r="G1852">
        <v>23865</v>
      </c>
      <c r="H1852">
        <v>-4.39453125</v>
      </c>
      <c r="I1852">
        <v>-70.3125</v>
      </c>
      <c r="J1852" t="str">
        <f t="shared" si="85"/>
        <v>NO</v>
      </c>
      <c r="K1852" t="str">
        <f t="shared" si="86"/>
        <v>NO</v>
      </c>
    </row>
    <row r="1853" spans="1:11" x14ac:dyDescent="0.25">
      <c r="A1853">
        <v>23375</v>
      </c>
      <c r="B1853">
        <v>-5.09765625</v>
      </c>
      <c r="C1853">
        <v>61.5234375</v>
      </c>
      <c r="D1853" t="b">
        <f t="shared" si="84"/>
        <v>0</v>
      </c>
      <c r="F1853">
        <f>G1853-raw_data!$Y$2</f>
        <v>19799</v>
      </c>
      <c r="G1853">
        <v>23875</v>
      </c>
      <c r="H1853">
        <v>-5.09765625</v>
      </c>
      <c r="I1853">
        <v>-70.3125</v>
      </c>
      <c r="J1853" t="str">
        <f t="shared" si="85"/>
        <v>NO</v>
      </c>
      <c r="K1853" t="str">
        <f t="shared" si="86"/>
        <v>NO</v>
      </c>
    </row>
    <row r="1854" spans="1:11" x14ac:dyDescent="0.25">
      <c r="A1854">
        <v>23385</v>
      </c>
      <c r="B1854">
        <v>-4.39453125</v>
      </c>
      <c r="C1854">
        <v>70.3125</v>
      </c>
      <c r="D1854" t="b">
        <f t="shared" si="84"/>
        <v>0</v>
      </c>
      <c r="F1854">
        <f>G1854-raw_data!$Y$2</f>
        <v>19809</v>
      </c>
      <c r="G1854">
        <v>23885</v>
      </c>
      <c r="H1854">
        <v>-5.712890625</v>
      </c>
      <c r="I1854">
        <v>-55.930396999999999</v>
      </c>
      <c r="J1854" t="str">
        <f t="shared" si="85"/>
        <v>NO</v>
      </c>
      <c r="K1854" t="str">
        <f t="shared" si="86"/>
        <v>NO</v>
      </c>
    </row>
    <row r="1855" spans="1:11" x14ac:dyDescent="0.25">
      <c r="A1855">
        <v>23395</v>
      </c>
      <c r="B1855">
        <v>-3.69140625</v>
      </c>
      <c r="C1855">
        <v>63.9204559</v>
      </c>
      <c r="D1855" t="b">
        <f t="shared" si="84"/>
        <v>0</v>
      </c>
      <c r="F1855">
        <f>G1855-raw_data!$Y$2</f>
        <v>19820</v>
      </c>
      <c r="G1855">
        <v>23896</v>
      </c>
      <c r="H1855">
        <v>-6.240234375</v>
      </c>
      <c r="I1855">
        <v>-52.734375</v>
      </c>
      <c r="J1855" t="str">
        <f t="shared" si="85"/>
        <v>NO</v>
      </c>
      <c r="K1855" t="str">
        <f t="shared" si="86"/>
        <v>NO</v>
      </c>
    </row>
    <row r="1856" spans="1:11" x14ac:dyDescent="0.25">
      <c r="A1856">
        <v>23406</v>
      </c>
      <c r="B1856">
        <v>-2.900390625</v>
      </c>
      <c r="C1856">
        <v>79.1015625</v>
      </c>
      <c r="D1856" t="b">
        <f t="shared" si="84"/>
        <v>0</v>
      </c>
      <c r="F1856">
        <f>G1856-raw_data!$Y$2</f>
        <v>19830</v>
      </c>
      <c r="G1856">
        <v>23906</v>
      </c>
      <c r="H1856">
        <v>-6.85546875</v>
      </c>
      <c r="I1856">
        <v>-55.930396999999999</v>
      </c>
      <c r="J1856" t="str">
        <f t="shared" si="85"/>
        <v>NO</v>
      </c>
      <c r="K1856" t="str">
        <f t="shared" si="86"/>
        <v>NO</v>
      </c>
    </row>
    <row r="1857" spans="1:11" x14ac:dyDescent="0.25">
      <c r="A1857">
        <v>23416</v>
      </c>
      <c r="B1857">
        <v>-2.109375</v>
      </c>
      <c r="C1857">
        <v>71.910514800000001</v>
      </c>
      <c r="D1857" t="b">
        <f t="shared" si="84"/>
        <v>0</v>
      </c>
      <c r="F1857">
        <f>G1857-raw_data!$Y$2</f>
        <v>19841</v>
      </c>
      <c r="G1857">
        <v>23917</v>
      </c>
      <c r="H1857">
        <v>-7.294921875</v>
      </c>
      <c r="I1857">
        <v>-43.9453125</v>
      </c>
      <c r="J1857" t="str">
        <f t="shared" si="85"/>
        <v>NO</v>
      </c>
      <c r="K1857" t="str">
        <f t="shared" si="86"/>
        <v>NO</v>
      </c>
    </row>
    <row r="1858" spans="1:11" x14ac:dyDescent="0.25">
      <c r="A1858">
        <v>23427</v>
      </c>
      <c r="B1858">
        <v>-1.318359375</v>
      </c>
      <c r="C1858">
        <v>79.1015625</v>
      </c>
      <c r="D1858" t="b">
        <f t="shared" si="84"/>
        <v>0</v>
      </c>
      <c r="F1858">
        <f>G1858-raw_data!$Y$2</f>
        <v>19851</v>
      </c>
      <c r="G1858">
        <v>23927</v>
      </c>
      <c r="H1858">
        <v>-7.734375</v>
      </c>
      <c r="I1858">
        <v>-39.9502831</v>
      </c>
      <c r="J1858" t="str">
        <f t="shared" si="85"/>
        <v>NO</v>
      </c>
      <c r="K1858" t="str">
        <f t="shared" si="86"/>
        <v>NO</v>
      </c>
    </row>
    <row r="1859" spans="1:11" x14ac:dyDescent="0.25">
      <c r="A1859">
        <v>23437</v>
      </c>
      <c r="B1859">
        <v>-0.52734375</v>
      </c>
      <c r="C1859">
        <v>79.1015625</v>
      </c>
      <c r="D1859" t="b">
        <f t="shared" ref="D1859:D1922" si="87">B1859=B1860</f>
        <v>0</v>
      </c>
      <c r="F1859">
        <f>G1859-raw_data!$Y$2</f>
        <v>19862</v>
      </c>
      <c r="G1859">
        <v>23938</v>
      </c>
      <c r="H1859">
        <v>-8.0859375</v>
      </c>
      <c r="I1859">
        <v>-35.15625</v>
      </c>
      <c r="J1859" t="str">
        <f t="shared" si="85"/>
        <v>NO</v>
      </c>
      <c r="K1859" t="str">
        <f t="shared" si="86"/>
        <v>NO</v>
      </c>
    </row>
    <row r="1860" spans="1:11" x14ac:dyDescent="0.25">
      <c r="A1860">
        <v>23448</v>
      </c>
      <c r="B1860">
        <v>0.263671875</v>
      </c>
      <c r="C1860">
        <v>71.910514800000001</v>
      </c>
      <c r="D1860" t="b">
        <f t="shared" si="87"/>
        <v>0</v>
      </c>
      <c r="F1860">
        <f>G1860-raw_data!$Y$2</f>
        <v>19872</v>
      </c>
      <c r="G1860">
        <v>23948</v>
      </c>
      <c r="H1860">
        <v>-8.349609375</v>
      </c>
      <c r="I1860">
        <v>-26.3671875</v>
      </c>
      <c r="J1860" t="str">
        <f t="shared" si="85"/>
        <v>NO</v>
      </c>
      <c r="K1860" t="str">
        <f t="shared" si="86"/>
        <v>NO</v>
      </c>
    </row>
    <row r="1861" spans="1:11" x14ac:dyDescent="0.25">
      <c r="A1861">
        <v>23458</v>
      </c>
      <c r="B1861">
        <v>1.0546875</v>
      </c>
      <c r="C1861">
        <v>79.1015625</v>
      </c>
      <c r="D1861" t="b">
        <f t="shared" si="87"/>
        <v>0</v>
      </c>
      <c r="F1861">
        <f>G1861-raw_data!$Y$2</f>
        <v>19882</v>
      </c>
      <c r="G1861">
        <v>23958</v>
      </c>
      <c r="H1861">
        <v>-8.701171875</v>
      </c>
      <c r="I1861">
        <v>-31.960228000000001</v>
      </c>
      <c r="J1861" t="str">
        <f t="shared" si="85"/>
        <v>NO</v>
      </c>
      <c r="K1861" t="str">
        <f t="shared" si="86"/>
        <v>NO</v>
      </c>
    </row>
    <row r="1862" spans="1:11" x14ac:dyDescent="0.25">
      <c r="A1862">
        <v>23468</v>
      </c>
      <c r="B1862">
        <v>1.845703125</v>
      </c>
      <c r="C1862">
        <v>71.910514800000001</v>
      </c>
      <c r="D1862" t="b">
        <f t="shared" si="87"/>
        <v>0</v>
      </c>
      <c r="F1862">
        <f>G1862-raw_data!$Y$2</f>
        <v>19893</v>
      </c>
      <c r="G1862">
        <v>23969</v>
      </c>
      <c r="H1862">
        <v>-8.7890625</v>
      </c>
      <c r="I1862">
        <v>-8.7890625</v>
      </c>
      <c r="J1862" t="str">
        <f t="shared" ref="J1862:J1925" si="88">IF(AND(H1862=MAX(H1858:H1866), _xlfn.STDEV.P(H1858:H1866)&gt;$N$2),"YES","NO")</f>
        <v>NO</v>
      </c>
      <c r="K1862" t="str">
        <f t="shared" ref="K1862:K1925" si="89">IF(AND(H1862=MIN(H1858:H1866), _xlfn.STDEV.P(H1858:H1866)&gt;$N$2),"YES","NO")</f>
        <v>NO</v>
      </c>
    </row>
    <row r="1863" spans="1:11" x14ac:dyDescent="0.25">
      <c r="A1863">
        <v>23479</v>
      </c>
      <c r="B1863">
        <v>2.63671875</v>
      </c>
      <c r="C1863">
        <v>79.1015625</v>
      </c>
      <c r="D1863" t="b">
        <f t="shared" si="87"/>
        <v>0</v>
      </c>
      <c r="F1863">
        <f>G1863-raw_data!$Y$2</f>
        <v>19903</v>
      </c>
      <c r="G1863">
        <v>23979</v>
      </c>
      <c r="H1863">
        <v>-8.876953125</v>
      </c>
      <c r="I1863">
        <v>-7.9900570000000002</v>
      </c>
      <c r="J1863" t="str">
        <f t="shared" si="88"/>
        <v>NO</v>
      </c>
      <c r="K1863" t="str">
        <f t="shared" si="89"/>
        <v>NO</v>
      </c>
    </row>
    <row r="1864" spans="1:11" x14ac:dyDescent="0.25">
      <c r="A1864">
        <v>23489</v>
      </c>
      <c r="B1864">
        <v>3.33984375</v>
      </c>
      <c r="C1864">
        <v>63.9204559</v>
      </c>
      <c r="D1864" t="b">
        <f t="shared" si="87"/>
        <v>0</v>
      </c>
      <c r="F1864">
        <f>G1864-raw_data!$Y$2</f>
        <v>19914</v>
      </c>
      <c r="G1864">
        <v>23990</v>
      </c>
      <c r="H1864">
        <v>-8.96484375</v>
      </c>
      <c r="I1864">
        <v>-8.7890625</v>
      </c>
      <c r="J1864" t="str">
        <f t="shared" si="88"/>
        <v>NO</v>
      </c>
      <c r="K1864" t="str">
        <f t="shared" si="89"/>
        <v>YES</v>
      </c>
    </row>
    <row r="1865" spans="1:11" x14ac:dyDescent="0.25">
      <c r="A1865">
        <v>23500</v>
      </c>
      <c r="B1865">
        <v>4.130859375</v>
      </c>
      <c r="C1865">
        <v>79.1015625</v>
      </c>
      <c r="D1865" t="b">
        <f t="shared" si="87"/>
        <v>0</v>
      </c>
      <c r="F1865">
        <f>G1865-raw_data!$Y$2</f>
        <v>19924</v>
      </c>
      <c r="G1865">
        <v>24000</v>
      </c>
      <c r="H1865">
        <v>-8.876953125</v>
      </c>
      <c r="I1865">
        <v>8.7890625</v>
      </c>
      <c r="J1865" t="str">
        <f t="shared" si="88"/>
        <v>NO</v>
      </c>
      <c r="K1865" t="str">
        <f t="shared" si="89"/>
        <v>NO</v>
      </c>
    </row>
    <row r="1866" spans="1:11" x14ac:dyDescent="0.25">
      <c r="A1866">
        <v>23510</v>
      </c>
      <c r="B1866">
        <v>4.74609375</v>
      </c>
      <c r="C1866">
        <v>61.5234375</v>
      </c>
      <c r="D1866" t="b">
        <f t="shared" si="87"/>
        <v>0</v>
      </c>
      <c r="F1866">
        <f>G1866-raw_data!$Y$2</f>
        <v>19935</v>
      </c>
      <c r="G1866">
        <v>24011</v>
      </c>
      <c r="H1866">
        <v>-8.701171875</v>
      </c>
      <c r="I1866">
        <v>15.980114</v>
      </c>
      <c r="J1866" t="str">
        <f t="shared" si="88"/>
        <v>NO</v>
      </c>
      <c r="K1866" t="str">
        <f t="shared" si="89"/>
        <v>NO</v>
      </c>
    </row>
    <row r="1867" spans="1:11" x14ac:dyDescent="0.25">
      <c r="A1867">
        <v>23520</v>
      </c>
      <c r="B1867">
        <v>5.361328125</v>
      </c>
      <c r="C1867">
        <v>55.930396999999999</v>
      </c>
      <c r="D1867" t="b">
        <f t="shared" si="87"/>
        <v>0</v>
      </c>
      <c r="F1867">
        <f>G1867-raw_data!$Y$2</f>
        <v>19945</v>
      </c>
      <c r="G1867">
        <v>24021</v>
      </c>
      <c r="H1867">
        <v>-8.525390625</v>
      </c>
      <c r="I1867">
        <v>17.578125</v>
      </c>
      <c r="J1867" t="str">
        <f t="shared" si="88"/>
        <v>NO</v>
      </c>
      <c r="K1867" t="str">
        <f t="shared" si="89"/>
        <v>NO</v>
      </c>
    </row>
    <row r="1868" spans="1:11" x14ac:dyDescent="0.25">
      <c r="A1868">
        <v>23531</v>
      </c>
      <c r="B1868">
        <v>5.9765625</v>
      </c>
      <c r="C1868">
        <v>61.5234375</v>
      </c>
      <c r="D1868" t="b">
        <f t="shared" si="87"/>
        <v>0</v>
      </c>
      <c r="F1868">
        <f>G1868-raw_data!$Y$2</f>
        <v>19955</v>
      </c>
      <c r="G1868">
        <v>24031</v>
      </c>
      <c r="H1868">
        <v>-8.26171875</v>
      </c>
      <c r="I1868">
        <v>23.970171000000001</v>
      </c>
      <c r="J1868" t="str">
        <f t="shared" si="88"/>
        <v>NO</v>
      </c>
      <c r="K1868" t="str">
        <f t="shared" si="89"/>
        <v>NO</v>
      </c>
    </row>
    <row r="1869" spans="1:11" x14ac:dyDescent="0.25">
      <c r="A1869">
        <v>23541</v>
      </c>
      <c r="B1869">
        <v>6.591796875</v>
      </c>
      <c r="C1869">
        <v>55.930396999999999</v>
      </c>
      <c r="D1869" t="b">
        <f t="shared" si="87"/>
        <v>0</v>
      </c>
      <c r="F1869">
        <f>G1869-raw_data!$Y$2</f>
        <v>19966</v>
      </c>
      <c r="G1869">
        <v>24042</v>
      </c>
      <c r="H1869">
        <v>-7.91015625</v>
      </c>
      <c r="I1869">
        <v>35.15625</v>
      </c>
      <c r="J1869" t="str">
        <f t="shared" si="88"/>
        <v>NO</v>
      </c>
      <c r="K1869" t="str">
        <f t="shared" si="89"/>
        <v>NO</v>
      </c>
    </row>
    <row r="1870" spans="1:11" x14ac:dyDescent="0.25">
      <c r="A1870">
        <v>23552</v>
      </c>
      <c r="B1870">
        <v>7.03125</v>
      </c>
      <c r="C1870">
        <v>43.9453125</v>
      </c>
      <c r="D1870" t="b">
        <f t="shared" si="87"/>
        <v>0</v>
      </c>
      <c r="F1870">
        <f>G1870-raw_data!$Y$2</f>
        <v>19976</v>
      </c>
      <c r="G1870">
        <v>24052</v>
      </c>
      <c r="H1870">
        <v>-7.470703125</v>
      </c>
      <c r="I1870">
        <v>39.9502831</v>
      </c>
      <c r="J1870" t="str">
        <f t="shared" si="88"/>
        <v>NO</v>
      </c>
      <c r="K1870" t="str">
        <f t="shared" si="89"/>
        <v>NO</v>
      </c>
    </row>
    <row r="1871" spans="1:11" x14ac:dyDescent="0.25">
      <c r="A1871">
        <v>23562</v>
      </c>
      <c r="B1871">
        <v>7.470703125</v>
      </c>
      <c r="C1871">
        <v>39.9502831</v>
      </c>
      <c r="D1871" t="b">
        <f t="shared" si="87"/>
        <v>0</v>
      </c>
      <c r="F1871">
        <f>G1871-raw_data!$Y$2</f>
        <v>19987</v>
      </c>
      <c r="G1871">
        <v>24063</v>
      </c>
      <c r="H1871">
        <v>-7.03125</v>
      </c>
      <c r="I1871">
        <v>43.9453125</v>
      </c>
      <c r="J1871" t="str">
        <f t="shared" si="88"/>
        <v>NO</v>
      </c>
      <c r="K1871" t="str">
        <f t="shared" si="89"/>
        <v>NO</v>
      </c>
    </row>
    <row r="1872" spans="1:11" x14ac:dyDescent="0.25">
      <c r="A1872">
        <v>23573</v>
      </c>
      <c r="B1872">
        <v>7.822265625</v>
      </c>
      <c r="C1872">
        <v>35.15625</v>
      </c>
      <c r="D1872" t="b">
        <f t="shared" si="87"/>
        <v>0</v>
      </c>
      <c r="F1872">
        <f>G1872-raw_data!$Y$2</f>
        <v>19997</v>
      </c>
      <c r="G1872">
        <v>24073</v>
      </c>
      <c r="H1872">
        <v>-6.50390625</v>
      </c>
      <c r="I1872">
        <v>52.734375</v>
      </c>
      <c r="J1872" t="str">
        <f t="shared" si="88"/>
        <v>NO</v>
      </c>
      <c r="K1872" t="str">
        <f t="shared" si="89"/>
        <v>NO</v>
      </c>
    </row>
    <row r="1873" spans="1:11" x14ac:dyDescent="0.25">
      <c r="A1873">
        <v>23583</v>
      </c>
      <c r="B1873">
        <v>8.173828125</v>
      </c>
      <c r="C1873">
        <v>35.15625</v>
      </c>
      <c r="D1873" t="b">
        <f t="shared" si="87"/>
        <v>0</v>
      </c>
      <c r="F1873">
        <f>G1873-raw_data!$Y$2</f>
        <v>20007</v>
      </c>
      <c r="G1873">
        <v>24083</v>
      </c>
      <c r="H1873">
        <v>-5.888671875</v>
      </c>
      <c r="I1873">
        <v>55.930396999999999</v>
      </c>
      <c r="J1873" t="str">
        <f t="shared" si="88"/>
        <v>NO</v>
      </c>
      <c r="K1873" t="str">
        <f t="shared" si="89"/>
        <v>NO</v>
      </c>
    </row>
    <row r="1874" spans="1:11" x14ac:dyDescent="0.25">
      <c r="A1874">
        <v>23593</v>
      </c>
      <c r="B1874">
        <v>8.349609375</v>
      </c>
      <c r="C1874">
        <v>15.980114</v>
      </c>
      <c r="D1874" t="b">
        <f t="shared" si="87"/>
        <v>0</v>
      </c>
      <c r="F1874">
        <f>G1874-raw_data!$Y$2</f>
        <v>20018</v>
      </c>
      <c r="G1874">
        <v>24094</v>
      </c>
      <c r="H1874">
        <v>-5.2734375</v>
      </c>
      <c r="I1874">
        <v>61.5234375</v>
      </c>
      <c r="J1874" t="str">
        <f t="shared" si="88"/>
        <v>NO</v>
      </c>
      <c r="K1874" t="str">
        <f t="shared" si="89"/>
        <v>NO</v>
      </c>
    </row>
    <row r="1875" spans="1:11" x14ac:dyDescent="0.25">
      <c r="A1875">
        <v>23604</v>
      </c>
      <c r="B1875">
        <v>8.525390625</v>
      </c>
      <c r="C1875">
        <v>17.578125</v>
      </c>
      <c r="D1875" t="b">
        <f t="shared" si="87"/>
        <v>0</v>
      </c>
      <c r="F1875">
        <f>G1875-raw_data!$Y$2</f>
        <v>20028</v>
      </c>
      <c r="G1875">
        <v>24104</v>
      </c>
      <c r="H1875">
        <v>-4.658203125</v>
      </c>
      <c r="I1875">
        <v>55.930396999999999</v>
      </c>
      <c r="J1875" t="str">
        <f t="shared" si="88"/>
        <v>NO</v>
      </c>
      <c r="K1875" t="str">
        <f t="shared" si="89"/>
        <v>NO</v>
      </c>
    </row>
    <row r="1876" spans="1:11" x14ac:dyDescent="0.25">
      <c r="A1876">
        <v>23614</v>
      </c>
      <c r="B1876">
        <v>8.61328125</v>
      </c>
      <c r="C1876">
        <v>7.9900570000000002</v>
      </c>
      <c r="D1876" t="b">
        <f t="shared" si="87"/>
        <v>0</v>
      </c>
      <c r="F1876">
        <f>G1876-raw_data!$Y$2</f>
        <v>20039</v>
      </c>
      <c r="G1876">
        <v>24115</v>
      </c>
      <c r="H1876">
        <v>-3.955078125</v>
      </c>
      <c r="I1876">
        <v>70.3125</v>
      </c>
      <c r="J1876" t="str">
        <f t="shared" si="88"/>
        <v>NO</v>
      </c>
      <c r="K1876" t="str">
        <f t="shared" si="89"/>
        <v>NO</v>
      </c>
    </row>
    <row r="1877" spans="1:11" x14ac:dyDescent="0.25">
      <c r="A1877">
        <v>23625</v>
      </c>
      <c r="B1877">
        <v>8.701171875</v>
      </c>
      <c r="C1877">
        <v>8.7890625</v>
      </c>
      <c r="D1877" t="b">
        <f t="shared" si="87"/>
        <v>0</v>
      </c>
      <c r="F1877">
        <f>G1877-raw_data!$Y$2</f>
        <v>20049</v>
      </c>
      <c r="G1877">
        <v>24125</v>
      </c>
      <c r="H1877">
        <v>-3.251953125</v>
      </c>
      <c r="I1877">
        <v>63.9204559</v>
      </c>
      <c r="J1877" t="str">
        <f t="shared" si="88"/>
        <v>NO</v>
      </c>
      <c r="K1877" t="str">
        <f t="shared" si="89"/>
        <v>NO</v>
      </c>
    </row>
    <row r="1878" spans="1:11" x14ac:dyDescent="0.25">
      <c r="A1878">
        <v>23635</v>
      </c>
      <c r="B1878">
        <v>8.61328125</v>
      </c>
      <c r="C1878">
        <v>-7.9900570000000002</v>
      </c>
      <c r="D1878" t="b">
        <f t="shared" si="87"/>
        <v>0</v>
      </c>
      <c r="F1878">
        <f>G1878-raw_data!$Y$2</f>
        <v>20060</v>
      </c>
      <c r="G1878">
        <v>24136</v>
      </c>
      <c r="H1878">
        <v>-2.4609375</v>
      </c>
      <c r="I1878">
        <v>79.1015625</v>
      </c>
      <c r="J1878" t="str">
        <f t="shared" si="88"/>
        <v>NO</v>
      </c>
      <c r="K1878" t="str">
        <f t="shared" si="89"/>
        <v>NO</v>
      </c>
    </row>
    <row r="1879" spans="1:11" x14ac:dyDescent="0.25">
      <c r="A1879">
        <v>23646</v>
      </c>
      <c r="B1879">
        <v>8.525390625</v>
      </c>
      <c r="C1879">
        <v>-8.7890625</v>
      </c>
      <c r="D1879" t="b">
        <f t="shared" si="87"/>
        <v>0</v>
      </c>
      <c r="F1879">
        <f>G1879-raw_data!$Y$2</f>
        <v>20070</v>
      </c>
      <c r="G1879">
        <v>24146</v>
      </c>
      <c r="H1879">
        <v>-1.669921875</v>
      </c>
      <c r="I1879">
        <v>79.1015625</v>
      </c>
      <c r="J1879" t="str">
        <f t="shared" si="88"/>
        <v>NO</v>
      </c>
      <c r="K1879" t="str">
        <f t="shared" si="89"/>
        <v>NO</v>
      </c>
    </row>
    <row r="1880" spans="1:11" x14ac:dyDescent="0.25">
      <c r="A1880">
        <v>23656</v>
      </c>
      <c r="B1880">
        <v>8.349609375</v>
      </c>
      <c r="C1880">
        <v>-17.578125</v>
      </c>
      <c r="D1880" t="b">
        <f t="shared" si="87"/>
        <v>0</v>
      </c>
      <c r="F1880">
        <f>G1880-raw_data!$Y$2</f>
        <v>20080</v>
      </c>
      <c r="G1880">
        <v>24156</v>
      </c>
      <c r="H1880">
        <v>-0.966796875</v>
      </c>
      <c r="I1880">
        <v>63.9204559</v>
      </c>
      <c r="J1880" t="str">
        <f t="shared" si="88"/>
        <v>NO</v>
      </c>
      <c r="K1880" t="str">
        <f t="shared" si="89"/>
        <v>NO</v>
      </c>
    </row>
    <row r="1881" spans="1:11" x14ac:dyDescent="0.25">
      <c r="A1881">
        <v>23666</v>
      </c>
      <c r="B1881">
        <v>8.0859375</v>
      </c>
      <c r="C1881">
        <v>-23.970171000000001</v>
      </c>
      <c r="D1881" t="b">
        <f t="shared" si="87"/>
        <v>0</v>
      </c>
      <c r="F1881">
        <f>G1881-raw_data!$Y$2</f>
        <v>20091</v>
      </c>
      <c r="G1881">
        <v>24167</v>
      </c>
      <c r="H1881">
        <v>-0.17578125</v>
      </c>
      <c r="I1881">
        <v>79.1015625</v>
      </c>
      <c r="J1881" t="str">
        <f t="shared" si="88"/>
        <v>NO</v>
      </c>
      <c r="K1881" t="str">
        <f t="shared" si="89"/>
        <v>NO</v>
      </c>
    </row>
    <row r="1882" spans="1:11" x14ac:dyDescent="0.25">
      <c r="A1882">
        <v>23677</v>
      </c>
      <c r="B1882">
        <v>7.822265625</v>
      </c>
      <c r="C1882">
        <v>-26.3671875</v>
      </c>
      <c r="D1882" t="b">
        <f t="shared" si="87"/>
        <v>0</v>
      </c>
      <c r="F1882">
        <f>G1882-raw_data!$Y$2</f>
        <v>20101</v>
      </c>
      <c r="G1882">
        <v>24177</v>
      </c>
      <c r="H1882">
        <v>0.615234375</v>
      </c>
      <c r="I1882">
        <v>71.910514800000001</v>
      </c>
      <c r="J1882" t="str">
        <f t="shared" si="88"/>
        <v>NO</v>
      </c>
      <c r="K1882" t="str">
        <f t="shared" si="89"/>
        <v>NO</v>
      </c>
    </row>
    <row r="1883" spans="1:11" x14ac:dyDescent="0.25">
      <c r="A1883">
        <v>23687</v>
      </c>
      <c r="B1883">
        <v>7.3828125</v>
      </c>
      <c r="C1883">
        <v>-39.9502831</v>
      </c>
      <c r="D1883" t="b">
        <f t="shared" si="87"/>
        <v>0</v>
      </c>
      <c r="F1883">
        <f>G1883-raw_data!$Y$2</f>
        <v>20112</v>
      </c>
      <c r="G1883">
        <v>24188</v>
      </c>
      <c r="H1883">
        <v>1.40625</v>
      </c>
      <c r="I1883">
        <v>79.1015625</v>
      </c>
      <c r="J1883" t="str">
        <f t="shared" si="88"/>
        <v>NO</v>
      </c>
      <c r="K1883" t="str">
        <f t="shared" si="89"/>
        <v>NO</v>
      </c>
    </row>
    <row r="1884" spans="1:11" x14ac:dyDescent="0.25">
      <c r="A1884">
        <v>23698</v>
      </c>
      <c r="B1884">
        <v>6.943359375</v>
      </c>
      <c r="C1884">
        <v>-43.9453125</v>
      </c>
      <c r="D1884" t="b">
        <f t="shared" si="87"/>
        <v>0</v>
      </c>
      <c r="F1884">
        <f>G1884-raw_data!$Y$2</f>
        <v>20122</v>
      </c>
      <c r="G1884">
        <v>24198</v>
      </c>
      <c r="H1884">
        <v>2.197265625</v>
      </c>
      <c r="I1884">
        <v>71.910514800000001</v>
      </c>
      <c r="J1884" t="str">
        <f t="shared" si="88"/>
        <v>NO</v>
      </c>
      <c r="K1884" t="str">
        <f t="shared" si="89"/>
        <v>NO</v>
      </c>
    </row>
    <row r="1885" spans="1:11" x14ac:dyDescent="0.25">
      <c r="A1885">
        <v>23708</v>
      </c>
      <c r="B1885">
        <v>6.50390625</v>
      </c>
      <c r="C1885">
        <v>-39.9502831</v>
      </c>
      <c r="D1885" t="b">
        <f t="shared" si="87"/>
        <v>0</v>
      </c>
      <c r="F1885">
        <f>G1885-raw_data!$Y$2</f>
        <v>20133</v>
      </c>
      <c r="G1885">
        <v>24209</v>
      </c>
      <c r="H1885">
        <v>2.900390625</v>
      </c>
      <c r="I1885">
        <v>70.3125</v>
      </c>
      <c r="J1885" t="str">
        <f t="shared" si="88"/>
        <v>NO</v>
      </c>
      <c r="K1885" t="str">
        <f t="shared" si="89"/>
        <v>NO</v>
      </c>
    </row>
    <row r="1886" spans="1:11" x14ac:dyDescent="0.25">
      <c r="A1886">
        <v>23719</v>
      </c>
      <c r="B1886">
        <v>5.9765625</v>
      </c>
      <c r="C1886">
        <v>-52.734375</v>
      </c>
      <c r="D1886" t="b">
        <f t="shared" si="87"/>
        <v>0</v>
      </c>
      <c r="F1886">
        <f>G1886-raw_data!$Y$2</f>
        <v>20143</v>
      </c>
      <c r="G1886">
        <v>24219</v>
      </c>
      <c r="H1886">
        <v>3.603515625</v>
      </c>
      <c r="I1886">
        <v>70.3125</v>
      </c>
      <c r="J1886" t="str">
        <f t="shared" si="88"/>
        <v>NO</v>
      </c>
      <c r="K1886" t="str">
        <f t="shared" si="89"/>
        <v>NO</v>
      </c>
    </row>
    <row r="1887" spans="1:11" x14ac:dyDescent="0.25">
      <c r="A1887">
        <v>23729</v>
      </c>
      <c r="B1887">
        <v>5.361328125</v>
      </c>
      <c r="C1887">
        <v>-61.5234375</v>
      </c>
      <c r="D1887" t="b">
        <f t="shared" si="87"/>
        <v>0</v>
      </c>
      <c r="F1887">
        <f>G1887-raw_data!$Y$2</f>
        <v>20153</v>
      </c>
      <c r="G1887">
        <v>24229</v>
      </c>
      <c r="H1887">
        <v>4.306640625</v>
      </c>
      <c r="I1887">
        <v>63.9204559</v>
      </c>
      <c r="J1887" t="str">
        <f t="shared" si="88"/>
        <v>NO</v>
      </c>
      <c r="K1887" t="str">
        <f t="shared" si="89"/>
        <v>NO</v>
      </c>
    </row>
    <row r="1888" spans="1:11" x14ac:dyDescent="0.25">
      <c r="A1888">
        <v>23739</v>
      </c>
      <c r="B1888">
        <v>4.74609375</v>
      </c>
      <c r="C1888">
        <v>-55.930396999999999</v>
      </c>
      <c r="D1888" t="b">
        <f t="shared" si="87"/>
        <v>0</v>
      </c>
      <c r="F1888">
        <f>G1888-raw_data!$Y$2</f>
        <v>20164</v>
      </c>
      <c r="G1888">
        <v>24240</v>
      </c>
      <c r="H1888">
        <v>4.921875</v>
      </c>
      <c r="I1888">
        <v>61.5234375</v>
      </c>
      <c r="J1888" t="str">
        <f t="shared" si="88"/>
        <v>NO</v>
      </c>
      <c r="K1888" t="str">
        <f t="shared" si="89"/>
        <v>NO</v>
      </c>
    </row>
    <row r="1889" spans="1:11" x14ac:dyDescent="0.25">
      <c r="A1889">
        <v>23750</v>
      </c>
      <c r="B1889">
        <v>4.04296875</v>
      </c>
      <c r="C1889">
        <v>-70.3125</v>
      </c>
      <c r="D1889" t="b">
        <f t="shared" si="87"/>
        <v>0</v>
      </c>
      <c r="F1889">
        <f>G1889-raw_data!$Y$2</f>
        <v>20174</v>
      </c>
      <c r="G1889">
        <v>24250</v>
      </c>
      <c r="H1889">
        <v>5.537109375</v>
      </c>
      <c r="I1889">
        <v>55.930396999999999</v>
      </c>
      <c r="J1889" t="str">
        <f t="shared" si="88"/>
        <v>NO</v>
      </c>
      <c r="K1889" t="str">
        <f t="shared" si="89"/>
        <v>NO</v>
      </c>
    </row>
    <row r="1890" spans="1:11" x14ac:dyDescent="0.25">
      <c r="A1890">
        <v>23760</v>
      </c>
      <c r="B1890">
        <v>3.33984375</v>
      </c>
      <c r="C1890">
        <v>-63.9204559</v>
      </c>
      <c r="D1890" t="b">
        <f t="shared" si="87"/>
        <v>0</v>
      </c>
      <c r="F1890">
        <f>G1890-raw_data!$Y$2</f>
        <v>20185</v>
      </c>
      <c r="G1890">
        <v>24261</v>
      </c>
      <c r="H1890">
        <v>6.064453125</v>
      </c>
      <c r="I1890">
        <v>52.734375</v>
      </c>
      <c r="J1890" t="str">
        <f t="shared" si="88"/>
        <v>NO</v>
      </c>
      <c r="K1890" t="str">
        <f t="shared" si="89"/>
        <v>NO</v>
      </c>
    </row>
    <row r="1891" spans="1:11" x14ac:dyDescent="0.25">
      <c r="A1891">
        <v>23771</v>
      </c>
      <c r="B1891">
        <v>2.548828125</v>
      </c>
      <c r="C1891">
        <v>-79.1015625</v>
      </c>
      <c r="D1891" t="b">
        <f t="shared" si="87"/>
        <v>0</v>
      </c>
      <c r="F1891">
        <f>G1891-raw_data!$Y$2</f>
        <v>20195</v>
      </c>
      <c r="G1891">
        <v>24271</v>
      </c>
      <c r="H1891">
        <v>6.591796875</v>
      </c>
      <c r="I1891">
        <v>47.9403419</v>
      </c>
      <c r="J1891" t="str">
        <f t="shared" si="88"/>
        <v>NO</v>
      </c>
      <c r="K1891" t="str">
        <f t="shared" si="89"/>
        <v>NO</v>
      </c>
    </row>
    <row r="1892" spans="1:11" x14ac:dyDescent="0.25">
      <c r="A1892">
        <v>23781</v>
      </c>
      <c r="B1892">
        <v>1.7578125</v>
      </c>
      <c r="C1892">
        <v>-71.910514800000001</v>
      </c>
      <c r="D1892" t="b">
        <f t="shared" si="87"/>
        <v>0</v>
      </c>
      <c r="F1892">
        <f>G1892-raw_data!$Y$2</f>
        <v>20206</v>
      </c>
      <c r="G1892">
        <v>24282</v>
      </c>
      <c r="H1892">
        <v>7.119140625</v>
      </c>
      <c r="I1892">
        <v>52.734375</v>
      </c>
      <c r="J1892" t="str">
        <f t="shared" si="88"/>
        <v>NO</v>
      </c>
      <c r="K1892" t="str">
        <f t="shared" si="89"/>
        <v>NO</v>
      </c>
    </row>
    <row r="1893" spans="1:11" x14ac:dyDescent="0.25">
      <c r="A1893">
        <v>23792</v>
      </c>
      <c r="B1893">
        <v>1.0546875</v>
      </c>
      <c r="C1893">
        <v>-70.3125</v>
      </c>
      <c r="D1893" t="b">
        <f t="shared" si="87"/>
        <v>0</v>
      </c>
      <c r="F1893">
        <f>G1893-raw_data!$Y$2</f>
        <v>20216</v>
      </c>
      <c r="G1893">
        <v>24292</v>
      </c>
      <c r="H1893">
        <v>7.470703125</v>
      </c>
      <c r="I1893">
        <v>35.15625</v>
      </c>
      <c r="J1893" t="str">
        <f t="shared" si="88"/>
        <v>NO</v>
      </c>
      <c r="K1893" t="str">
        <f t="shared" si="89"/>
        <v>NO</v>
      </c>
    </row>
    <row r="1894" spans="1:11" x14ac:dyDescent="0.25">
      <c r="A1894">
        <v>23802</v>
      </c>
      <c r="B1894">
        <v>0.263671875</v>
      </c>
      <c r="C1894">
        <v>-79.1015625</v>
      </c>
      <c r="D1894" t="b">
        <f t="shared" si="87"/>
        <v>0</v>
      </c>
      <c r="F1894">
        <f>G1894-raw_data!$Y$2</f>
        <v>20226</v>
      </c>
      <c r="G1894">
        <v>24302</v>
      </c>
      <c r="H1894">
        <v>7.822265625</v>
      </c>
      <c r="I1894">
        <v>31.960228000000001</v>
      </c>
      <c r="J1894" t="str">
        <f t="shared" si="88"/>
        <v>NO</v>
      </c>
      <c r="K1894" t="str">
        <f t="shared" si="89"/>
        <v>NO</v>
      </c>
    </row>
    <row r="1895" spans="1:11" x14ac:dyDescent="0.25">
      <c r="A1895">
        <v>23812</v>
      </c>
      <c r="B1895">
        <v>-0.615234375</v>
      </c>
      <c r="C1895">
        <v>-79.900566100000006</v>
      </c>
      <c r="D1895" t="b">
        <f t="shared" si="87"/>
        <v>0</v>
      </c>
      <c r="F1895">
        <f>G1895-raw_data!$Y$2</f>
        <v>20237</v>
      </c>
      <c r="G1895">
        <v>24313</v>
      </c>
      <c r="H1895">
        <v>7.998046875</v>
      </c>
      <c r="I1895">
        <v>17.578125</v>
      </c>
      <c r="J1895" t="str">
        <f t="shared" si="88"/>
        <v>NO</v>
      </c>
      <c r="K1895" t="str">
        <f t="shared" si="89"/>
        <v>NO</v>
      </c>
    </row>
    <row r="1896" spans="1:11" x14ac:dyDescent="0.25">
      <c r="A1896">
        <v>23823</v>
      </c>
      <c r="B1896">
        <v>-1.40625</v>
      </c>
      <c r="C1896">
        <v>-79.1015625</v>
      </c>
      <c r="D1896" t="b">
        <f t="shared" si="87"/>
        <v>0</v>
      </c>
      <c r="F1896">
        <f>G1896-raw_data!$Y$2</f>
        <v>20247</v>
      </c>
      <c r="G1896">
        <v>24323</v>
      </c>
      <c r="H1896">
        <v>8.26171875</v>
      </c>
      <c r="I1896">
        <v>23.970171000000001</v>
      </c>
      <c r="J1896" t="str">
        <f t="shared" si="88"/>
        <v>NO</v>
      </c>
      <c r="K1896" t="str">
        <f t="shared" si="89"/>
        <v>NO</v>
      </c>
    </row>
    <row r="1897" spans="1:11" x14ac:dyDescent="0.25">
      <c r="A1897">
        <v>23833</v>
      </c>
      <c r="B1897">
        <v>-2.109375</v>
      </c>
      <c r="C1897">
        <v>-63.9204559</v>
      </c>
      <c r="D1897" t="b">
        <f t="shared" si="87"/>
        <v>0</v>
      </c>
      <c r="F1897">
        <f>G1897-raw_data!$Y$2</f>
        <v>20258</v>
      </c>
      <c r="G1897">
        <v>24334</v>
      </c>
      <c r="H1897">
        <v>8.349609375</v>
      </c>
      <c r="I1897">
        <v>8.7890625</v>
      </c>
      <c r="J1897" t="str">
        <f t="shared" si="88"/>
        <v>NO</v>
      </c>
      <c r="K1897" t="str">
        <f t="shared" si="89"/>
        <v>NO</v>
      </c>
    </row>
    <row r="1898" spans="1:11" x14ac:dyDescent="0.25">
      <c r="A1898">
        <v>23844</v>
      </c>
      <c r="B1898">
        <v>-2.900390625</v>
      </c>
      <c r="C1898">
        <v>-79.1015625</v>
      </c>
      <c r="D1898" t="b">
        <f t="shared" si="87"/>
        <v>0</v>
      </c>
      <c r="F1898">
        <f>G1898-raw_data!$Y$2</f>
        <v>20279</v>
      </c>
      <c r="G1898">
        <v>24355</v>
      </c>
      <c r="H1898">
        <v>8.4375</v>
      </c>
      <c r="I1898">
        <v>0</v>
      </c>
      <c r="J1898" t="str">
        <f t="shared" si="88"/>
        <v>YES</v>
      </c>
      <c r="K1898" t="str">
        <f t="shared" si="89"/>
        <v>NO</v>
      </c>
    </row>
    <row r="1899" spans="1:11" x14ac:dyDescent="0.25">
      <c r="A1899">
        <v>23854</v>
      </c>
      <c r="B1899">
        <v>-3.69140625</v>
      </c>
      <c r="C1899">
        <v>-71.910514800000001</v>
      </c>
      <c r="D1899" t="b">
        <f t="shared" si="87"/>
        <v>0</v>
      </c>
      <c r="F1899">
        <f>G1899-raw_data!$Y$2</f>
        <v>20289</v>
      </c>
      <c r="G1899">
        <v>24365</v>
      </c>
      <c r="H1899">
        <v>8.349609375</v>
      </c>
      <c r="I1899">
        <v>-8.7890625</v>
      </c>
      <c r="J1899" t="str">
        <f t="shared" si="88"/>
        <v>NO</v>
      </c>
      <c r="K1899" t="str">
        <f t="shared" si="89"/>
        <v>NO</v>
      </c>
    </row>
    <row r="1900" spans="1:11" x14ac:dyDescent="0.25">
      <c r="A1900">
        <v>23865</v>
      </c>
      <c r="B1900">
        <v>-4.39453125</v>
      </c>
      <c r="C1900">
        <v>-70.3125</v>
      </c>
      <c r="D1900" t="b">
        <f t="shared" si="87"/>
        <v>0</v>
      </c>
      <c r="F1900">
        <f>G1900-raw_data!$Y$2</f>
        <v>20299</v>
      </c>
      <c r="G1900">
        <v>24375</v>
      </c>
      <c r="H1900">
        <v>8.173828125</v>
      </c>
      <c r="I1900">
        <v>-15.980114</v>
      </c>
      <c r="J1900" t="str">
        <f t="shared" si="88"/>
        <v>NO</v>
      </c>
      <c r="K1900" t="str">
        <f t="shared" si="89"/>
        <v>NO</v>
      </c>
    </row>
    <row r="1901" spans="1:11" x14ac:dyDescent="0.25">
      <c r="A1901">
        <v>23875</v>
      </c>
      <c r="B1901">
        <v>-5.09765625</v>
      </c>
      <c r="C1901">
        <v>-70.3125</v>
      </c>
      <c r="D1901" t="b">
        <f t="shared" si="87"/>
        <v>0</v>
      </c>
      <c r="F1901">
        <f>G1901-raw_data!$Y$2</f>
        <v>20310</v>
      </c>
      <c r="G1901">
        <v>24386</v>
      </c>
      <c r="H1901">
        <v>7.998046875</v>
      </c>
      <c r="I1901">
        <v>-17.578125</v>
      </c>
      <c r="J1901" t="str">
        <f t="shared" si="88"/>
        <v>NO</v>
      </c>
      <c r="K1901" t="str">
        <f t="shared" si="89"/>
        <v>NO</v>
      </c>
    </row>
    <row r="1902" spans="1:11" x14ac:dyDescent="0.25">
      <c r="A1902">
        <v>23885</v>
      </c>
      <c r="B1902">
        <v>-5.712890625</v>
      </c>
      <c r="C1902">
        <v>-55.930396999999999</v>
      </c>
      <c r="D1902" t="b">
        <f t="shared" si="87"/>
        <v>0</v>
      </c>
      <c r="F1902">
        <f>G1902-raw_data!$Y$2</f>
        <v>20320</v>
      </c>
      <c r="G1902">
        <v>24396</v>
      </c>
      <c r="H1902">
        <v>7.734375</v>
      </c>
      <c r="I1902">
        <v>-23.970171000000001</v>
      </c>
      <c r="J1902" t="str">
        <f t="shared" si="88"/>
        <v>NO</v>
      </c>
      <c r="K1902" t="str">
        <f t="shared" si="89"/>
        <v>NO</v>
      </c>
    </row>
    <row r="1903" spans="1:11" x14ac:dyDescent="0.25">
      <c r="A1903">
        <v>23896</v>
      </c>
      <c r="B1903">
        <v>-6.240234375</v>
      </c>
      <c r="C1903">
        <v>-52.734375</v>
      </c>
      <c r="D1903" t="b">
        <f t="shared" si="87"/>
        <v>0</v>
      </c>
      <c r="F1903">
        <f>G1903-raw_data!$Y$2</f>
        <v>20331</v>
      </c>
      <c r="G1903">
        <v>24407</v>
      </c>
      <c r="H1903">
        <v>7.3828125</v>
      </c>
      <c r="I1903">
        <v>-35.15625</v>
      </c>
      <c r="J1903" t="str">
        <f t="shared" si="88"/>
        <v>NO</v>
      </c>
      <c r="K1903" t="str">
        <f t="shared" si="89"/>
        <v>NO</v>
      </c>
    </row>
    <row r="1904" spans="1:11" x14ac:dyDescent="0.25">
      <c r="A1904">
        <v>23906</v>
      </c>
      <c r="B1904">
        <v>-6.85546875</v>
      </c>
      <c r="C1904">
        <v>-55.930396999999999</v>
      </c>
      <c r="D1904" t="b">
        <f t="shared" si="87"/>
        <v>0</v>
      </c>
      <c r="F1904">
        <f>G1904-raw_data!$Y$2</f>
        <v>20341</v>
      </c>
      <c r="G1904">
        <v>24417</v>
      </c>
      <c r="H1904">
        <v>6.943359375</v>
      </c>
      <c r="I1904">
        <v>-39.9502831</v>
      </c>
      <c r="J1904" t="str">
        <f t="shared" si="88"/>
        <v>NO</v>
      </c>
      <c r="K1904" t="str">
        <f t="shared" si="89"/>
        <v>NO</v>
      </c>
    </row>
    <row r="1905" spans="1:11" x14ac:dyDescent="0.25">
      <c r="A1905">
        <v>23917</v>
      </c>
      <c r="B1905">
        <v>-7.294921875</v>
      </c>
      <c r="C1905">
        <v>-43.9453125</v>
      </c>
      <c r="D1905" t="b">
        <f t="shared" si="87"/>
        <v>0</v>
      </c>
      <c r="F1905">
        <f>G1905-raw_data!$Y$2</f>
        <v>20352</v>
      </c>
      <c r="G1905">
        <v>24428</v>
      </c>
      <c r="H1905">
        <v>6.50390625</v>
      </c>
      <c r="I1905">
        <v>-43.9453125</v>
      </c>
      <c r="J1905" t="str">
        <f t="shared" si="88"/>
        <v>NO</v>
      </c>
      <c r="K1905" t="str">
        <f t="shared" si="89"/>
        <v>NO</v>
      </c>
    </row>
    <row r="1906" spans="1:11" x14ac:dyDescent="0.25">
      <c r="A1906">
        <v>23927</v>
      </c>
      <c r="B1906">
        <v>-7.734375</v>
      </c>
      <c r="C1906">
        <v>-39.9502831</v>
      </c>
      <c r="D1906" t="b">
        <f t="shared" si="87"/>
        <v>0</v>
      </c>
      <c r="F1906">
        <f>G1906-raw_data!$Y$2</f>
        <v>20362</v>
      </c>
      <c r="G1906">
        <v>24438</v>
      </c>
      <c r="H1906">
        <v>5.9765625</v>
      </c>
      <c r="I1906">
        <v>-52.734375</v>
      </c>
      <c r="J1906" t="str">
        <f t="shared" si="88"/>
        <v>NO</v>
      </c>
      <c r="K1906" t="str">
        <f t="shared" si="89"/>
        <v>NO</v>
      </c>
    </row>
    <row r="1907" spans="1:11" x14ac:dyDescent="0.25">
      <c r="A1907">
        <v>23938</v>
      </c>
      <c r="B1907">
        <v>-8.0859375</v>
      </c>
      <c r="C1907">
        <v>-35.15625</v>
      </c>
      <c r="D1907" t="b">
        <f t="shared" si="87"/>
        <v>0</v>
      </c>
      <c r="F1907">
        <f>G1907-raw_data!$Y$2</f>
        <v>20372</v>
      </c>
      <c r="G1907">
        <v>24448</v>
      </c>
      <c r="H1907">
        <v>5.44921875</v>
      </c>
      <c r="I1907">
        <v>-47.9403419</v>
      </c>
      <c r="J1907" t="str">
        <f t="shared" si="88"/>
        <v>NO</v>
      </c>
      <c r="K1907" t="str">
        <f t="shared" si="89"/>
        <v>NO</v>
      </c>
    </row>
    <row r="1908" spans="1:11" x14ac:dyDescent="0.25">
      <c r="A1908">
        <v>23948</v>
      </c>
      <c r="B1908">
        <v>-8.349609375</v>
      </c>
      <c r="C1908">
        <v>-26.3671875</v>
      </c>
      <c r="D1908" t="b">
        <f t="shared" si="87"/>
        <v>0</v>
      </c>
      <c r="F1908">
        <f>G1908-raw_data!$Y$2</f>
        <v>20383</v>
      </c>
      <c r="G1908">
        <v>24459</v>
      </c>
      <c r="H1908">
        <v>4.833984375</v>
      </c>
      <c r="I1908">
        <v>-61.5234375</v>
      </c>
      <c r="J1908" t="str">
        <f t="shared" si="88"/>
        <v>NO</v>
      </c>
      <c r="K1908" t="str">
        <f t="shared" si="89"/>
        <v>NO</v>
      </c>
    </row>
    <row r="1909" spans="1:11" x14ac:dyDescent="0.25">
      <c r="A1909">
        <v>23958</v>
      </c>
      <c r="B1909">
        <v>-8.701171875</v>
      </c>
      <c r="C1909">
        <v>-31.960228000000001</v>
      </c>
      <c r="D1909" t="b">
        <f t="shared" si="87"/>
        <v>0</v>
      </c>
      <c r="F1909">
        <f>G1909-raw_data!$Y$2</f>
        <v>20393</v>
      </c>
      <c r="G1909">
        <v>24469</v>
      </c>
      <c r="H1909">
        <v>4.21875</v>
      </c>
      <c r="I1909">
        <v>-55.930396999999999</v>
      </c>
      <c r="J1909" t="str">
        <f t="shared" si="88"/>
        <v>NO</v>
      </c>
      <c r="K1909" t="str">
        <f t="shared" si="89"/>
        <v>NO</v>
      </c>
    </row>
    <row r="1910" spans="1:11" x14ac:dyDescent="0.25">
      <c r="A1910">
        <v>23969</v>
      </c>
      <c r="B1910">
        <v>-8.7890625</v>
      </c>
      <c r="C1910">
        <v>-8.7890625</v>
      </c>
      <c r="D1910" t="b">
        <f t="shared" si="87"/>
        <v>0</v>
      </c>
      <c r="F1910">
        <f>G1910-raw_data!$Y$2</f>
        <v>20404</v>
      </c>
      <c r="G1910">
        <v>24480</v>
      </c>
      <c r="H1910">
        <v>3.515625</v>
      </c>
      <c r="I1910">
        <v>-70.3125</v>
      </c>
      <c r="J1910" t="str">
        <f t="shared" si="88"/>
        <v>NO</v>
      </c>
      <c r="K1910" t="str">
        <f t="shared" si="89"/>
        <v>NO</v>
      </c>
    </row>
    <row r="1911" spans="1:11" x14ac:dyDescent="0.25">
      <c r="A1911">
        <v>23979</v>
      </c>
      <c r="B1911">
        <v>-8.876953125</v>
      </c>
      <c r="C1911">
        <v>-7.9900570000000002</v>
      </c>
      <c r="D1911" t="b">
        <f t="shared" si="87"/>
        <v>0</v>
      </c>
      <c r="F1911">
        <f>G1911-raw_data!$Y$2</f>
        <v>20414</v>
      </c>
      <c r="G1911">
        <v>24490</v>
      </c>
      <c r="H1911">
        <v>2.8125</v>
      </c>
      <c r="I1911">
        <v>-63.9204559</v>
      </c>
      <c r="J1911" t="str">
        <f t="shared" si="88"/>
        <v>NO</v>
      </c>
      <c r="K1911" t="str">
        <f t="shared" si="89"/>
        <v>NO</v>
      </c>
    </row>
    <row r="1912" spans="1:11" x14ac:dyDescent="0.25">
      <c r="A1912">
        <v>23990</v>
      </c>
      <c r="B1912">
        <v>-8.96484375</v>
      </c>
      <c r="C1912">
        <v>-8.7890625</v>
      </c>
      <c r="D1912" t="b">
        <f t="shared" si="87"/>
        <v>0</v>
      </c>
      <c r="F1912">
        <f>G1912-raw_data!$Y$2</f>
        <v>20425</v>
      </c>
      <c r="G1912">
        <v>24501</v>
      </c>
      <c r="H1912">
        <v>2.021484375</v>
      </c>
      <c r="I1912">
        <v>-79.1015625</v>
      </c>
      <c r="J1912" t="str">
        <f t="shared" si="88"/>
        <v>NO</v>
      </c>
      <c r="K1912" t="str">
        <f t="shared" si="89"/>
        <v>NO</v>
      </c>
    </row>
    <row r="1913" spans="1:11" x14ac:dyDescent="0.25">
      <c r="A1913">
        <v>24000</v>
      </c>
      <c r="B1913">
        <v>-8.876953125</v>
      </c>
      <c r="C1913">
        <v>8.7890625</v>
      </c>
      <c r="D1913" t="b">
        <f t="shared" si="87"/>
        <v>0</v>
      </c>
      <c r="F1913">
        <f>G1913-raw_data!$Y$2</f>
        <v>20435</v>
      </c>
      <c r="G1913">
        <v>24511</v>
      </c>
      <c r="H1913">
        <v>1.23046875</v>
      </c>
      <c r="I1913">
        <v>-79.1015625</v>
      </c>
      <c r="J1913" t="str">
        <f t="shared" si="88"/>
        <v>NO</v>
      </c>
      <c r="K1913" t="str">
        <f t="shared" si="89"/>
        <v>NO</v>
      </c>
    </row>
    <row r="1914" spans="1:11" x14ac:dyDescent="0.25">
      <c r="A1914">
        <v>24011</v>
      </c>
      <c r="B1914">
        <v>-8.701171875</v>
      </c>
      <c r="C1914">
        <v>15.980114</v>
      </c>
      <c r="D1914" t="b">
        <f t="shared" si="87"/>
        <v>0</v>
      </c>
      <c r="F1914">
        <f>G1914-raw_data!$Y$2</f>
        <v>20445</v>
      </c>
      <c r="G1914">
        <v>24521</v>
      </c>
      <c r="H1914">
        <v>0.52734375</v>
      </c>
      <c r="I1914">
        <v>-63.9204559</v>
      </c>
      <c r="J1914" t="str">
        <f t="shared" si="88"/>
        <v>NO</v>
      </c>
      <c r="K1914" t="str">
        <f t="shared" si="89"/>
        <v>NO</v>
      </c>
    </row>
    <row r="1915" spans="1:11" x14ac:dyDescent="0.25">
      <c r="A1915">
        <v>24021</v>
      </c>
      <c r="B1915">
        <v>-8.525390625</v>
      </c>
      <c r="C1915">
        <v>17.578125</v>
      </c>
      <c r="D1915" t="b">
        <f t="shared" si="87"/>
        <v>0</v>
      </c>
      <c r="F1915">
        <f>G1915-raw_data!$Y$2</f>
        <v>20456</v>
      </c>
      <c r="G1915">
        <v>24532</v>
      </c>
      <c r="H1915">
        <v>-0.263671875</v>
      </c>
      <c r="I1915">
        <v>-79.1015625</v>
      </c>
      <c r="J1915" t="str">
        <f t="shared" si="88"/>
        <v>NO</v>
      </c>
      <c r="K1915" t="str">
        <f t="shared" si="89"/>
        <v>NO</v>
      </c>
    </row>
    <row r="1916" spans="1:11" x14ac:dyDescent="0.25">
      <c r="A1916">
        <v>24031</v>
      </c>
      <c r="B1916">
        <v>-8.26171875</v>
      </c>
      <c r="C1916">
        <v>23.970171000000001</v>
      </c>
      <c r="D1916" t="b">
        <f t="shared" si="87"/>
        <v>0</v>
      </c>
      <c r="F1916">
        <f>G1916-raw_data!$Y$2</f>
        <v>20466</v>
      </c>
      <c r="G1916">
        <v>24542</v>
      </c>
      <c r="H1916">
        <v>-1.0546875</v>
      </c>
      <c r="I1916">
        <v>-71.910514800000001</v>
      </c>
      <c r="J1916" t="str">
        <f t="shared" si="88"/>
        <v>NO</v>
      </c>
      <c r="K1916" t="str">
        <f t="shared" si="89"/>
        <v>NO</v>
      </c>
    </row>
    <row r="1917" spans="1:11" x14ac:dyDescent="0.25">
      <c r="A1917">
        <v>24042</v>
      </c>
      <c r="B1917">
        <v>-7.91015625</v>
      </c>
      <c r="C1917">
        <v>35.15625</v>
      </c>
      <c r="D1917" t="b">
        <f t="shared" si="87"/>
        <v>0</v>
      </c>
      <c r="F1917">
        <f>G1917-raw_data!$Y$2</f>
        <v>20477</v>
      </c>
      <c r="G1917">
        <v>24553</v>
      </c>
      <c r="H1917">
        <v>-1.7578125</v>
      </c>
      <c r="I1917">
        <v>-70.3125</v>
      </c>
      <c r="J1917" t="str">
        <f t="shared" si="88"/>
        <v>NO</v>
      </c>
      <c r="K1917" t="str">
        <f t="shared" si="89"/>
        <v>NO</v>
      </c>
    </row>
    <row r="1918" spans="1:11" x14ac:dyDescent="0.25">
      <c r="A1918">
        <v>24052</v>
      </c>
      <c r="B1918">
        <v>-7.470703125</v>
      </c>
      <c r="C1918">
        <v>39.9502831</v>
      </c>
      <c r="D1918" t="b">
        <f t="shared" si="87"/>
        <v>0</v>
      </c>
      <c r="F1918">
        <f>G1918-raw_data!$Y$2</f>
        <v>20487</v>
      </c>
      <c r="G1918">
        <v>24563</v>
      </c>
      <c r="H1918">
        <v>-2.548828125</v>
      </c>
      <c r="I1918">
        <v>-71.910514800000001</v>
      </c>
      <c r="J1918" t="str">
        <f t="shared" si="88"/>
        <v>NO</v>
      </c>
      <c r="K1918" t="str">
        <f t="shared" si="89"/>
        <v>NO</v>
      </c>
    </row>
    <row r="1919" spans="1:11" x14ac:dyDescent="0.25">
      <c r="A1919">
        <v>24063</v>
      </c>
      <c r="B1919">
        <v>-7.03125</v>
      </c>
      <c r="C1919">
        <v>43.9453125</v>
      </c>
      <c r="D1919" t="b">
        <f t="shared" si="87"/>
        <v>0</v>
      </c>
      <c r="F1919">
        <f>G1919-raw_data!$Y$2</f>
        <v>20498</v>
      </c>
      <c r="G1919">
        <v>24574</v>
      </c>
      <c r="H1919">
        <v>-3.251953125</v>
      </c>
      <c r="I1919">
        <v>-70.3125</v>
      </c>
      <c r="J1919" t="str">
        <f t="shared" si="88"/>
        <v>NO</v>
      </c>
      <c r="K1919" t="str">
        <f t="shared" si="89"/>
        <v>NO</v>
      </c>
    </row>
    <row r="1920" spans="1:11" x14ac:dyDescent="0.25">
      <c r="A1920">
        <v>24073</v>
      </c>
      <c r="B1920">
        <v>-6.50390625</v>
      </c>
      <c r="C1920">
        <v>52.734375</v>
      </c>
      <c r="D1920" t="b">
        <f t="shared" si="87"/>
        <v>0</v>
      </c>
      <c r="F1920">
        <f>G1920-raw_data!$Y$2</f>
        <v>20508</v>
      </c>
      <c r="G1920">
        <v>24584</v>
      </c>
      <c r="H1920">
        <v>-4.04296875</v>
      </c>
      <c r="I1920">
        <v>-79.1015625</v>
      </c>
      <c r="J1920" t="str">
        <f t="shared" si="88"/>
        <v>NO</v>
      </c>
      <c r="K1920" t="str">
        <f t="shared" si="89"/>
        <v>NO</v>
      </c>
    </row>
    <row r="1921" spans="1:11" x14ac:dyDescent="0.25">
      <c r="A1921">
        <v>24083</v>
      </c>
      <c r="B1921">
        <v>-5.888671875</v>
      </c>
      <c r="C1921">
        <v>55.930396999999999</v>
      </c>
      <c r="D1921" t="b">
        <f t="shared" si="87"/>
        <v>0</v>
      </c>
      <c r="F1921">
        <f>G1921-raw_data!$Y$2</f>
        <v>20518</v>
      </c>
      <c r="G1921">
        <v>24594</v>
      </c>
      <c r="H1921">
        <v>-4.74609375</v>
      </c>
      <c r="I1921">
        <v>-63.9204559</v>
      </c>
      <c r="J1921" t="str">
        <f t="shared" si="88"/>
        <v>NO</v>
      </c>
      <c r="K1921" t="str">
        <f t="shared" si="89"/>
        <v>NO</v>
      </c>
    </row>
    <row r="1922" spans="1:11" x14ac:dyDescent="0.25">
      <c r="A1922">
        <v>24094</v>
      </c>
      <c r="B1922">
        <v>-5.2734375</v>
      </c>
      <c r="C1922">
        <v>61.5234375</v>
      </c>
      <c r="D1922" t="b">
        <f t="shared" si="87"/>
        <v>0</v>
      </c>
      <c r="F1922">
        <f>G1922-raw_data!$Y$2</f>
        <v>20529</v>
      </c>
      <c r="G1922">
        <v>24605</v>
      </c>
      <c r="H1922">
        <v>-5.361328125</v>
      </c>
      <c r="I1922">
        <v>-61.5234375</v>
      </c>
      <c r="J1922" t="str">
        <f t="shared" si="88"/>
        <v>NO</v>
      </c>
      <c r="K1922" t="str">
        <f t="shared" si="89"/>
        <v>NO</v>
      </c>
    </row>
    <row r="1923" spans="1:11" x14ac:dyDescent="0.25">
      <c r="A1923">
        <v>24104</v>
      </c>
      <c r="B1923">
        <v>-4.658203125</v>
      </c>
      <c r="C1923">
        <v>55.930396999999999</v>
      </c>
      <c r="D1923" t="b">
        <f t="shared" ref="D1923:D1986" si="90">B1923=B1924</f>
        <v>0</v>
      </c>
      <c r="F1923">
        <f>G1923-raw_data!$Y$2</f>
        <v>20539</v>
      </c>
      <c r="G1923">
        <v>24615</v>
      </c>
      <c r="H1923">
        <v>-5.9765625</v>
      </c>
      <c r="I1923">
        <v>-55.930396999999999</v>
      </c>
      <c r="J1923" t="str">
        <f t="shared" si="88"/>
        <v>NO</v>
      </c>
      <c r="K1923" t="str">
        <f t="shared" si="89"/>
        <v>NO</v>
      </c>
    </row>
    <row r="1924" spans="1:11" x14ac:dyDescent="0.25">
      <c r="A1924">
        <v>24115</v>
      </c>
      <c r="B1924">
        <v>-3.955078125</v>
      </c>
      <c r="C1924">
        <v>70.3125</v>
      </c>
      <c r="D1924" t="b">
        <f t="shared" si="90"/>
        <v>0</v>
      </c>
      <c r="F1924">
        <f>G1924-raw_data!$Y$2</f>
        <v>20550</v>
      </c>
      <c r="G1924">
        <v>24626</v>
      </c>
      <c r="H1924">
        <v>-6.50390625</v>
      </c>
      <c r="I1924">
        <v>-52.734375</v>
      </c>
      <c r="J1924" t="str">
        <f t="shared" si="88"/>
        <v>NO</v>
      </c>
      <c r="K1924" t="str">
        <f t="shared" si="89"/>
        <v>NO</v>
      </c>
    </row>
    <row r="1925" spans="1:11" x14ac:dyDescent="0.25">
      <c r="A1925">
        <v>24125</v>
      </c>
      <c r="B1925">
        <v>-3.251953125</v>
      </c>
      <c r="C1925">
        <v>63.9204559</v>
      </c>
      <c r="D1925" t="b">
        <f t="shared" si="90"/>
        <v>0</v>
      </c>
      <c r="F1925">
        <f>G1925-raw_data!$Y$2</f>
        <v>20560</v>
      </c>
      <c r="G1925">
        <v>24636</v>
      </c>
      <c r="H1925">
        <v>-7.03125</v>
      </c>
      <c r="I1925">
        <v>-52.734375</v>
      </c>
      <c r="J1925" t="str">
        <f t="shared" si="88"/>
        <v>NO</v>
      </c>
      <c r="K1925" t="str">
        <f t="shared" si="89"/>
        <v>NO</v>
      </c>
    </row>
    <row r="1926" spans="1:11" x14ac:dyDescent="0.25">
      <c r="A1926">
        <v>24136</v>
      </c>
      <c r="B1926">
        <v>-2.4609375</v>
      </c>
      <c r="C1926">
        <v>79.1015625</v>
      </c>
      <c r="D1926" t="b">
        <f t="shared" si="90"/>
        <v>0</v>
      </c>
      <c r="F1926">
        <f>G1926-raw_data!$Y$2</f>
        <v>20570</v>
      </c>
      <c r="G1926">
        <v>24646</v>
      </c>
      <c r="H1926">
        <v>-7.470703125</v>
      </c>
      <c r="I1926">
        <v>-39.9502831</v>
      </c>
      <c r="J1926" t="str">
        <f t="shared" ref="J1926:J1989" si="91">IF(AND(H1926=MAX(H1922:H1930), _xlfn.STDEV.P(H1922:H1930)&gt;$N$2),"YES","NO")</f>
        <v>NO</v>
      </c>
      <c r="K1926" t="str">
        <f t="shared" ref="K1926:K1989" si="92">IF(AND(H1926=MIN(H1922:H1930), _xlfn.STDEV.P(H1922:H1930)&gt;$N$2),"YES","NO")</f>
        <v>NO</v>
      </c>
    </row>
    <row r="1927" spans="1:11" x14ac:dyDescent="0.25">
      <c r="A1927">
        <v>24146</v>
      </c>
      <c r="B1927">
        <v>-1.669921875</v>
      </c>
      <c r="C1927">
        <v>79.1015625</v>
      </c>
      <c r="D1927" t="b">
        <f t="shared" si="90"/>
        <v>0</v>
      </c>
      <c r="F1927">
        <f>G1927-raw_data!$Y$2</f>
        <v>20581</v>
      </c>
      <c r="G1927">
        <v>24657</v>
      </c>
      <c r="H1927">
        <v>-7.822265625</v>
      </c>
      <c r="I1927">
        <v>-35.15625</v>
      </c>
      <c r="J1927" t="str">
        <f t="shared" si="91"/>
        <v>NO</v>
      </c>
      <c r="K1927" t="str">
        <f t="shared" si="92"/>
        <v>NO</v>
      </c>
    </row>
    <row r="1928" spans="1:11" x14ac:dyDescent="0.25">
      <c r="A1928">
        <v>24156</v>
      </c>
      <c r="B1928">
        <v>-0.966796875</v>
      </c>
      <c r="C1928">
        <v>63.9204559</v>
      </c>
      <c r="D1928" t="b">
        <f t="shared" si="90"/>
        <v>0</v>
      </c>
      <c r="F1928">
        <f>G1928-raw_data!$Y$2</f>
        <v>20591</v>
      </c>
      <c r="G1928">
        <v>24667</v>
      </c>
      <c r="H1928">
        <v>-8.173828125</v>
      </c>
      <c r="I1928">
        <v>-31.960228000000001</v>
      </c>
      <c r="J1928" t="str">
        <f t="shared" si="91"/>
        <v>NO</v>
      </c>
      <c r="K1928" t="str">
        <f t="shared" si="92"/>
        <v>NO</v>
      </c>
    </row>
    <row r="1929" spans="1:11" x14ac:dyDescent="0.25">
      <c r="A1929">
        <v>24167</v>
      </c>
      <c r="B1929">
        <v>-0.17578125</v>
      </c>
      <c r="C1929">
        <v>79.1015625</v>
      </c>
      <c r="D1929" t="b">
        <f t="shared" si="90"/>
        <v>0</v>
      </c>
      <c r="F1929">
        <f>G1929-raw_data!$Y$2</f>
        <v>20602</v>
      </c>
      <c r="G1929">
        <v>24678</v>
      </c>
      <c r="H1929">
        <v>-8.4375</v>
      </c>
      <c r="I1929">
        <v>-26.3671875</v>
      </c>
      <c r="J1929" t="str">
        <f t="shared" si="91"/>
        <v>NO</v>
      </c>
      <c r="K1929" t="str">
        <f t="shared" si="92"/>
        <v>NO</v>
      </c>
    </row>
    <row r="1930" spans="1:11" x14ac:dyDescent="0.25">
      <c r="A1930">
        <v>24177</v>
      </c>
      <c r="B1930">
        <v>0.615234375</v>
      </c>
      <c r="C1930">
        <v>71.910514800000001</v>
      </c>
      <c r="D1930" t="b">
        <f t="shared" si="90"/>
        <v>0</v>
      </c>
      <c r="F1930">
        <f>G1930-raw_data!$Y$2</f>
        <v>20612</v>
      </c>
      <c r="G1930">
        <v>24688</v>
      </c>
      <c r="H1930">
        <v>-8.61328125</v>
      </c>
      <c r="I1930">
        <v>-15.980114</v>
      </c>
      <c r="J1930" t="str">
        <f t="shared" si="91"/>
        <v>NO</v>
      </c>
      <c r="K1930" t="str">
        <f t="shared" si="92"/>
        <v>NO</v>
      </c>
    </row>
    <row r="1931" spans="1:11" x14ac:dyDescent="0.25">
      <c r="A1931">
        <v>24188</v>
      </c>
      <c r="B1931">
        <v>1.40625</v>
      </c>
      <c r="C1931">
        <v>79.1015625</v>
      </c>
      <c r="D1931" t="b">
        <f t="shared" si="90"/>
        <v>0</v>
      </c>
      <c r="F1931">
        <f>G1931-raw_data!$Y$2</f>
        <v>20623</v>
      </c>
      <c r="G1931">
        <v>24699</v>
      </c>
      <c r="H1931">
        <v>-8.701171875</v>
      </c>
      <c r="I1931">
        <v>-8.7890625</v>
      </c>
      <c r="J1931" t="str">
        <f t="shared" si="91"/>
        <v>NO</v>
      </c>
      <c r="K1931" t="str">
        <f t="shared" si="92"/>
        <v>NO</v>
      </c>
    </row>
    <row r="1932" spans="1:11" x14ac:dyDescent="0.25">
      <c r="A1932">
        <v>24198</v>
      </c>
      <c r="B1932">
        <v>2.197265625</v>
      </c>
      <c r="C1932">
        <v>71.910514800000001</v>
      </c>
      <c r="D1932" t="b">
        <f t="shared" si="90"/>
        <v>0</v>
      </c>
      <c r="F1932">
        <f>G1932-raw_data!$Y$2</f>
        <v>20633</v>
      </c>
      <c r="G1932">
        <v>24709</v>
      </c>
      <c r="H1932">
        <v>-8.7890625</v>
      </c>
      <c r="I1932">
        <v>-8.7890625</v>
      </c>
      <c r="J1932" t="str">
        <f t="shared" si="91"/>
        <v>NO</v>
      </c>
      <c r="K1932" t="str">
        <f t="shared" si="92"/>
        <v>NO</v>
      </c>
    </row>
    <row r="1933" spans="1:11" x14ac:dyDescent="0.25">
      <c r="A1933">
        <v>24209</v>
      </c>
      <c r="B1933">
        <v>2.900390625</v>
      </c>
      <c r="C1933">
        <v>70.3125</v>
      </c>
      <c r="D1933" t="b">
        <f t="shared" si="90"/>
        <v>0</v>
      </c>
      <c r="F1933">
        <f>G1933-raw_data!$Y$2</f>
        <v>20643</v>
      </c>
      <c r="G1933">
        <v>24719</v>
      </c>
      <c r="H1933">
        <v>-8.701171875</v>
      </c>
      <c r="I1933">
        <v>7.9900570000000002</v>
      </c>
      <c r="J1933" t="str">
        <f t="shared" si="91"/>
        <v>NO</v>
      </c>
      <c r="K1933" t="str">
        <f t="shared" si="92"/>
        <v>NO</v>
      </c>
    </row>
    <row r="1934" spans="1:11" x14ac:dyDescent="0.25">
      <c r="A1934">
        <v>24219</v>
      </c>
      <c r="B1934">
        <v>3.603515625</v>
      </c>
      <c r="C1934">
        <v>70.3125</v>
      </c>
      <c r="D1934" t="b">
        <f t="shared" si="90"/>
        <v>0</v>
      </c>
      <c r="F1934">
        <f>G1934-raw_data!$Y$2</f>
        <v>20654</v>
      </c>
      <c r="G1934">
        <v>24730</v>
      </c>
      <c r="H1934">
        <v>-8.61328125</v>
      </c>
      <c r="I1934">
        <v>8.7890625</v>
      </c>
      <c r="J1934" t="str">
        <f t="shared" si="91"/>
        <v>NO</v>
      </c>
      <c r="K1934" t="str">
        <f t="shared" si="92"/>
        <v>NO</v>
      </c>
    </row>
    <row r="1935" spans="1:11" x14ac:dyDescent="0.25">
      <c r="A1935">
        <v>24229</v>
      </c>
      <c r="B1935">
        <v>4.306640625</v>
      </c>
      <c r="C1935">
        <v>63.9204559</v>
      </c>
      <c r="D1935" t="b">
        <f t="shared" si="90"/>
        <v>0</v>
      </c>
      <c r="F1935">
        <f>G1935-raw_data!$Y$2</f>
        <v>20664</v>
      </c>
      <c r="G1935">
        <v>24740</v>
      </c>
      <c r="H1935">
        <v>-8.4375</v>
      </c>
      <c r="I1935">
        <v>15.980114</v>
      </c>
      <c r="J1935" t="str">
        <f t="shared" si="91"/>
        <v>NO</v>
      </c>
      <c r="K1935" t="str">
        <f t="shared" si="92"/>
        <v>NO</v>
      </c>
    </row>
    <row r="1936" spans="1:11" x14ac:dyDescent="0.25">
      <c r="A1936">
        <v>24240</v>
      </c>
      <c r="B1936">
        <v>4.921875</v>
      </c>
      <c r="C1936">
        <v>61.5234375</v>
      </c>
      <c r="D1936" t="b">
        <f t="shared" si="90"/>
        <v>0</v>
      </c>
      <c r="F1936">
        <f>G1936-raw_data!$Y$2</f>
        <v>20675</v>
      </c>
      <c r="G1936">
        <v>24751</v>
      </c>
      <c r="H1936">
        <v>-8.173828125</v>
      </c>
      <c r="I1936">
        <v>26.3671875</v>
      </c>
      <c r="J1936" t="str">
        <f t="shared" si="91"/>
        <v>NO</v>
      </c>
      <c r="K1936" t="str">
        <f t="shared" si="92"/>
        <v>NO</v>
      </c>
    </row>
    <row r="1937" spans="1:11" x14ac:dyDescent="0.25">
      <c r="A1937">
        <v>24250</v>
      </c>
      <c r="B1937">
        <v>5.537109375</v>
      </c>
      <c r="C1937">
        <v>55.930396999999999</v>
      </c>
      <c r="D1937" t="b">
        <f t="shared" si="90"/>
        <v>0</v>
      </c>
      <c r="F1937">
        <f>G1937-raw_data!$Y$2</f>
        <v>20685</v>
      </c>
      <c r="G1937">
        <v>24761</v>
      </c>
      <c r="H1937">
        <v>-7.91015625</v>
      </c>
      <c r="I1937">
        <v>23.970171000000001</v>
      </c>
      <c r="J1937" t="str">
        <f t="shared" si="91"/>
        <v>NO</v>
      </c>
      <c r="K1937" t="str">
        <f t="shared" si="92"/>
        <v>NO</v>
      </c>
    </row>
    <row r="1938" spans="1:11" x14ac:dyDescent="0.25">
      <c r="A1938">
        <v>24261</v>
      </c>
      <c r="B1938">
        <v>6.064453125</v>
      </c>
      <c r="C1938">
        <v>52.734375</v>
      </c>
      <c r="D1938" t="b">
        <f t="shared" si="90"/>
        <v>0</v>
      </c>
      <c r="F1938">
        <f>G1938-raw_data!$Y$2</f>
        <v>20696</v>
      </c>
      <c r="G1938">
        <v>24772</v>
      </c>
      <c r="H1938">
        <v>-7.55859375</v>
      </c>
      <c r="I1938">
        <v>35.15625</v>
      </c>
      <c r="J1938" t="str">
        <f t="shared" si="91"/>
        <v>NO</v>
      </c>
      <c r="K1938" t="str">
        <f t="shared" si="92"/>
        <v>NO</v>
      </c>
    </row>
    <row r="1939" spans="1:11" x14ac:dyDescent="0.25">
      <c r="A1939">
        <v>24271</v>
      </c>
      <c r="B1939">
        <v>6.591796875</v>
      </c>
      <c r="C1939">
        <v>47.9403419</v>
      </c>
      <c r="D1939" t="b">
        <f t="shared" si="90"/>
        <v>0</v>
      </c>
      <c r="F1939">
        <f>G1939-raw_data!$Y$2</f>
        <v>20706</v>
      </c>
      <c r="G1939">
        <v>24782</v>
      </c>
      <c r="H1939">
        <v>-7.03125</v>
      </c>
      <c r="I1939">
        <v>52.734375</v>
      </c>
      <c r="J1939" t="str">
        <f t="shared" si="91"/>
        <v>NO</v>
      </c>
      <c r="K1939" t="str">
        <f t="shared" si="92"/>
        <v>NO</v>
      </c>
    </row>
    <row r="1940" spans="1:11" x14ac:dyDescent="0.25">
      <c r="A1940">
        <v>24282</v>
      </c>
      <c r="B1940">
        <v>7.119140625</v>
      </c>
      <c r="C1940">
        <v>52.734375</v>
      </c>
      <c r="D1940" t="b">
        <f t="shared" si="90"/>
        <v>0</v>
      </c>
      <c r="F1940">
        <f>G1940-raw_data!$Y$2</f>
        <v>20716</v>
      </c>
      <c r="G1940">
        <v>24792</v>
      </c>
      <c r="H1940">
        <v>-6.591796875</v>
      </c>
      <c r="I1940">
        <v>39.9502831</v>
      </c>
      <c r="J1940" t="str">
        <f t="shared" si="91"/>
        <v>NO</v>
      </c>
      <c r="K1940" t="str">
        <f t="shared" si="92"/>
        <v>NO</v>
      </c>
    </row>
    <row r="1941" spans="1:11" x14ac:dyDescent="0.25">
      <c r="A1941">
        <v>24292</v>
      </c>
      <c r="B1941">
        <v>7.470703125</v>
      </c>
      <c r="C1941">
        <v>35.15625</v>
      </c>
      <c r="D1941" t="b">
        <f t="shared" si="90"/>
        <v>0</v>
      </c>
      <c r="F1941">
        <f>G1941-raw_data!$Y$2</f>
        <v>20727</v>
      </c>
      <c r="G1941">
        <v>24803</v>
      </c>
      <c r="H1941">
        <v>-6.064453125</v>
      </c>
      <c r="I1941">
        <v>52.734375</v>
      </c>
      <c r="J1941" t="str">
        <f t="shared" si="91"/>
        <v>NO</v>
      </c>
      <c r="K1941" t="str">
        <f t="shared" si="92"/>
        <v>NO</v>
      </c>
    </row>
    <row r="1942" spans="1:11" x14ac:dyDescent="0.25">
      <c r="A1942">
        <v>24302</v>
      </c>
      <c r="B1942">
        <v>7.822265625</v>
      </c>
      <c r="C1942">
        <v>31.960228000000001</v>
      </c>
      <c r="D1942" t="b">
        <f t="shared" si="90"/>
        <v>0</v>
      </c>
      <c r="F1942">
        <f>G1942-raw_data!$Y$2</f>
        <v>20737</v>
      </c>
      <c r="G1942">
        <v>24813</v>
      </c>
      <c r="H1942">
        <v>-5.44921875</v>
      </c>
      <c r="I1942">
        <v>55.930396999999999</v>
      </c>
      <c r="J1942" t="str">
        <f t="shared" si="91"/>
        <v>NO</v>
      </c>
      <c r="K1942" t="str">
        <f t="shared" si="92"/>
        <v>NO</v>
      </c>
    </row>
    <row r="1943" spans="1:11" x14ac:dyDescent="0.25">
      <c r="A1943">
        <v>24313</v>
      </c>
      <c r="B1943">
        <v>7.998046875</v>
      </c>
      <c r="C1943">
        <v>17.578125</v>
      </c>
      <c r="D1943" t="b">
        <f t="shared" si="90"/>
        <v>0</v>
      </c>
      <c r="F1943">
        <f>G1943-raw_data!$Y$2</f>
        <v>20748</v>
      </c>
      <c r="G1943">
        <v>24824</v>
      </c>
      <c r="H1943">
        <v>-4.833984375</v>
      </c>
      <c r="I1943">
        <v>61.5234375</v>
      </c>
      <c r="J1943" t="str">
        <f t="shared" si="91"/>
        <v>NO</v>
      </c>
      <c r="K1943" t="str">
        <f t="shared" si="92"/>
        <v>NO</v>
      </c>
    </row>
    <row r="1944" spans="1:11" x14ac:dyDescent="0.25">
      <c r="A1944">
        <v>24323</v>
      </c>
      <c r="B1944">
        <v>8.26171875</v>
      </c>
      <c r="C1944">
        <v>23.970171000000001</v>
      </c>
      <c r="D1944" t="b">
        <f t="shared" si="90"/>
        <v>0</v>
      </c>
      <c r="F1944">
        <f>G1944-raw_data!$Y$2</f>
        <v>20758</v>
      </c>
      <c r="G1944">
        <v>24834</v>
      </c>
      <c r="H1944">
        <v>-4.130859375</v>
      </c>
      <c r="I1944">
        <v>63.9204559</v>
      </c>
      <c r="J1944" t="str">
        <f t="shared" si="91"/>
        <v>NO</v>
      </c>
      <c r="K1944" t="str">
        <f t="shared" si="92"/>
        <v>NO</v>
      </c>
    </row>
    <row r="1945" spans="1:11" x14ac:dyDescent="0.25">
      <c r="A1945">
        <v>24334</v>
      </c>
      <c r="B1945">
        <v>8.349609375</v>
      </c>
      <c r="C1945">
        <v>8.7890625</v>
      </c>
      <c r="D1945" t="b">
        <f t="shared" si="90"/>
        <v>0</v>
      </c>
      <c r="F1945">
        <f>G1945-raw_data!$Y$2</f>
        <v>20769</v>
      </c>
      <c r="G1945">
        <v>24845</v>
      </c>
      <c r="H1945">
        <v>-3.427734375</v>
      </c>
      <c r="I1945">
        <v>70.3125</v>
      </c>
      <c r="J1945" t="str">
        <f t="shared" si="91"/>
        <v>NO</v>
      </c>
      <c r="K1945" t="str">
        <f t="shared" si="92"/>
        <v>NO</v>
      </c>
    </row>
    <row r="1946" spans="1:11" x14ac:dyDescent="0.25">
      <c r="A1946">
        <v>24344</v>
      </c>
      <c r="B1946">
        <v>8.4375</v>
      </c>
      <c r="C1946">
        <v>7.9900570000000002</v>
      </c>
      <c r="D1946" t="b">
        <f t="shared" si="90"/>
        <v>1</v>
      </c>
      <c r="F1946">
        <f>G1946-raw_data!$Y$2</f>
        <v>20779</v>
      </c>
      <c r="G1946">
        <v>24855</v>
      </c>
      <c r="H1946">
        <v>-2.724609375</v>
      </c>
      <c r="I1946">
        <v>70.3125</v>
      </c>
      <c r="J1946" t="str">
        <f t="shared" si="91"/>
        <v>NO</v>
      </c>
      <c r="K1946" t="str">
        <f t="shared" si="92"/>
        <v>NO</v>
      </c>
    </row>
    <row r="1947" spans="1:11" x14ac:dyDescent="0.25">
      <c r="A1947">
        <v>24355</v>
      </c>
      <c r="B1947">
        <v>8.4375</v>
      </c>
      <c r="C1947">
        <v>0</v>
      </c>
      <c r="D1947" t="b">
        <f t="shared" si="90"/>
        <v>0</v>
      </c>
      <c r="F1947">
        <f>G1947-raw_data!$Y$2</f>
        <v>20789</v>
      </c>
      <c r="G1947">
        <v>24865</v>
      </c>
      <c r="H1947">
        <v>-2.021484375</v>
      </c>
      <c r="I1947">
        <v>63.9204559</v>
      </c>
      <c r="J1947" t="str">
        <f t="shared" si="91"/>
        <v>NO</v>
      </c>
      <c r="K1947" t="str">
        <f t="shared" si="92"/>
        <v>NO</v>
      </c>
    </row>
    <row r="1948" spans="1:11" x14ac:dyDescent="0.25">
      <c r="A1948">
        <v>24365</v>
      </c>
      <c r="B1948">
        <v>8.349609375</v>
      </c>
      <c r="C1948">
        <v>-8.7890625</v>
      </c>
      <c r="D1948" t="b">
        <f t="shared" si="90"/>
        <v>0</v>
      </c>
      <c r="F1948">
        <f>G1948-raw_data!$Y$2</f>
        <v>20800</v>
      </c>
      <c r="G1948">
        <v>24876</v>
      </c>
      <c r="H1948">
        <v>-1.23046875</v>
      </c>
      <c r="I1948">
        <v>79.1015625</v>
      </c>
      <c r="J1948" t="str">
        <f t="shared" si="91"/>
        <v>NO</v>
      </c>
      <c r="K1948" t="str">
        <f t="shared" si="92"/>
        <v>NO</v>
      </c>
    </row>
    <row r="1949" spans="1:11" x14ac:dyDescent="0.25">
      <c r="A1949">
        <v>24375</v>
      </c>
      <c r="B1949">
        <v>8.173828125</v>
      </c>
      <c r="C1949">
        <v>-15.980114</v>
      </c>
      <c r="D1949" t="b">
        <f t="shared" si="90"/>
        <v>0</v>
      </c>
      <c r="F1949">
        <f>G1949-raw_data!$Y$2</f>
        <v>20810</v>
      </c>
      <c r="G1949">
        <v>24886</v>
      </c>
      <c r="H1949">
        <v>-0.439453125</v>
      </c>
      <c r="I1949">
        <v>71.910514800000001</v>
      </c>
      <c r="J1949" t="str">
        <f t="shared" si="91"/>
        <v>NO</v>
      </c>
      <c r="K1949" t="str">
        <f t="shared" si="92"/>
        <v>NO</v>
      </c>
    </row>
    <row r="1950" spans="1:11" x14ac:dyDescent="0.25">
      <c r="A1950">
        <v>24386</v>
      </c>
      <c r="B1950">
        <v>7.998046875</v>
      </c>
      <c r="C1950">
        <v>-17.578125</v>
      </c>
      <c r="D1950" t="b">
        <f t="shared" si="90"/>
        <v>0</v>
      </c>
      <c r="F1950">
        <f>G1950-raw_data!$Y$2</f>
        <v>20821</v>
      </c>
      <c r="G1950">
        <v>24897</v>
      </c>
      <c r="H1950">
        <v>0.3515625</v>
      </c>
      <c r="I1950">
        <v>79.1015625</v>
      </c>
      <c r="J1950" t="str">
        <f t="shared" si="91"/>
        <v>NO</v>
      </c>
      <c r="K1950" t="str">
        <f t="shared" si="92"/>
        <v>NO</v>
      </c>
    </row>
    <row r="1951" spans="1:11" x14ac:dyDescent="0.25">
      <c r="A1951">
        <v>24396</v>
      </c>
      <c r="B1951">
        <v>7.734375</v>
      </c>
      <c r="C1951">
        <v>-23.970171000000001</v>
      </c>
      <c r="D1951" t="b">
        <f t="shared" si="90"/>
        <v>0</v>
      </c>
      <c r="F1951">
        <f>G1951-raw_data!$Y$2</f>
        <v>20831</v>
      </c>
      <c r="G1951">
        <v>24907</v>
      </c>
      <c r="H1951">
        <v>1.0546875</v>
      </c>
      <c r="I1951">
        <v>63.9204559</v>
      </c>
      <c r="J1951" t="str">
        <f t="shared" si="91"/>
        <v>NO</v>
      </c>
      <c r="K1951" t="str">
        <f t="shared" si="92"/>
        <v>NO</v>
      </c>
    </row>
    <row r="1952" spans="1:11" x14ac:dyDescent="0.25">
      <c r="A1952">
        <v>24407</v>
      </c>
      <c r="B1952">
        <v>7.3828125</v>
      </c>
      <c r="C1952">
        <v>-35.15625</v>
      </c>
      <c r="D1952" t="b">
        <f t="shared" si="90"/>
        <v>0</v>
      </c>
      <c r="F1952">
        <f>G1952-raw_data!$Y$2</f>
        <v>20842</v>
      </c>
      <c r="G1952">
        <v>24918</v>
      </c>
      <c r="H1952">
        <v>1.845703125</v>
      </c>
      <c r="I1952">
        <v>79.1015625</v>
      </c>
      <c r="J1952" t="str">
        <f t="shared" si="91"/>
        <v>NO</v>
      </c>
      <c r="K1952" t="str">
        <f t="shared" si="92"/>
        <v>NO</v>
      </c>
    </row>
    <row r="1953" spans="1:11" x14ac:dyDescent="0.25">
      <c r="A1953">
        <v>24417</v>
      </c>
      <c r="B1953">
        <v>6.943359375</v>
      </c>
      <c r="C1953">
        <v>-39.9502831</v>
      </c>
      <c r="D1953" t="b">
        <f t="shared" si="90"/>
        <v>0</v>
      </c>
      <c r="F1953">
        <f>G1953-raw_data!$Y$2</f>
        <v>20852</v>
      </c>
      <c r="G1953">
        <v>24928</v>
      </c>
      <c r="H1953">
        <v>2.548828125</v>
      </c>
      <c r="I1953">
        <v>70.3125</v>
      </c>
      <c r="J1953" t="str">
        <f t="shared" si="91"/>
        <v>NO</v>
      </c>
      <c r="K1953" t="str">
        <f t="shared" si="92"/>
        <v>NO</v>
      </c>
    </row>
    <row r="1954" spans="1:11" x14ac:dyDescent="0.25">
      <c r="A1954">
        <v>24428</v>
      </c>
      <c r="B1954">
        <v>6.50390625</v>
      </c>
      <c r="C1954">
        <v>-43.9453125</v>
      </c>
      <c r="D1954" t="b">
        <f t="shared" si="90"/>
        <v>0</v>
      </c>
      <c r="F1954">
        <f>G1954-raw_data!$Y$2</f>
        <v>20862</v>
      </c>
      <c r="G1954">
        <v>24938</v>
      </c>
      <c r="H1954">
        <v>3.33984375</v>
      </c>
      <c r="I1954">
        <v>71.910514800000001</v>
      </c>
      <c r="J1954" t="str">
        <f t="shared" si="91"/>
        <v>NO</v>
      </c>
      <c r="K1954" t="str">
        <f t="shared" si="92"/>
        <v>NO</v>
      </c>
    </row>
    <row r="1955" spans="1:11" x14ac:dyDescent="0.25">
      <c r="A1955">
        <v>24438</v>
      </c>
      <c r="B1955">
        <v>5.9765625</v>
      </c>
      <c r="C1955">
        <v>-52.734375</v>
      </c>
      <c r="D1955" t="b">
        <f t="shared" si="90"/>
        <v>0</v>
      </c>
      <c r="F1955">
        <f>G1955-raw_data!$Y$2</f>
        <v>20873</v>
      </c>
      <c r="G1955">
        <v>24949</v>
      </c>
      <c r="H1955">
        <v>3.955078125</v>
      </c>
      <c r="I1955">
        <v>61.5234375</v>
      </c>
      <c r="J1955" t="str">
        <f t="shared" si="91"/>
        <v>NO</v>
      </c>
      <c r="K1955" t="str">
        <f t="shared" si="92"/>
        <v>NO</v>
      </c>
    </row>
    <row r="1956" spans="1:11" x14ac:dyDescent="0.25">
      <c r="A1956">
        <v>24448</v>
      </c>
      <c r="B1956">
        <v>5.44921875</v>
      </c>
      <c r="C1956">
        <v>-47.9403419</v>
      </c>
      <c r="D1956" t="b">
        <f t="shared" si="90"/>
        <v>0</v>
      </c>
      <c r="F1956">
        <f>G1956-raw_data!$Y$2</f>
        <v>20883</v>
      </c>
      <c r="G1956">
        <v>24959</v>
      </c>
      <c r="H1956">
        <v>4.658203125</v>
      </c>
      <c r="I1956">
        <v>63.9204559</v>
      </c>
      <c r="J1956" t="str">
        <f t="shared" si="91"/>
        <v>NO</v>
      </c>
      <c r="K1956" t="str">
        <f t="shared" si="92"/>
        <v>NO</v>
      </c>
    </row>
    <row r="1957" spans="1:11" x14ac:dyDescent="0.25">
      <c r="A1957">
        <v>24459</v>
      </c>
      <c r="B1957">
        <v>4.833984375</v>
      </c>
      <c r="C1957">
        <v>-61.5234375</v>
      </c>
      <c r="D1957" t="b">
        <f t="shared" si="90"/>
        <v>0</v>
      </c>
      <c r="F1957">
        <f>G1957-raw_data!$Y$2</f>
        <v>20894</v>
      </c>
      <c r="G1957">
        <v>24970</v>
      </c>
      <c r="H1957">
        <v>5.2734375</v>
      </c>
      <c r="I1957">
        <v>61.5234375</v>
      </c>
      <c r="J1957" t="str">
        <f t="shared" si="91"/>
        <v>NO</v>
      </c>
      <c r="K1957" t="str">
        <f t="shared" si="92"/>
        <v>NO</v>
      </c>
    </row>
    <row r="1958" spans="1:11" x14ac:dyDescent="0.25">
      <c r="A1958">
        <v>24469</v>
      </c>
      <c r="B1958">
        <v>4.21875</v>
      </c>
      <c r="C1958">
        <v>-55.930396999999999</v>
      </c>
      <c r="D1958" t="b">
        <f t="shared" si="90"/>
        <v>0</v>
      </c>
      <c r="F1958">
        <f>G1958-raw_data!$Y$2</f>
        <v>20904</v>
      </c>
      <c r="G1958">
        <v>24980</v>
      </c>
      <c r="H1958">
        <v>5.80078125</v>
      </c>
      <c r="I1958">
        <v>47.9403419</v>
      </c>
      <c r="J1958" t="str">
        <f t="shared" si="91"/>
        <v>NO</v>
      </c>
      <c r="K1958" t="str">
        <f t="shared" si="92"/>
        <v>NO</v>
      </c>
    </row>
    <row r="1959" spans="1:11" x14ac:dyDescent="0.25">
      <c r="A1959">
        <v>24480</v>
      </c>
      <c r="B1959">
        <v>3.515625</v>
      </c>
      <c r="C1959">
        <v>-70.3125</v>
      </c>
      <c r="D1959" t="b">
        <f t="shared" si="90"/>
        <v>0</v>
      </c>
      <c r="F1959">
        <f>G1959-raw_data!$Y$2</f>
        <v>20915</v>
      </c>
      <c r="G1959">
        <v>24991</v>
      </c>
      <c r="H1959">
        <v>6.328125</v>
      </c>
      <c r="I1959">
        <v>52.734375</v>
      </c>
      <c r="J1959" t="str">
        <f t="shared" si="91"/>
        <v>NO</v>
      </c>
      <c r="K1959" t="str">
        <f t="shared" si="92"/>
        <v>NO</v>
      </c>
    </row>
    <row r="1960" spans="1:11" x14ac:dyDescent="0.25">
      <c r="A1960">
        <v>24490</v>
      </c>
      <c r="B1960">
        <v>2.8125</v>
      </c>
      <c r="C1960">
        <v>-63.9204559</v>
      </c>
      <c r="D1960" t="b">
        <f t="shared" si="90"/>
        <v>0</v>
      </c>
      <c r="F1960">
        <f>G1960-raw_data!$Y$2</f>
        <v>20925</v>
      </c>
      <c r="G1960">
        <v>25001</v>
      </c>
      <c r="H1960">
        <v>6.767578125</v>
      </c>
      <c r="I1960">
        <v>43.9453125</v>
      </c>
      <c r="J1960" t="str">
        <f t="shared" si="91"/>
        <v>NO</v>
      </c>
      <c r="K1960" t="str">
        <f t="shared" si="92"/>
        <v>NO</v>
      </c>
    </row>
    <row r="1961" spans="1:11" x14ac:dyDescent="0.25">
      <c r="A1961">
        <v>24501</v>
      </c>
      <c r="B1961">
        <v>2.021484375</v>
      </c>
      <c r="C1961">
        <v>-79.1015625</v>
      </c>
      <c r="D1961" t="b">
        <f t="shared" si="90"/>
        <v>0</v>
      </c>
      <c r="F1961">
        <f>G1961-raw_data!$Y$2</f>
        <v>20935</v>
      </c>
      <c r="G1961">
        <v>25011</v>
      </c>
      <c r="H1961">
        <v>7.119140625</v>
      </c>
      <c r="I1961">
        <v>31.960228000000001</v>
      </c>
      <c r="J1961" t="str">
        <f t="shared" si="91"/>
        <v>NO</v>
      </c>
      <c r="K1961" t="str">
        <f t="shared" si="92"/>
        <v>NO</v>
      </c>
    </row>
    <row r="1962" spans="1:11" x14ac:dyDescent="0.25">
      <c r="A1962">
        <v>24511</v>
      </c>
      <c r="B1962">
        <v>1.23046875</v>
      </c>
      <c r="C1962">
        <v>-79.1015625</v>
      </c>
      <c r="D1962" t="b">
        <f t="shared" si="90"/>
        <v>0</v>
      </c>
      <c r="F1962">
        <f>G1962-raw_data!$Y$2</f>
        <v>20946</v>
      </c>
      <c r="G1962">
        <v>25022</v>
      </c>
      <c r="H1962">
        <v>7.470703125</v>
      </c>
      <c r="I1962">
        <v>35.15625</v>
      </c>
      <c r="J1962" t="str">
        <f t="shared" si="91"/>
        <v>NO</v>
      </c>
      <c r="K1962" t="str">
        <f t="shared" si="92"/>
        <v>NO</v>
      </c>
    </row>
    <row r="1963" spans="1:11" x14ac:dyDescent="0.25">
      <c r="A1963">
        <v>24521</v>
      </c>
      <c r="B1963">
        <v>0.52734375</v>
      </c>
      <c r="C1963">
        <v>-63.9204559</v>
      </c>
      <c r="D1963" t="b">
        <f t="shared" si="90"/>
        <v>0</v>
      </c>
      <c r="F1963">
        <f>G1963-raw_data!$Y$2</f>
        <v>20956</v>
      </c>
      <c r="G1963">
        <v>25032</v>
      </c>
      <c r="H1963">
        <v>7.822265625</v>
      </c>
      <c r="I1963">
        <v>31.960228000000001</v>
      </c>
      <c r="J1963" t="str">
        <f t="shared" si="91"/>
        <v>NO</v>
      </c>
      <c r="K1963" t="str">
        <f t="shared" si="92"/>
        <v>NO</v>
      </c>
    </row>
    <row r="1964" spans="1:11" x14ac:dyDescent="0.25">
      <c r="A1964">
        <v>24532</v>
      </c>
      <c r="B1964">
        <v>-0.263671875</v>
      </c>
      <c r="C1964">
        <v>-79.1015625</v>
      </c>
      <c r="D1964" t="b">
        <f t="shared" si="90"/>
        <v>0</v>
      </c>
      <c r="F1964">
        <f>G1964-raw_data!$Y$2</f>
        <v>20967</v>
      </c>
      <c r="G1964">
        <v>25043</v>
      </c>
      <c r="H1964">
        <v>7.998046875</v>
      </c>
      <c r="I1964">
        <v>17.578125</v>
      </c>
      <c r="J1964" t="str">
        <f t="shared" si="91"/>
        <v>NO</v>
      </c>
      <c r="K1964" t="str">
        <f t="shared" si="92"/>
        <v>NO</v>
      </c>
    </row>
    <row r="1965" spans="1:11" x14ac:dyDescent="0.25">
      <c r="A1965">
        <v>24542</v>
      </c>
      <c r="B1965">
        <v>-1.0546875</v>
      </c>
      <c r="C1965">
        <v>-71.910514800000001</v>
      </c>
      <c r="D1965" t="b">
        <f t="shared" si="90"/>
        <v>0</v>
      </c>
      <c r="F1965">
        <f>G1965-raw_data!$Y$2</f>
        <v>20977</v>
      </c>
      <c r="G1965">
        <v>25053</v>
      </c>
      <c r="H1965">
        <v>8.173828125</v>
      </c>
      <c r="I1965">
        <v>15.980114</v>
      </c>
      <c r="J1965" t="str">
        <f t="shared" si="91"/>
        <v>NO</v>
      </c>
      <c r="K1965" t="str">
        <f t="shared" si="92"/>
        <v>NO</v>
      </c>
    </row>
    <row r="1966" spans="1:11" x14ac:dyDescent="0.25">
      <c r="A1966">
        <v>24553</v>
      </c>
      <c r="B1966">
        <v>-1.7578125</v>
      </c>
      <c r="C1966">
        <v>-70.3125</v>
      </c>
      <c r="D1966" t="b">
        <f t="shared" si="90"/>
        <v>0</v>
      </c>
      <c r="F1966">
        <f>G1966-raw_data!$Y$2</f>
        <v>21008</v>
      </c>
      <c r="G1966">
        <v>25084</v>
      </c>
      <c r="H1966">
        <v>8.26171875</v>
      </c>
      <c r="I1966">
        <v>0</v>
      </c>
      <c r="J1966" t="str">
        <f t="shared" si="91"/>
        <v>YES</v>
      </c>
      <c r="K1966" t="str">
        <f t="shared" si="92"/>
        <v>NO</v>
      </c>
    </row>
    <row r="1967" spans="1:11" x14ac:dyDescent="0.25">
      <c r="A1967">
        <v>24563</v>
      </c>
      <c r="B1967">
        <v>-2.548828125</v>
      </c>
      <c r="C1967">
        <v>-71.910514800000001</v>
      </c>
      <c r="D1967" t="b">
        <f t="shared" si="90"/>
        <v>0</v>
      </c>
      <c r="F1967">
        <f>G1967-raw_data!$Y$2</f>
        <v>21019</v>
      </c>
      <c r="G1967">
        <v>25095</v>
      </c>
      <c r="H1967">
        <v>8.0859375</v>
      </c>
      <c r="I1967">
        <v>-17.578125</v>
      </c>
      <c r="J1967" t="str">
        <f t="shared" si="91"/>
        <v>NO</v>
      </c>
      <c r="K1967" t="str">
        <f t="shared" si="92"/>
        <v>NO</v>
      </c>
    </row>
    <row r="1968" spans="1:11" x14ac:dyDescent="0.25">
      <c r="A1968">
        <v>24574</v>
      </c>
      <c r="B1968">
        <v>-3.251953125</v>
      </c>
      <c r="C1968">
        <v>-70.3125</v>
      </c>
      <c r="D1968" t="b">
        <f t="shared" si="90"/>
        <v>0</v>
      </c>
      <c r="F1968">
        <f>G1968-raw_data!$Y$2</f>
        <v>21029</v>
      </c>
      <c r="G1968">
        <v>25105</v>
      </c>
      <c r="H1968">
        <v>7.91015625</v>
      </c>
      <c r="I1968">
        <v>-15.980114</v>
      </c>
      <c r="J1968" t="str">
        <f t="shared" si="91"/>
        <v>NO</v>
      </c>
      <c r="K1968" t="str">
        <f t="shared" si="92"/>
        <v>NO</v>
      </c>
    </row>
    <row r="1969" spans="1:11" x14ac:dyDescent="0.25">
      <c r="A1969">
        <v>24584</v>
      </c>
      <c r="B1969">
        <v>-4.04296875</v>
      </c>
      <c r="C1969">
        <v>-79.1015625</v>
      </c>
      <c r="D1969" t="b">
        <f t="shared" si="90"/>
        <v>0</v>
      </c>
      <c r="F1969">
        <f>G1969-raw_data!$Y$2</f>
        <v>21040</v>
      </c>
      <c r="G1969">
        <v>25116</v>
      </c>
      <c r="H1969">
        <v>7.646484375</v>
      </c>
      <c r="I1969">
        <v>-26.3671875</v>
      </c>
      <c r="J1969" t="str">
        <f t="shared" si="91"/>
        <v>NO</v>
      </c>
      <c r="K1969" t="str">
        <f t="shared" si="92"/>
        <v>NO</v>
      </c>
    </row>
    <row r="1970" spans="1:11" x14ac:dyDescent="0.25">
      <c r="A1970">
        <v>24594</v>
      </c>
      <c r="B1970">
        <v>-4.74609375</v>
      </c>
      <c r="C1970">
        <v>-63.9204559</v>
      </c>
      <c r="D1970" t="b">
        <f t="shared" si="90"/>
        <v>0</v>
      </c>
      <c r="F1970">
        <f>G1970-raw_data!$Y$2</f>
        <v>21050</v>
      </c>
      <c r="G1970">
        <v>25126</v>
      </c>
      <c r="H1970">
        <v>7.3828125</v>
      </c>
      <c r="I1970">
        <v>-23.970171000000001</v>
      </c>
      <c r="J1970" t="str">
        <f t="shared" si="91"/>
        <v>NO</v>
      </c>
      <c r="K1970" t="str">
        <f t="shared" si="92"/>
        <v>NO</v>
      </c>
    </row>
    <row r="1971" spans="1:11" x14ac:dyDescent="0.25">
      <c r="A1971">
        <v>24605</v>
      </c>
      <c r="B1971">
        <v>-5.361328125</v>
      </c>
      <c r="C1971">
        <v>-61.5234375</v>
      </c>
      <c r="D1971" t="b">
        <f t="shared" si="90"/>
        <v>0</v>
      </c>
      <c r="F1971">
        <f>G1971-raw_data!$Y$2</f>
        <v>21061</v>
      </c>
      <c r="G1971">
        <v>25137</v>
      </c>
      <c r="H1971">
        <v>7.03125</v>
      </c>
      <c r="I1971">
        <v>-35.15625</v>
      </c>
      <c r="J1971" t="str">
        <f t="shared" si="91"/>
        <v>NO</v>
      </c>
      <c r="K1971" t="str">
        <f t="shared" si="92"/>
        <v>NO</v>
      </c>
    </row>
    <row r="1972" spans="1:11" x14ac:dyDescent="0.25">
      <c r="A1972">
        <v>24615</v>
      </c>
      <c r="B1972">
        <v>-5.9765625</v>
      </c>
      <c r="C1972">
        <v>-55.930396999999999</v>
      </c>
      <c r="D1972" t="b">
        <f t="shared" si="90"/>
        <v>0</v>
      </c>
      <c r="F1972">
        <f>G1972-raw_data!$Y$2</f>
        <v>21071</v>
      </c>
      <c r="G1972">
        <v>25147</v>
      </c>
      <c r="H1972">
        <v>6.591796875</v>
      </c>
      <c r="I1972">
        <v>-43.9453125</v>
      </c>
      <c r="J1972" t="str">
        <f t="shared" si="91"/>
        <v>NO</v>
      </c>
      <c r="K1972" t="str">
        <f t="shared" si="92"/>
        <v>NO</v>
      </c>
    </row>
    <row r="1973" spans="1:11" x14ac:dyDescent="0.25">
      <c r="A1973">
        <v>24626</v>
      </c>
      <c r="B1973">
        <v>-6.50390625</v>
      </c>
      <c r="C1973">
        <v>-52.734375</v>
      </c>
      <c r="D1973" t="b">
        <f t="shared" si="90"/>
        <v>0</v>
      </c>
      <c r="F1973">
        <f>G1973-raw_data!$Y$2</f>
        <v>21081</v>
      </c>
      <c r="G1973">
        <v>25157</v>
      </c>
      <c r="H1973">
        <v>6.064453125</v>
      </c>
      <c r="I1973">
        <v>-47.9403419</v>
      </c>
      <c r="J1973" t="str">
        <f t="shared" si="91"/>
        <v>NO</v>
      </c>
      <c r="K1973" t="str">
        <f t="shared" si="92"/>
        <v>NO</v>
      </c>
    </row>
    <row r="1974" spans="1:11" x14ac:dyDescent="0.25">
      <c r="A1974">
        <v>24636</v>
      </c>
      <c r="B1974">
        <v>-7.03125</v>
      </c>
      <c r="C1974">
        <v>-52.734375</v>
      </c>
      <c r="D1974" t="b">
        <f t="shared" si="90"/>
        <v>0</v>
      </c>
      <c r="F1974">
        <f>G1974-raw_data!$Y$2</f>
        <v>21092</v>
      </c>
      <c r="G1974">
        <v>25168</v>
      </c>
      <c r="H1974">
        <v>5.537109375</v>
      </c>
      <c r="I1974">
        <v>-52.734375</v>
      </c>
      <c r="J1974" t="str">
        <f t="shared" si="91"/>
        <v>NO</v>
      </c>
      <c r="K1974" t="str">
        <f t="shared" si="92"/>
        <v>NO</v>
      </c>
    </row>
    <row r="1975" spans="1:11" x14ac:dyDescent="0.25">
      <c r="A1975">
        <v>24646</v>
      </c>
      <c r="B1975">
        <v>-7.470703125</v>
      </c>
      <c r="C1975">
        <v>-39.9502831</v>
      </c>
      <c r="D1975" t="b">
        <f t="shared" si="90"/>
        <v>0</v>
      </c>
      <c r="F1975">
        <f>G1975-raw_data!$Y$2</f>
        <v>21102</v>
      </c>
      <c r="G1975">
        <v>25178</v>
      </c>
      <c r="H1975">
        <v>5.009765625</v>
      </c>
      <c r="I1975">
        <v>-47.9403419</v>
      </c>
      <c r="J1975" t="str">
        <f t="shared" si="91"/>
        <v>NO</v>
      </c>
      <c r="K1975" t="str">
        <f t="shared" si="92"/>
        <v>NO</v>
      </c>
    </row>
    <row r="1976" spans="1:11" x14ac:dyDescent="0.25">
      <c r="A1976">
        <v>24657</v>
      </c>
      <c r="B1976">
        <v>-7.822265625</v>
      </c>
      <c r="C1976">
        <v>-35.15625</v>
      </c>
      <c r="D1976" t="b">
        <f t="shared" si="90"/>
        <v>0</v>
      </c>
      <c r="F1976">
        <f>G1976-raw_data!$Y$2</f>
        <v>21113</v>
      </c>
      <c r="G1976">
        <v>25189</v>
      </c>
      <c r="H1976">
        <v>4.306640625</v>
      </c>
      <c r="I1976">
        <v>-70.3125</v>
      </c>
      <c r="J1976" t="str">
        <f t="shared" si="91"/>
        <v>NO</v>
      </c>
      <c r="K1976" t="str">
        <f t="shared" si="92"/>
        <v>NO</v>
      </c>
    </row>
    <row r="1977" spans="1:11" x14ac:dyDescent="0.25">
      <c r="A1977">
        <v>24667</v>
      </c>
      <c r="B1977">
        <v>-8.173828125</v>
      </c>
      <c r="C1977">
        <v>-31.960228000000001</v>
      </c>
      <c r="D1977" t="b">
        <f t="shared" si="90"/>
        <v>0</v>
      </c>
      <c r="F1977">
        <f>G1977-raw_data!$Y$2</f>
        <v>21123</v>
      </c>
      <c r="G1977">
        <v>25199</v>
      </c>
      <c r="H1977">
        <v>3.603515625</v>
      </c>
      <c r="I1977">
        <v>-70.3125</v>
      </c>
      <c r="J1977" t="str">
        <f t="shared" si="91"/>
        <v>NO</v>
      </c>
      <c r="K1977" t="str">
        <f t="shared" si="92"/>
        <v>NO</v>
      </c>
    </row>
    <row r="1978" spans="1:11" x14ac:dyDescent="0.25">
      <c r="A1978">
        <v>24678</v>
      </c>
      <c r="B1978">
        <v>-8.4375</v>
      </c>
      <c r="C1978">
        <v>-26.3671875</v>
      </c>
      <c r="D1978" t="b">
        <f t="shared" si="90"/>
        <v>0</v>
      </c>
      <c r="F1978">
        <f>G1978-raw_data!$Y$2</f>
        <v>21133</v>
      </c>
      <c r="G1978">
        <v>25209</v>
      </c>
      <c r="H1978">
        <v>2.98828125</v>
      </c>
      <c r="I1978">
        <v>-55.930396999999999</v>
      </c>
      <c r="J1978" t="str">
        <f t="shared" si="91"/>
        <v>NO</v>
      </c>
      <c r="K1978" t="str">
        <f t="shared" si="92"/>
        <v>NO</v>
      </c>
    </row>
    <row r="1979" spans="1:11" x14ac:dyDescent="0.25">
      <c r="A1979">
        <v>24688</v>
      </c>
      <c r="B1979">
        <v>-8.61328125</v>
      </c>
      <c r="C1979">
        <v>-15.980114</v>
      </c>
      <c r="D1979" t="b">
        <f t="shared" si="90"/>
        <v>0</v>
      </c>
      <c r="F1979">
        <f>G1979-raw_data!$Y$2</f>
        <v>21144</v>
      </c>
      <c r="G1979">
        <v>25220</v>
      </c>
      <c r="H1979">
        <v>2.28515625</v>
      </c>
      <c r="I1979">
        <v>-70.3125</v>
      </c>
      <c r="J1979" t="str">
        <f t="shared" si="91"/>
        <v>NO</v>
      </c>
      <c r="K1979" t="str">
        <f t="shared" si="92"/>
        <v>NO</v>
      </c>
    </row>
    <row r="1980" spans="1:11" x14ac:dyDescent="0.25">
      <c r="A1980">
        <v>24699</v>
      </c>
      <c r="B1980">
        <v>-8.701171875</v>
      </c>
      <c r="C1980">
        <v>-8.7890625</v>
      </c>
      <c r="D1980" t="b">
        <f t="shared" si="90"/>
        <v>0</v>
      </c>
      <c r="F1980">
        <f>G1980-raw_data!$Y$2</f>
        <v>21154</v>
      </c>
      <c r="G1980">
        <v>25230</v>
      </c>
      <c r="H1980">
        <v>1.494140625</v>
      </c>
      <c r="I1980">
        <v>-71.910514800000001</v>
      </c>
      <c r="J1980" t="str">
        <f t="shared" si="91"/>
        <v>NO</v>
      </c>
      <c r="K1980" t="str">
        <f t="shared" si="92"/>
        <v>NO</v>
      </c>
    </row>
    <row r="1981" spans="1:11" x14ac:dyDescent="0.25">
      <c r="A1981">
        <v>24709</v>
      </c>
      <c r="B1981">
        <v>-8.7890625</v>
      </c>
      <c r="C1981">
        <v>-8.7890625</v>
      </c>
      <c r="D1981" t="b">
        <f t="shared" si="90"/>
        <v>0</v>
      </c>
      <c r="F1981">
        <f>G1981-raw_data!$Y$2</f>
        <v>21165</v>
      </c>
      <c r="G1981">
        <v>25241</v>
      </c>
      <c r="H1981">
        <v>0.791015625</v>
      </c>
      <c r="I1981">
        <v>-70.3125</v>
      </c>
      <c r="J1981" t="str">
        <f t="shared" si="91"/>
        <v>NO</v>
      </c>
      <c r="K1981" t="str">
        <f t="shared" si="92"/>
        <v>NO</v>
      </c>
    </row>
    <row r="1982" spans="1:11" x14ac:dyDescent="0.25">
      <c r="A1982">
        <v>24719</v>
      </c>
      <c r="B1982">
        <v>-8.701171875</v>
      </c>
      <c r="C1982">
        <v>7.9900570000000002</v>
      </c>
      <c r="D1982" t="b">
        <f t="shared" si="90"/>
        <v>0</v>
      </c>
      <c r="F1982">
        <f>G1982-raw_data!$Y$2</f>
        <v>21175</v>
      </c>
      <c r="G1982">
        <v>25251</v>
      </c>
      <c r="H1982">
        <v>0</v>
      </c>
      <c r="I1982">
        <v>-71.910514800000001</v>
      </c>
      <c r="J1982" t="str">
        <f t="shared" si="91"/>
        <v>NO</v>
      </c>
      <c r="K1982" t="str">
        <f t="shared" si="92"/>
        <v>NO</v>
      </c>
    </row>
    <row r="1983" spans="1:11" x14ac:dyDescent="0.25">
      <c r="A1983">
        <v>24730</v>
      </c>
      <c r="B1983">
        <v>-8.61328125</v>
      </c>
      <c r="C1983">
        <v>8.7890625</v>
      </c>
      <c r="D1983" t="b">
        <f t="shared" si="90"/>
        <v>0</v>
      </c>
      <c r="F1983">
        <f>G1983-raw_data!$Y$2</f>
        <v>21186</v>
      </c>
      <c r="G1983">
        <v>25262</v>
      </c>
      <c r="H1983">
        <v>-0.791015625</v>
      </c>
      <c r="I1983">
        <v>-79.1015625</v>
      </c>
      <c r="J1983" t="str">
        <f t="shared" si="91"/>
        <v>NO</v>
      </c>
      <c r="K1983" t="str">
        <f t="shared" si="92"/>
        <v>NO</v>
      </c>
    </row>
    <row r="1984" spans="1:11" x14ac:dyDescent="0.25">
      <c r="A1984">
        <v>24740</v>
      </c>
      <c r="B1984">
        <v>-8.4375</v>
      </c>
      <c r="C1984">
        <v>15.980114</v>
      </c>
      <c r="D1984" t="b">
        <f t="shared" si="90"/>
        <v>0</v>
      </c>
      <c r="F1984">
        <f>G1984-raw_data!$Y$2</f>
        <v>21196</v>
      </c>
      <c r="G1984">
        <v>25272</v>
      </c>
      <c r="H1984">
        <v>-1.494140625</v>
      </c>
      <c r="I1984">
        <v>-70.3125</v>
      </c>
      <c r="J1984" t="str">
        <f t="shared" si="91"/>
        <v>NO</v>
      </c>
      <c r="K1984" t="str">
        <f t="shared" si="92"/>
        <v>NO</v>
      </c>
    </row>
    <row r="1985" spans="1:11" x14ac:dyDescent="0.25">
      <c r="A1985">
        <v>24751</v>
      </c>
      <c r="B1985">
        <v>-8.173828125</v>
      </c>
      <c r="C1985">
        <v>26.3671875</v>
      </c>
      <c r="D1985" t="b">
        <f t="shared" si="90"/>
        <v>0</v>
      </c>
      <c r="F1985">
        <f>G1985-raw_data!$Y$2</f>
        <v>21206</v>
      </c>
      <c r="G1985">
        <v>25282</v>
      </c>
      <c r="H1985">
        <v>-2.28515625</v>
      </c>
      <c r="I1985">
        <v>-71.910514800000001</v>
      </c>
      <c r="J1985" t="str">
        <f t="shared" si="91"/>
        <v>NO</v>
      </c>
      <c r="K1985" t="str">
        <f t="shared" si="92"/>
        <v>NO</v>
      </c>
    </row>
    <row r="1986" spans="1:11" x14ac:dyDescent="0.25">
      <c r="A1986">
        <v>24761</v>
      </c>
      <c r="B1986">
        <v>-7.91015625</v>
      </c>
      <c r="C1986">
        <v>23.970171000000001</v>
      </c>
      <c r="D1986" t="b">
        <f t="shared" si="90"/>
        <v>0</v>
      </c>
      <c r="F1986">
        <f>G1986-raw_data!$Y$2</f>
        <v>21217</v>
      </c>
      <c r="G1986">
        <v>25293</v>
      </c>
      <c r="H1986">
        <v>-2.98828125</v>
      </c>
      <c r="I1986">
        <v>-70.3125</v>
      </c>
      <c r="J1986" t="str">
        <f t="shared" si="91"/>
        <v>NO</v>
      </c>
      <c r="K1986" t="str">
        <f t="shared" si="92"/>
        <v>NO</v>
      </c>
    </row>
    <row r="1987" spans="1:11" x14ac:dyDescent="0.25">
      <c r="A1987">
        <v>24772</v>
      </c>
      <c r="B1987">
        <v>-7.55859375</v>
      </c>
      <c r="C1987">
        <v>35.15625</v>
      </c>
      <c r="D1987" t="b">
        <f t="shared" ref="D1987:D2050" si="93">B1987=B1988</f>
        <v>0</v>
      </c>
      <c r="F1987">
        <f>G1987-raw_data!$Y$2</f>
        <v>21227</v>
      </c>
      <c r="G1987">
        <v>25303</v>
      </c>
      <c r="H1987">
        <v>-3.69140625</v>
      </c>
      <c r="I1987">
        <v>-63.9204559</v>
      </c>
      <c r="J1987" t="str">
        <f t="shared" si="91"/>
        <v>NO</v>
      </c>
      <c r="K1987" t="str">
        <f t="shared" si="92"/>
        <v>NO</v>
      </c>
    </row>
    <row r="1988" spans="1:11" x14ac:dyDescent="0.25">
      <c r="A1988">
        <v>24782</v>
      </c>
      <c r="B1988">
        <v>-7.03125</v>
      </c>
      <c r="C1988">
        <v>52.734375</v>
      </c>
      <c r="D1988" t="b">
        <f t="shared" si="93"/>
        <v>0</v>
      </c>
      <c r="F1988">
        <f>G1988-raw_data!$Y$2</f>
        <v>21238</v>
      </c>
      <c r="G1988">
        <v>25314</v>
      </c>
      <c r="H1988">
        <v>-4.39453125</v>
      </c>
      <c r="I1988">
        <v>-70.3125</v>
      </c>
      <c r="J1988" t="str">
        <f t="shared" si="91"/>
        <v>NO</v>
      </c>
      <c r="K1988" t="str">
        <f t="shared" si="92"/>
        <v>NO</v>
      </c>
    </row>
    <row r="1989" spans="1:11" x14ac:dyDescent="0.25">
      <c r="A1989">
        <v>24792</v>
      </c>
      <c r="B1989">
        <v>-6.591796875</v>
      </c>
      <c r="C1989">
        <v>39.9502831</v>
      </c>
      <c r="D1989" t="b">
        <f t="shared" si="93"/>
        <v>0</v>
      </c>
      <c r="F1989">
        <f>G1989-raw_data!$Y$2</f>
        <v>21248</v>
      </c>
      <c r="G1989">
        <v>25324</v>
      </c>
      <c r="H1989">
        <v>-5.09765625</v>
      </c>
      <c r="I1989">
        <v>-63.9204559</v>
      </c>
      <c r="J1989" t="str">
        <f t="shared" si="91"/>
        <v>NO</v>
      </c>
      <c r="K1989" t="str">
        <f t="shared" si="92"/>
        <v>NO</v>
      </c>
    </row>
    <row r="1990" spans="1:11" x14ac:dyDescent="0.25">
      <c r="A1990">
        <v>24803</v>
      </c>
      <c r="B1990">
        <v>-6.064453125</v>
      </c>
      <c r="C1990">
        <v>52.734375</v>
      </c>
      <c r="D1990" t="b">
        <f t="shared" si="93"/>
        <v>0</v>
      </c>
      <c r="F1990">
        <f>G1990-raw_data!$Y$2</f>
        <v>21259</v>
      </c>
      <c r="G1990">
        <v>25335</v>
      </c>
      <c r="H1990">
        <v>-5.625</v>
      </c>
      <c r="I1990">
        <v>-52.734375</v>
      </c>
      <c r="J1990" t="str">
        <f t="shared" ref="J1990:J2053" si="94">IF(AND(H1990=MAX(H1986:H1994), _xlfn.STDEV.P(H1986:H1994)&gt;$N$2),"YES","NO")</f>
        <v>NO</v>
      </c>
      <c r="K1990" t="str">
        <f t="shared" ref="K1990:K2053" si="95">IF(AND(H1990=MIN(H1986:H1994), _xlfn.STDEV.P(H1986:H1994)&gt;$N$2),"YES","NO")</f>
        <v>NO</v>
      </c>
    </row>
    <row r="1991" spans="1:11" x14ac:dyDescent="0.25">
      <c r="A1991">
        <v>24813</v>
      </c>
      <c r="B1991">
        <v>-5.44921875</v>
      </c>
      <c r="C1991">
        <v>55.930396999999999</v>
      </c>
      <c r="D1991" t="b">
        <f t="shared" si="93"/>
        <v>0</v>
      </c>
      <c r="F1991">
        <f>G1991-raw_data!$Y$2</f>
        <v>21269</v>
      </c>
      <c r="G1991">
        <v>25345</v>
      </c>
      <c r="H1991">
        <v>-6.240234375</v>
      </c>
      <c r="I1991">
        <v>-61.5234375</v>
      </c>
      <c r="J1991" t="str">
        <f t="shared" si="94"/>
        <v>NO</v>
      </c>
      <c r="K1991" t="str">
        <f t="shared" si="95"/>
        <v>NO</v>
      </c>
    </row>
    <row r="1992" spans="1:11" x14ac:dyDescent="0.25">
      <c r="A1992">
        <v>24824</v>
      </c>
      <c r="B1992">
        <v>-4.833984375</v>
      </c>
      <c r="C1992">
        <v>61.5234375</v>
      </c>
      <c r="D1992" t="b">
        <f t="shared" si="93"/>
        <v>0</v>
      </c>
      <c r="F1992">
        <f>G1992-raw_data!$Y$2</f>
        <v>21279</v>
      </c>
      <c r="G1992">
        <v>25355</v>
      </c>
      <c r="H1992">
        <v>-6.767578125</v>
      </c>
      <c r="I1992">
        <v>-47.9403419</v>
      </c>
      <c r="J1992" t="str">
        <f t="shared" si="94"/>
        <v>NO</v>
      </c>
      <c r="K1992" t="str">
        <f t="shared" si="95"/>
        <v>NO</v>
      </c>
    </row>
    <row r="1993" spans="1:11" x14ac:dyDescent="0.25">
      <c r="A1993">
        <v>24834</v>
      </c>
      <c r="B1993">
        <v>-4.130859375</v>
      </c>
      <c r="C1993">
        <v>63.9204559</v>
      </c>
      <c r="D1993" t="b">
        <f t="shared" si="93"/>
        <v>0</v>
      </c>
      <c r="F1993">
        <f>G1993-raw_data!$Y$2</f>
        <v>21290</v>
      </c>
      <c r="G1993">
        <v>25366</v>
      </c>
      <c r="H1993">
        <v>-7.20703125</v>
      </c>
      <c r="I1993">
        <v>-43.9453125</v>
      </c>
      <c r="J1993" t="str">
        <f t="shared" si="94"/>
        <v>NO</v>
      </c>
      <c r="K1993" t="str">
        <f t="shared" si="95"/>
        <v>NO</v>
      </c>
    </row>
    <row r="1994" spans="1:11" x14ac:dyDescent="0.25">
      <c r="A1994">
        <v>24845</v>
      </c>
      <c r="B1994">
        <v>-3.427734375</v>
      </c>
      <c r="C1994">
        <v>70.3125</v>
      </c>
      <c r="D1994" t="b">
        <f t="shared" si="93"/>
        <v>0</v>
      </c>
      <c r="F1994">
        <f>G1994-raw_data!$Y$2</f>
        <v>21300</v>
      </c>
      <c r="G1994">
        <v>25376</v>
      </c>
      <c r="H1994">
        <v>-7.55859375</v>
      </c>
      <c r="I1994">
        <v>-31.960228000000001</v>
      </c>
      <c r="J1994" t="str">
        <f t="shared" si="94"/>
        <v>NO</v>
      </c>
      <c r="K1994" t="str">
        <f t="shared" si="95"/>
        <v>NO</v>
      </c>
    </row>
    <row r="1995" spans="1:11" x14ac:dyDescent="0.25">
      <c r="A1995">
        <v>24855</v>
      </c>
      <c r="B1995">
        <v>-2.724609375</v>
      </c>
      <c r="C1995">
        <v>70.3125</v>
      </c>
      <c r="D1995" t="b">
        <f t="shared" si="93"/>
        <v>0</v>
      </c>
      <c r="F1995">
        <f>G1995-raw_data!$Y$2</f>
        <v>21311</v>
      </c>
      <c r="G1995">
        <v>25387</v>
      </c>
      <c r="H1995">
        <v>-7.91015625</v>
      </c>
      <c r="I1995">
        <v>-35.15625</v>
      </c>
      <c r="J1995" t="str">
        <f t="shared" si="94"/>
        <v>NO</v>
      </c>
      <c r="K1995" t="str">
        <f t="shared" si="95"/>
        <v>NO</v>
      </c>
    </row>
    <row r="1996" spans="1:11" x14ac:dyDescent="0.25">
      <c r="A1996">
        <v>24865</v>
      </c>
      <c r="B1996">
        <v>-2.021484375</v>
      </c>
      <c r="C1996">
        <v>63.9204559</v>
      </c>
      <c r="D1996" t="b">
        <f t="shared" si="93"/>
        <v>0</v>
      </c>
      <c r="F1996">
        <f>G1996-raw_data!$Y$2</f>
        <v>21321</v>
      </c>
      <c r="G1996">
        <v>25397</v>
      </c>
      <c r="H1996">
        <v>-8.173828125</v>
      </c>
      <c r="I1996">
        <v>-23.970171000000001</v>
      </c>
      <c r="J1996" t="str">
        <f t="shared" si="94"/>
        <v>NO</v>
      </c>
      <c r="K1996" t="str">
        <f t="shared" si="95"/>
        <v>NO</v>
      </c>
    </row>
    <row r="1997" spans="1:11" x14ac:dyDescent="0.25">
      <c r="A1997">
        <v>24876</v>
      </c>
      <c r="B1997">
        <v>-1.23046875</v>
      </c>
      <c r="C1997">
        <v>79.1015625</v>
      </c>
      <c r="D1997" t="b">
        <f t="shared" si="93"/>
        <v>0</v>
      </c>
      <c r="F1997">
        <f>G1997-raw_data!$Y$2</f>
        <v>21332</v>
      </c>
      <c r="G1997">
        <v>25408</v>
      </c>
      <c r="H1997">
        <v>-8.349609375</v>
      </c>
      <c r="I1997">
        <v>-17.578125</v>
      </c>
      <c r="J1997" t="str">
        <f t="shared" si="94"/>
        <v>NO</v>
      </c>
      <c r="K1997" t="str">
        <f t="shared" si="95"/>
        <v>NO</v>
      </c>
    </row>
    <row r="1998" spans="1:11" x14ac:dyDescent="0.25">
      <c r="A1998">
        <v>24886</v>
      </c>
      <c r="B1998">
        <v>-0.439453125</v>
      </c>
      <c r="C1998">
        <v>71.910514800000001</v>
      </c>
      <c r="D1998" t="b">
        <f t="shared" si="93"/>
        <v>0</v>
      </c>
      <c r="F1998">
        <f>G1998-raw_data!$Y$2</f>
        <v>21342</v>
      </c>
      <c r="G1998">
        <v>25418</v>
      </c>
      <c r="H1998">
        <v>-8.525390625</v>
      </c>
      <c r="I1998">
        <v>-17.578125</v>
      </c>
      <c r="J1998" t="str">
        <f t="shared" si="94"/>
        <v>NO</v>
      </c>
      <c r="K1998" t="str">
        <f t="shared" si="95"/>
        <v>NO</v>
      </c>
    </row>
    <row r="1999" spans="1:11" x14ac:dyDescent="0.25">
      <c r="A1999">
        <v>24897</v>
      </c>
      <c r="B1999">
        <v>0.3515625</v>
      </c>
      <c r="C1999">
        <v>79.1015625</v>
      </c>
      <c r="D1999" t="b">
        <f t="shared" si="93"/>
        <v>0</v>
      </c>
      <c r="F1999">
        <f>G1999-raw_data!$Y$2</f>
        <v>21363</v>
      </c>
      <c r="G1999">
        <v>25439</v>
      </c>
      <c r="H1999">
        <v>-8.61328125</v>
      </c>
      <c r="I1999">
        <v>0</v>
      </c>
      <c r="J1999" t="str">
        <f t="shared" si="94"/>
        <v>NO</v>
      </c>
      <c r="K1999" t="str">
        <f t="shared" si="95"/>
        <v>YES</v>
      </c>
    </row>
    <row r="2000" spans="1:11" x14ac:dyDescent="0.25">
      <c r="A2000">
        <v>24907</v>
      </c>
      <c r="B2000">
        <v>1.0546875</v>
      </c>
      <c r="C2000">
        <v>63.9204559</v>
      </c>
      <c r="D2000" t="b">
        <f t="shared" si="93"/>
        <v>0</v>
      </c>
      <c r="F2000">
        <f>G2000-raw_data!$Y$2</f>
        <v>21373</v>
      </c>
      <c r="G2000">
        <v>25449</v>
      </c>
      <c r="H2000">
        <v>-8.525390625</v>
      </c>
      <c r="I2000">
        <v>7.9900570000000002</v>
      </c>
      <c r="J2000" t="str">
        <f t="shared" si="94"/>
        <v>NO</v>
      </c>
      <c r="K2000" t="str">
        <f t="shared" si="95"/>
        <v>NO</v>
      </c>
    </row>
    <row r="2001" spans="1:11" x14ac:dyDescent="0.25">
      <c r="A2001">
        <v>24918</v>
      </c>
      <c r="B2001">
        <v>1.845703125</v>
      </c>
      <c r="C2001">
        <v>79.1015625</v>
      </c>
      <c r="D2001" t="b">
        <f t="shared" si="93"/>
        <v>0</v>
      </c>
      <c r="F2001">
        <f>G2001-raw_data!$Y$2</f>
        <v>21384</v>
      </c>
      <c r="G2001">
        <v>25460</v>
      </c>
      <c r="H2001">
        <v>-8.349609375</v>
      </c>
      <c r="I2001">
        <v>17.578125</v>
      </c>
      <c r="J2001" t="str">
        <f t="shared" si="94"/>
        <v>NO</v>
      </c>
      <c r="K2001" t="str">
        <f t="shared" si="95"/>
        <v>NO</v>
      </c>
    </row>
    <row r="2002" spans="1:11" x14ac:dyDescent="0.25">
      <c r="A2002">
        <v>24928</v>
      </c>
      <c r="B2002">
        <v>2.548828125</v>
      </c>
      <c r="C2002">
        <v>70.3125</v>
      </c>
      <c r="D2002" t="b">
        <f t="shared" si="93"/>
        <v>0</v>
      </c>
      <c r="F2002">
        <f>G2002-raw_data!$Y$2</f>
        <v>21394</v>
      </c>
      <c r="G2002">
        <v>25470</v>
      </c>
      <c r="H2002">
        <v>-8.173828125</v>
      </c>
      <c r="I2002">
        <v>15.980114</v>
      </c>
      <c r="J2002" t="str">
        <f t="shared" si="94"/>
        <v>NO</v>
      </c>
      <c r="K2002" t="str">
        <f t="shared" si="95"/>
        <v>NO</v>
      </c>
    </row>
    <row r="2003" spans="1:11" x14ac:dyDescent="0.25">
      <c r="A2003">
        <v>24938</v>
      </c>
      <c r="B2003">
        <v>3.33984375</v>
      </c>
      <c r="C2003">
        <v>71.910514800000001</v>
      </c>
      <c r="D2003" t="b">
        <f t="shared" si="93"/>
        <v>0</v>
      </c>
      <c r="F2003">
        <f>G2003-raw_data!$Y$2</f>
        <v>21405</v>
      </c>
      <c r="G2003">
        <v>25481</v>
      </c>
      <c r="H2003">
        <v>-7.91015625</v>
      </c>
      <c r="I2003">
        <v>26.3671875</v>
      </c>
      <c r="J2003" t="str">
        <f t="shared" si="94"/>
        <v>NO</v>
      </c>
      <c r="K2003" t="str">
        <f t="shared" si="95"/>
        <v>NO</v>
      </c>
    </row>
    <row r="2004" spans="1:11" x14ac:dyDescent="0.25">
      <c r="A2004">
        <v>24949</v>
      </c>
      <c r="B2004">
        <v>3.955078125</v>
      </c>
      <c r="C2004">
        <v>61.5234375</v>
      </c>
      <c r="D2004" t="b">
        <f t="shared" si="93"/>
        <v>0</v>
      </c>
      <c r="F2004">
        <f>G2004-raw_data!$Y$2</f>
        <v>21415</v>
      </c>
      <c r="G2004">
        <v>25491</v>
      </c>
      <c r="H2004">
        <v>-7.55859375</v>
      </c>
      <c r="I2004">
        <v>35.15625</v>
      </c>
      <c r="J2004" t="str">
        <f t="shared" si="94"/>
        <v>NO</v>
      </c>
      <c r="K2004" t="str">
        <f t="shared" si="95"/>
        <v>NO</v>
      </c>
    </row>
    <row r="2005" spans="1:11" x14ac:dyDescent="0.25">
      <c r="A2005">
        <v>24959</v>
      </c>
      <c r="B2005">
        <v>4.658203125</v>
      </c>
      <c r="C2005">
        <v>63.9204559</v>
      </c>
      <c r="D2005" t="b">
        <f t="shared" si="93"/>
        <v>0</v>
      </c>
      <c r="F2005">
        <f>G2005-raw_data!$Y$2</f>
        <v>21425</v>
      </c>
      <c r="G2005">
        <v>25501</v>
      </c>
      <c r="H2005">
        <v>-7.119140625</v>
      </c>
      <c r="I2005">
        <v>39.9502831</v>
      </c>
      <c r="J2005" t="str">
        <f t="shared" si="94"/>
        <v>NO</v>
      </c>
      <c r="K2005" t="str">
        <f t="shared" si="95"/>
        <v>NO</v>
      </c>
    </row>
    <row r="2006" spans="1:11" x14ac:dyDescent="0.25">
      <c r="A2006">
        <v>24970</v>
      </c>
      <c r="B2006">
        <v>5.2734375</v>
      </c>
      <c r="C2006">
        <v>61.5234375</v>
      </c>
      <c r="D2006" t="b">
        <f t="shared" si="93"/>
        <v>0</v>
      </c>
      <c r="F2006">
        <f>G2006-raw_data!$Y$2</f>
        <v>21436</v>
      </c>
      <c r="G2006">
        <v>25512</v>
      </c>
      <c r="H2006">
        <v>-6.6796875</v>
      </c>
      <c r="I2006">
        <v>43.9453125</v>
      </c>
      <c r="J2006" t="str">
        <f t="shared" si="94"/>
        <v>NO</v>
      </c>
      <c r="K2006" t="str">
        <f t="shared" si="95"/>
        <v>NO</v>
      </c>
    </row>
    <row r="2007" spans="1:11" x14ac:dyDescent="0.25">
      <c r="A2007">
        <v>24980</v>
      </c>
      <c r="B2007">
        <v>5.80078125</v>
      </c>
      <c r="C2007">
        <v>47.9403419</v>
      </c>
      <c r="D2007" t="b">
        <f t="shared" si="93"/>
        <v>0</v>
      </c>
      <c r="F2007">
        <f>G2007-raw_data!$Y$2</f>
        <v>21446</v>
      </c>
      <c r="G2007">
        <v>25522</v>
      </c>
      <c r="H2007">
        <v>-6.15234375</v>
      </c>
      <c r="I2007">
        <v>47.9403419</v>
      </c>
      <c r="J2007" t="str">
        <f t="shared" si="94"/>
        <v>NO</v>
      </c>
      <c r="K2007" t="str">
        <f t="shared" si="95"/>
        <v>NO</v>
      </c>
    </row>
    <row r="2008" spans="1:11" x14ac:dyDescent="0.25">
      <c r="A2008">
        <v>24991</v>
      </c>
      <c r="B2008">
        <v>6.328125</v>
      </c>
      <c r="C2008">
        <v>52.734375</v>
      </c>
      <c r="D2008" t="b">
        <f t="shared" si="93"/>
        <v>0</v>
      </c>
      <c r="F2008">
        <f>G2008-raw_data!$Y$2</f>
        <v>21457</v>
      </c>
      <c r="G2008">
        <v>25533</v>
      </c>
      <c r="H2008">
        <v>-5.625</v>
      </c>
      <c r="I2008">
        <v>52.734375</v>
      </c>
      <c r="J2008" t="str">
        <f t="shared" si="94"/>
        <v>NO</v>
      </c>
      <c r="K2008" t="str">
        <f t="shared" si="95"/>
        <v>NO</v>
      </c>
    </row>
    <row r="2009" spans="1:11" x14ac:dyDescent="0.25">
      <c r="A2009">
        <v>25001</v>
      </c>
      <c r="B2009">
        <v>6.767578125</v>
      </c>
      <c r="C2009">
        <v>43.9453125</v>
      </c>
      <c r="D2009" t="b">
        <f t="shared" si="93"/>
        <v>0</v>
      </c>
      <c r="F2009">
        <f>G2009-raw_data!$Y$2</f>
        <v>21467</v>
      </c>
      <c r="G2009">
        <v>25543</v>
      </c>
      <c r="H2009">
        <v>-5.009765625</v>
      </c>
      <c r="I2009">
        <v>55.930396999999999</v>
      </c>
      <c r="J2009" t="str">
        <f t="shared" si="94"/>
        <v>NO</v>
      </c>
      <c r="K2009" t="str">
        <f t="shared" si="95"/>
        <v>NO</v>
      </c>
    </row>
    <row r="2010" spans="1:11" x14ac:dyDescent="0.25">
      <c r="A2010">
        <v>25011</v>
      </c>
      <c r="B2010">
        <v>7.119140625</v>
      </c>
      <c r="C2010">
        <v>31.960228000000001</v>
      </c>
      <c r="D2010" t="b">
        <f t="shared" si="93"/>
        <v>0</v>
      </c>
      <c r="F2010">
        <f>G2010-raw_data!$Y$2</f>
        <v>21478</v>
      </c>
      <c r="G2010">
        <v>25554</v>
      </c>
      <c r="H2010">
        <v>-4.306640625</v>
      </c>
      <c r="I2010">
        <v>70.3125</v>
      </c>
      <c r="J2010" t="str">
        <f t="shared" si="94"/>
        <v>NO</v>
      </c>
      <c r="K2010" t="str">
        <f t="shared" si="95"/>
        <v>NO</v>
      </c>
    </row>
    <row r="2011" spans="1:11" x14ac:dyDescent="0.25">
      <c r="A2011">
        <v>25022</v>
      </c>
      <c r="B2011">
        <v>7.470703125</v>
      </c>
      <c r="C2011">
        <v>35.15625</v>
      </c>
      <c r="D2011" t="b">
        <f t="shared" si="93"/>
        <v>0</v>
      </c>
      <c r="F2011">
        <f>G2011-raw_data!$Y$2</f>
        <v>21488</v>
      </c>
      <c r="G2011">
        <v>25564</v>
      </c>
      <c r="H2011">
        <v>-3.69140625</v>
      </c>
      <c r="I2011">
        <v>61.5234375</v>
      </c>
      <c r="J2011" t="str">
        <f t="shared" si="94"/>
        <v>NO</v>
      </c>
      <c r="K2011" t="str">
        <f t="shared" si="95"/>
        <v>NO</v>
      </c>
    </row>
    <row r="2012" spans="1:11" x14ac:dyDescent="0.25">
      <c r="A2012">
        <v>25032</v>
      </c>
      <c r="B2012">
        <v>7.822265625</v>
      </c>
      <c r="C2012">
        <v>31.960228000000001</v>
      </c>
      <c r="D2012" t="b">
        <f t="shared" si="93"/>
        <v>0</v>
      </c>
      <c r="F2012">
        <f>G2012-raw_data!$Y$2</f>
        <v>21498</v>
      </c>
      <c r="G2012">
        <v>25574</v>
      </c>
      <c r="H2012">
        <v>-2.98828125</v>
      </c>
      <c r="I2012">
        <v>63.9204559</v>
      </c>
      <c r="J2012" t="str">
        <f t="shared" si="94"/>
        <v>NO</v>
      </c>
      <c r="K2012" t="str">
        <f t="shared" si="95"/>
        <v>NO</v>
      </c>
    </row>
    <row r="2013" spans="1:11" x14ac:dyDescent="0.25">
      <c r="A2013">
        <v>25043</v>
      </c>
      <c r="B2013">
        <v>7.998046875</v>
      </c>
      <c r="C2013">
        <v>17.578125</v>
      </c>
      <c r="D2013" t="b">
        <f t="shared" si="93"/>
        <v>0</v>
      </c>
      <c r="F2013">
        <f>G2013-raw_data!$Y$2</f>
        <v>21509</v>
      </c>
      <c r="G2013">
        <v>25585</v>
      </c>
      <c r="H2013">
        <v>-2.197265625</v>
      </c>
      <c r="I2013">
        <v>79.1015625</v>
      </c>
      <c r="J2013" t="str">
        <f t="shared" si="94"/>
        <v>NO</v>
      </c>
      <c r="K2013" t="str">
        <f t="shared" si="95"/>
        <v>NO</v>
      </c>
    </row>
    <row r="2014" spans="1:11" x14ac:dyDescent="0.25">
      <c r="A2014">
        <v>25053</v>
      </c>
      <c r="B2014">
        <v>8.173828125</v>
      </c>
      <c r="C2014">
        <v>15.980114</v>
      </c>
      <c r="D2014" t="b">
        <f t="shared" si="93"/>
        <v>0</v>
      </c>
      <c r="F2014">
        <f>G2014-raw_data!$Y$2</f>
        <v>21519</v>
      </c>
      <c r="G2014">
        <v>25595</v>
      </c>
      <c r="H2014">
        <v>-1.494140625</v>
      </c>
      <c r="I2014">
        <v>63.9204559</v>
      </c>
      <c r="J2014" t="str">
        <f t="shared" si="94"/>
        <v>NO</v>
      </c>
      <c r="K2014" t="str">
        <f t="shared" si="95"/>
        <v>NO</v>
      </c>
    </row>
    <row r="2015" spans="1:11" x14ac:dyDescent="0.25">
      <c r="A2015">
        <v>25064</v>
      </c>
      <c r="B2015">
        <v>8.26171875</v>
      </c>
      <c r="C2015">
        <v>8.7890625</v>
      </c>
      <c r="D2015" t="b">
        <f t="shared" si="93"/>
        <v>1</v>
      </c>
      <c r="F2015">
        <f>G2015-raw_data!$Y$2</f>
        <v>21530</v>
      </c>
      <c r="G2015">
        <v>25606</v>
      </c>
      <c r="H2015">
        <v>-0.703125</v>
      </c>
      <c r="I2015">
        <v>79.1015625</v>
      </c>
      <c r="J2015" t="str">
        <f t="shared" si="94"/>
        <v>NO</v>
      </c>
      <c r="K2015" t="str">
        <f t="shared" si="95"/>
        <v>NO</v>
      </c>
    </row>
    <row r="2016" spans="1:11" x14ac:dyDescent="0.25">
      <c r="A2016">
        <v>25074</v>
      </c>
      <c r="B2016">
        <v>8.26171875</v>
      </c>
      <c r="C2016">
        <v>0</v>
      </c>
      <c r="D2016" t="b">
        <f t="shared" si="93"/>
        <v>1</v>
      </c>
      <c r="F2016">
        <f>G2016-raw_data!$Y$2</f>
        <v>21540</v>
      </c>
      <c r="G2016">
        <v>25616</v>
      </c>
      <c r="H2016">
        <v>0</v>
      </c>
      <c r="I2016">
        <v>63.9204559</v>
      </c>
      <c r="J2016" t="str">
        <f t="shared" si="94"/>
        <v>NO</v>
      </c>
      <c r="K2016" t="str">
        <f t="shared" si="95"/>
        <v>NO</v>
      </c>
    </row>
    <row r="2017" spans="1:11" x14ac:dyDescent="0.25">
      <c r="A2017">
        <v>25084</v>
      </c>
      <c r="B2017">
        <v>8.26171875</v>
      </c>
      <c r="C2017">
        <v>0</v>
      </c>
      <c r="D2017" t="b">
        <f t="shared" si="93"/>
        <v>0</v>
      </c>
      <c r="F2017">
        <f>G2017-raw_data!$Y$2</f>
        <v>21551</v>
      </c>
      <c r="G2017">
        <v>25627</v>
      </c>
      <c r="H2017">
        <v>0.791015625</v>
      </c>
      <c r="I2017">
        <v>79.1015625</v>
      </c>
      <c r="J2017" t="str">
        <f t="shared" si="94"/>
        <v>NO</v>
      </c>
      <c r="K2017" t="str">
        <f t="shared" si="95"/>
        <v>NO</v>
      </c>
    </row>
    <row r="2018" spans="1:11" x14ac:dyDescent="0.25">
      <c r="A2018">
        <v>25095</v>
      </c>
      <c r="B2018">
        <v>8.0859375</v>
      </c>
      <c r="C2018">
        <v>-17.578125</v>
      </c>
      <c r="D2018" t="b">
        <f t="shared" si="93"/>
        <v>0</v>
      </c>
      <c r="F2018">
        <f>G2018-raw_data!$Y$2</f>
        <v>21561</v>
      </c>
      <c r="G2018">
        <v>25637</v>
      </c>
      <c r="H2018">
        <v>1.58203125</v>
      </c>
      <c r="I2018">
        <v>79.1015625</v>
      </c>
      <c r="J2018" t="str">
        <f t="shared" si="94"/>
        <v>NO</v>
      </c>
      <c r="K2018" t="str">
        <f t="shared" si="95"/>
        <v>NO</v>
      </c>
    </row>
    <row r="2019" spans="1:11" x14ac:dyDescent="0.25">
      <c r="A2019">
        <v>25105</v>
      </c>
      <c r="B2019">
        <v>7.91015625</v>
      </c>
      <c r="C2019">
        <v>-15.980114</v>
      </c>
      <c r="D2019" t="b">
        <f t="shared" si="93"/>
        <v>0</v>
      </c>
      <c r="F2019">
        <f>G2019-raw_data!$Y$2</f>
        <v>21571</v>
      </c>
      <c r="G2019">
        <v>25647</v>
      </c>
      <c r="H2019">
        <v>2.28515625</v>
      </c>
      <c r="I2019">
        <v>63.9204559</v>
      </c>
      <c r="J2019" t="str">
        <f t="shared" si="94"/>
        <v>NO</v>
      </c>
      <c r="K2019" t="str">
        <f t="shared" si="95"/>
        <v>NO</v>
      </c>
    </row>
    <row r="2020" spans="1:11" x14ac:dyDescent="0.25">
      <c r="A2020">
        <v>25116</v>
      </c>
      <c r="B2020">
        <v>7.646484375</v>
      </c>
      <c r="C2020">
        <v>-26.3671875</v>
      </c>
      <c r="D2020" t="b">
        <f t="shared" si="93"/>
        <v>0</v>
      </c>
      <c r="F2020">
        <f>G2020-raw_data!$Y$2</f>
        <v>21582</v>
      </c>
      <c r="G2020">
        <v>25658</v>
      </c>
      <c r="H2020">
        <v>2.98828125</v>
      </c>
      <c r="I2020">
        <v>70.3125</v>
      </c>
      <c r="J2020" t="str">
        <f t="shared" si="94"/>
        <v>NO</v>
      </c>
      <c r="K2020" t="str">
        <f t="shared" si="95"/>
        <v>NO</v>
      </c>
    </row>
    <row r="2021" spans="1:11" x14ac:dyDescent="0.25">
      <c r="A2021">
        <v>25126</v>
      </c>
      <c r="B2021">
        <v>7.3828125</v>
      </c>
      <c r="C2021">
        <v>-23.970171000000001</v>
      </c>
      <c r="D2021" t="b">
        <f t="shared" si="93"/>
        <v>0</v>
      </c>
      <c r="F2021">
        <f>G2021-raw_data!$Y$2</f>
        <v>21592</v>
      </c>
      <c r="G2021">
        <v>25668</v>
      </c>
      <c r="H2021">
        <v>3.603515625</v>
      </c>
      <c r="I2021">
        <v>55.930396999999999</v>
      </c>
      <c r="J2021" t="str">
        <f t="shared" si="94"/>
        <v>NO</v>
      </c>
      <c r="K2021" t="str">
        <f t="shared" si="95"/>
        <v>NO</v>
      </c>
    </row>
    <row r="2022" spans="1:11" x14ac:dyDescent="0.25">
      <c r="A2022">
        <v>25137</v>
      </c>
      <c r="B2022">
        <v>7.03125</v>
      </c>
      <c r="C2022">
        <v>-35.15625</v>
      </c>
      <c r="D2022" t="b">
        <f t="shared" si="93"/>
        <v>0</v>
      </c>
      <c r="F2022">
        <f>G2022-raw_data!$Y$2</f>
        <v>21603</v>
      </c>
      <c r="G2022">
        <v>25679</v>
      </c>
      <c r="H2022">
        <v>4.306640625</v>
      </c>
      <c r="I2022">
        <v>70.3125</v>
      </c>
      <c r="J2022" t="str">
        <f t="shared" si="94"/>
        <v>NO</v>
      </c>
      <c r="K2022" t="str">
        <f t="shared" si="95"/>
        <v>NO</v>
      </c>
    </row>
    <row r="2023" spans="1:11" x14ac:dyDescent="0.25">
      <c r="A2023">
        <v>25147</v>
      </c>
      <c r="B2023">
        <v>6.591796875</v>
      </c>
      <c r="C2023">
        <v>-43.9453125</v>
      </c>
      <c r="D2023" t="b">
        <f t="shared" si="93"/>
        <v>0</v>
      </c>
      <c r="F2023">
        <f>G2023-raw_data!$Y$2</f>
        <v>21613</v>
      </c>
      <c r="G2023">
        <v>25689</v>
      </c>
      <c r="H2023">
        <v>4.921875</v>
      </c>
      <c r="I2023">
        <v>55.930396999999999</v>
      </c>
      <c r="J2023" t="str">
        <f t="shared" si="94"/>
        <v>NO</v>
      </c>
      <c r="K2023" t="str">
        <f t="shared" si="95"/>
        <v>NO</v>
      </c>
    </row>
    <row r="2024" spans="1:11" x14ac:dyDescent="0.25">
      <c r="A2024">
        <v>25157</v>
      </c>
      <c r="B2024">
        <v>6.064453125</v>
      </c>
      <c r="C2024">
        <v>-47.9403419</v>
      </c>
      <c r="D2024" t="b">
        <f t="shared" si="93"/>
        <v>0</v>
      </c>
      <c r="F2024">
        <f>G2024-raw_data!$Y$2</f>
        <v>21624</v>
      </c>
      <c r="G2024">
        <v>25700</v>
      </c>
      <c r="H2024">
        <v>5.44921875</v>
      </c>
      <c r="I2024">
        <v>52.734375</v>
      </c>
      <c r="J2024" t="str">
        <f t="shared" si="94"/>
        <v>NO</v>
      </c>
      <c r="K2024" t="str">
        <f t="shared" si="95"/>
        <v>NO</v>
      </c>
    </row>
    <row r="2025" spans="1:11" x14ac:dyDescent="0.25">
      <c r="A2025">
        <v>25168</v>
      </c>
      <c r="B2025">
        <v>5.537109375</v>
      </c>
      <c r="C2025">
        <v>-52.734375</v>
      </c>
      <c r="D2025" t="b">
        <f t="shared" si="93"/>
        <v>0</v>
      </c>
      <c r="F2025">
        <f>G2025-raw_data!$Y$2</f>
        <v>21634</v>
      </c>
      <c r="G2025">
        <v>25710</v>
      </c>
      <c r="H2025">
        <v>5.9765625</v>
      </c>
      <c r="I2025">
        <v>52.734375</v>
      </c>
      <c r="J2025" t="str">
        <f t="shared" si="94"/>
        <v>NO</v>
      </c>
      <c r="K2025" t="str">
        <f t="shared" si="95"/>
        <v>NO</v>
      </c>
    </row>
    <row r="2026" spans="1:11" x14ac:dyDescent="0.25">
      <c r="A2026">
        <v>25178</v>
      </c>
      <c r="B2026">
        <v>5.009765625</v>
      </c>
      <c r="C2026">
        <v>-47.9403419</v>
      </c>
      <c r="D2026" t="b">
        <f t="shared" si="93"/>
        <v>0</v>
      </c>
      <c r="F2026">
        <f>G2026-raw_data!$Y$2</f>
        <v>21644</v>
      </c>
      <c r="G2026">
        <v>25720</v>
      </c>
      <c r="H2026">
        <v>6.50390625</v>
      </c>
      <c r="I2026">
        <v>47.9403419</v>
      </c>
      <c r="J2026" t="str">
        <f t="shared" si="94"/>
        <v>NO</v>
      </c>
      <c r="K2026" t="str">
        <f t="shared" si="95"/>
        <v>NO</v>
      </c>
    </row>
    <row r="2027" spans="1:11" x14ac:dyDescent="0.25">
      <c r="A2027">
        <v>25189</v>
      </c>
      <c r="B2027">
        <v>4.306640625</v>
      </c>
      <c r="C2027">
        <v>-70.3125</v>
      </c>
      <c r="D2027" t="b">
        <f t="shared" si="93"/>
        <v>0</v>
      </c>
      <c r="F2027">
        <f>G2027-raw_data!$Y$2</f>
        <v>21655</v>
      </c>
      <c r="G2027">
        <v>25731</v>
      </c>
      <c r="H2027">
        <v>6.943359375</v>
      </c>
      <c r="I2027">
        <v>43.9453125</v>
      </c>
      <c r="J2027" t="str">
        <f t="shared" si="94"/>
        <v>NO</v>
      </c>
      <c r="K2027" t="str">
        <f t="shared" si="95"/>
        <v>NO</v>
      </c>
    </row>
    <row r="2028" spans="1:11" x14ac:dyDescent="0.25">
      <c r="A2028">
        <v>25199</v>
      </c>
      <c r="B2028">
        <v>3.603515625</v>
      </c>
      <c r="C2028">
        <v>-70.3125</v>
      </c>
      <c r="D2028" t="b">
        <f t="shared" si="93"/>
        <v>0</v>
      </c>
      <c r="F2028">
        <f>G2028-raw_data!$Y$2</f>
        <v>21665</v>
      </c>
      <c r="G2028">
        <v>25741</v>
      </c>
      <c r="H2028">
        <v>7.294921875</v>
      </c>
      <c r="I2028">
        <v>31.960228000000001</v>
      </c>
      <c r="J2028" t="str">
        <f t="shared" si="94"/>
        <v>NO</v>
      </c>
      <c r="K2028" t="str">
        <f t="shared" si="95"/>
        <v>NO</v>
      </c>
    </row>
    <row r="2029" spans="1:11" x14ac:dyDescent="0.25">
      <c r="A2029">
        <v>25209</v>
      </c>
      <c r="B2029">
        <v>2.98828125</v>
      </c>
      <c r="C2029">
        <v>-55.930396999999999</v>
      </c>
      <c r="D2029" t="b">
        <f t="shared" si="93"/>
        <v>0</v>
      </c>
      <c r="F2029">
        <f>G2029-raw_data!$Y$2</f>
        <v>21676</v>
      </c>
      <c r="G2029">
        <v>25752</v>
      </c>
      <c r="H2029">
        <v>7.55859375</v>
      </c>
      <c r="I2029">
        <v>26.3671875</v>
      </c>
      <c r="J2029" t="str">
        <f t="shared" si="94"/>
        <v>NO</v>
      </c>
      <c r="K2029" t="str">
        <f t="shared" si="95"/>
        <v>NO</v>
      </c>
    </row>
    <row r="2030" spans="1:11" x14ac:dyDescent="0.25">
      <c r="A2030">
        <v>25220</v>
      </c>
      <c r="B2030">
        <v>2.28515625</v>
      </c>
      <c r="C2030">
        <v>-70.3125</v>
      </c>
      <c r="D2030" t="b">
        <f t="shared" si="93"/>
        <v>0</v>
      </c>
      <c r="F2030">
        <f>G2030-raw_data!$Y$2</f>
        <v>21686</v>
      </c>
      <c r="G2030">
        <v>25762</v>
      </c>
      <c r="H2030">
        <v>7.822265625</v>
      </c>
      <c r="I2030">
        <v>26.3671875</v>
      </c>
      <c r="J2030" t="str">
        <f t="shared" si="94"/>
        <v>NO</v>
      </c>
      <c r="K2030" t="str">
        <f t="shared" si="95"/>
        <v>NO</v>
      </c>
    </row>
    <row r="2031" spans="1:11" x14ac:dyDescent="0.25">
      <c r="A2031">
        <v>25230</v>
      </c>
      <c r="B2031">
        <v>1.494140625</v>
      </c>
      <c r="C2031">
        <v>-71.910514800000001</v>
      </c>
      <c r="D2031" t="b">
        <f t="shared" si="93"/>
        <v>0</v>
      </c>
      <c r="F2031">
        <f>G2031-raw_data!$Y$2</f>
        <v>21697</v>
      </c>
      <c r="G2031">
        <v>25773</v>
      </c>
      <c r="H2031">
        <v>7.998046875</v>
      </c>
      <c r="I2031">
        <v>15.980114</v>
      </c>
      <c r="J2031" t="str">
        <f t="shared" si="94"/>
        <v>NO</v>
      </c>
      <c r="K2031" t="str">
        <f t="shared" si="95"/>
        <v>NO</v>
      </c>
    </row>
    <row r="2032" spans="1:11" x14ac:dyDescent="0.25">
      <c r="A2032">
        <v>25241</v>
      </c>
      <c r="B2032">
        <v>0.791015625</v>
      </c>
      <c r="C2032">
        <v>-70.3125</v>
      </c>
      <c r="D2032" t="b">
        <f t="shared" si="93"/>
        <v>0</v>
      </c>
      <c r="F2032">
        <f>G2032-raw_data!$Y$2</f>
        <v>21728</v>
      </c>
      <c r="G2032">
        <v>25804</v>
      </c>
      <c r="H2032">
        <v>8.0859375</v>
      </c>
      <c r="I2032">
        <v>0</v>
      </c>
      <c r="J2032" t="str">
        <f t="shared" si="94"/>
        <v>YES</v>
      </c>
      <c r="K2032" t="str">
        <f t="shared" si="95"/>
        <v>NO</v>
      </c>
    </row>
    <row r="2033" spans="1:11" x14ac:dyDescent="0.25">
      <c r="A2033">
        <v>25251</v>
      </c>
      <c r="B2033">
        <v>0</v>
      </c>
      <c r="C2033">
        <v>-71.910514800000001</v>
      </c>
      <c r="D2033" t="b">
        <f t="shared" si="93"/>
        <v>0</v>
      </c>
      <c r="F2033">
        <f>G2033-raw_data!$Y$2</f>
        <v>21738</v>
      </c>
      <c r="G2033">
        <v>25814</v>
      </c>
      <c r="H2033">
        <v>7.998046875</v>
      </c>
      <c r="I2033">
        <v>-7.9900570000000002</v>
      </c>
      <c r="J2033" t="str">
        <f t="shared" si="94"/>
        <v>NO</v>
      </c>
      <c r="K2033" t="str">
        <f t="shared" si="95"/>
        <v>NO</v>
      </c>
    </row>
    <row r="2034" spans="1:11" x14ac:dyDescent="0.25">
      <c r="A2034">
        <v>25262</v>
      </c>
      <c r="B2034">
        <v>-0.791015625</v>
      </c>
      <c r="C2034">
        <v>-79.1015625</v>
      </c>
      <c r="D2034" t="b">
        <f t="shared" si="93"/>
        <v>0</v>
      </c>
      <c r="F2034">
        <f>G2034-raw_data!$Y$2</f>
        <v>21749</v>
      </c>
      <c r="G2034">
        <v>25825</v>
      </c>
      <c r="H2034">
        <v>7.822265625</v>
      </c>
      <c r="I2034">
        <v>-17.578125</v>
      </c>
      <c r="J2034" t="str">
        <f t="shared" si="94"/>
        <v>NO</v>
      </c>
      <c r="K2034" t="str">
        <f t="shared" si="95"/>
        <v>NO</v>
      </c>
    </row>
    <row r="2035" spans="1:11" x14ac:dyDescent="0.25">
      <c r="A2035">
        <v>25272</v>
      </c>
      <c r="B2035">
        <v>-1.494140625</v>
      </c>
      <c r="C2035">
        <v>-70.3125</v>
      </c>
      <c r="D2035" t="b">
        <f t="shared" si="93"/>
        <v>0</v>
      </c>
      <c r="F2035">
        <f>G2035-raw_data!$Y$2</f>
        <v>21759</v>
      </c>
      <c r="G2035">
        <v>25835</v>
      </c>
      <c r="H2035">
        <v>7.646484375</v>
      </c>
      <c r="I2035">
        <v>-17.578125</v>
      </c>
      <c r="J2035" t="str">
        <f t="shared" si="94"/>
        <v>NO</v>
      </c>
      <c r="K2035" t="str">
        <f t="shared" si="95"/>
        <v>NO</v>
      </c>
    </row>
    <row r="2036" spans="1:11" x14ac:dyDescent="0.25">
      <c r="A2036">
        <v>25282</v>
      </c>
      <c r="B2036">
        <v>-2.28515625</v>
      </c>
      <c r="C2036">
        <v>-71.910514800000001</v>
      </c>
      <c r="D2036" t="b">
        <f t="shared" si="93"/>
        <v>0</v>
      </c>
      <c r="F2036">
        <f>G2036-raw_data!$Y$2</f>
        <v>21769</v>
      </c>
      <c r="G2036">
        <v>25845</v>
      </c>
      <c r="H2036">
        <v>7.3828125</v>
      </c>
      <c r="I2036">
        <v>-23.970171000000001</v>
      </c>
      <c r="J2036" t="str">
        <f t="shared" si="94"/>
        <v>NO</v>
      </c>
      <c r="K2036" t="str">
        <f t="shared" si="95"/>
        <v>NO</v>
      </c>
    </row>
    <row r="2037" spans="1:11" x14ac:dyDescent="0.25">
      <c r="A2037">
        <v>25293</v>
      </c>
      <c r="B2037">
        <v>-2.98828125</v>
      </c>
      <c r="C2037">
        <v>-70.3125</v>
      </c>
      <c r="D2037" t="b">
        <f t="shared" si="93"/>
        <v>0</v>
      </c>
      <c r="F2037">
        <f>G2037-raw_data!$Y$2</f>
        <v>21780</v>
      </c>
      <c r="G2037">
        <v>25856</v>
      </c>
      <c r="H2037">
        <v>7.03125</v>
      </c>
      <c r="I2037">
        <v>-35.15625</v>
      </c>
      <c r="J2037" t="str">
        <f t="shared" si="94"/>
        <v>NO</v>
      </c>
      <c r="K2037" t="str">
        <f t="shared" si="95"/>
        <v>NO</v>
      </c>
    </row>
    <row r="2038" spans="1:11" x14ac:dyDescent="0.25">
      <c r="A2038">
        <v>25303</v>
      </c>
      <c r="B2038">
        <v>-3.69140625</v>
      </c>
      <c r="C2038">
        <v>-63.9204559</v>
      </c>
      <c r="D2038" t="b">
        <f t="shared" si="93"/>
        <v>0</v>
      </c>
      <c r="F2038">
        <f>G2038-raw_data!$Y$2</f>
        <v>21790</v>
      </c>
      <c r="G2038">
        <v>25866</v>
      </c>
      <c r="H2038">
        <v>6.591796875</v>
      </c>
      <c r="I2038">
        <v>-39.9502831</v>
      </c>
      <c r="J2038" t="str">
        <f t="shared" si="94"/>
        <v>NO</v>
      </c>
      <c r="K2038" t="str">
        <f t="shared" si="95"/>
        <v>NO</v>
      </c>
    </row>
    <row r="2039" spans="1:11" x14ac:dyDescent="0.25">
      <c r="A2039">
        <v>25314</v>
      </c>
      <c r="B2039">
        <v>-4.39453125</v>
      </c>
      <c r="C2039">
        <v>-70.3125</v>
      </c>
      <c r="D2039" t="b">
        <f t="shared" si="93"/>
        <v>0</v>
      </c>
      <c r="F2039">
        <f>G2039-raw_data!$Y$2</f>
        <v>21801</v>
      </c>
      <c r="G2039">
        <v>25877</v>
      </c>
      <c r="H2039">
        <v>6.15234375</v>
      </c>
      <c r="I2039">
        <v>-43.9453125</v>
      </c>
      <c r="J2039" t="str">
        <f t="shared" si="94"/>
        <v>NO</v>
      </c>
      <c r="K2039" t="str">
        <f t="shared" si="95"/>
        <v>NO</v>
      </c>
    </row>
    <row r="2040" spans="1:11" x14ac:dyDescent="0.25">
      <c r="A2040">
        <v>25324</v>
      </c>
      <c r="B2040">
        <v>-5.09765625</v>
      </c>
      <c r="C2040">
        <v>-63.9204559</v>
      </c>
      <c r="D2040" t="b">
        <f t="shared" si="93"/>
        <v>0</v>
      </c>
      <c r="F2040">
        <f>G2040-raw_data!$Y$2</f>
        <v>21811</v>
      </c>
      <c r="G2040">
        <v>25887</v>
      </c>
      <c r="H2040">
        <v>5.625</v>
      </c>
      <c r="I2040">
        <v>-47.9403419</v>
      </c>
      <c r="J2040" t="str">
        <f t="shared" si="94"/>
        <v>NO</v>
      </c>
      <c r="K2040" t="str">
        <f t="shared" si="95"/>
        <v>NO</v>
      </c>
    </row>
    <row r="2041" spans="1:11" x14ac:dyDescent="0.25">
      <c r="A2041">
        <v>25335</v>
      </c>
      <c r="B2041">
        <v>-5.625</v>
      </c>
      <c r="C2041">
        <v>-52.734375</v>
      </c>
      <c r="D2041" t="b">
        <f t="shared" si="93"/>
        <v>0</v>
      </c>
      <c r="F2041">
        <f>G2041-raw_data!$Y$2</f>
        <v>21822</v>
      </c>
      <c r="G2041">
        <v>25898</v>
      </c>
      <c r="H2041">
        <v>5.09765625</v>
      </c>
      <c r="I2041">
        <v>-52.734375</v>
      </c>
      <c r="J2041" t="str">
        <f t="shared" si="94"/>
        <v>NO</v>
      </c>
      <c r="K2041" t="str">
        <f t="shared" si="95"/>
        <v>NO</v>
      </c>
    </row>
    <row r="2042" spans="1:11" x14ac:dyDescent="0.25">
      <c r="A2042">
        <v>25345</v>
      </c>
      <c r="B2042">
        <v>-6.240234375</v>
      </c>
      <c r="C2042">
        <v>-61.5234375</v>
      </c>
      <c r="D2042" t="b">
        <f t="shared" si="93"/>
        <v>0</v>
      </c>
      <c r="F2042">
        <f>G2042-raw_data!$Y$2</f>
        <v>21832</v>
      </c>
      <c r="G2042">
        <v>25908</v>
      </c>
      <c r="H2042">
        <v>4.482421875</v>
      </c>
      <c r="I2042">
        <v>-61.5234375</v>
      </c>
      <c r="J2042" t="str">
        <f t="shared" si="94"/>
        <v>NO</v>
      </c>
      <c r="K2042" t="str">
        <f t="shared" si="95"/>
        <v>NO</v>
      </c>
    </row>
    <row r="2043" spans="1:11" x14ac:dyDescent="0.25">
      <c r="A2043">
        <v>25355</v>
      </c>
      <c r="B2043">
        <v>-6.767578125</v>
      </c>
      <c r="C2043">
        <v>-47.9403419</v>
      </c>
      <c r="D2043" t="b">
        <f t="shared" si="93"/>
        <v>0</v>
      </c>
      <c r="F2043">
        <f>G2043-raw_data!$Y$2</f>
        <v>21842</v>
      </c>
      <c r="G2043">
        <v>25918</v>
      </c>
      <c r="H2043">
        <v>3.8671875</v>
      </c>
      <c r="I2043">
        <v>-55.930396999999999</v>
      </c>
      <c r="J2043" t="str">
        <f t="shared" si="94"/>
        <v>NO</v>
      </c>
      <c r="K2043" t="str">
        <f t="shared" si="95"/>
        <v>NO</v>
      </c>
    </row>
    <row r="2044" spans="1:11" x14ac:dyDescent="0.25">
      <c r="A2044">
        <v>25366</v>
      </c>
      <c r="B2044">
        <v>-7.20703125</v>
      </c>
      <c r="C2044">
        <v>-43.9453125</v>
      </c>
      <c r="D2044" t="b">
        <f t="shared" si="93"/>
        <v>0</v>
      </c>
      <c r="F2044">
        <f>G2044-raw_data!$Y$2</f>
        <v>21853</v>
      </c>
      <c r="G2044">
        <v>25929</v>
      </c>
      <c r="H2044">
        <v>3.1640625</v>
      </c>
      <c r="I2044">
        <v>-70.3125</v>
      </c>
      <c r="J2044" t="str">
        <f t="shared" si="94"/>
        <v>NO</v>
      </c>
      <c r="K2044" t="str">
        <f t="shared" si="95"/>
        <v>NO</v>
      </c>
    </row>
    <row r="2045" spans="1:11" x14ac:dyDescent="0.25">
      <c r="A2045">
        <v>25376</v>
      </c>
      <c r="B2045">
        <v>-7.55859375</v>
      </c>
      <c r="C2045">
        <v>-31.960228000000001</v>
      </c>
      <c r="D2045" t="b">
        <f t="shared" si="93"/>
        <v>0</v>
      </c>
      <c r="F2045">
        <f>G2045-raw_data!$Y$2</f>
        <v>21863</v>
      </c>
      <c r="G2045">
        <v>25939</v>
      </c>
      <c r="H2045">
        <v>2.4609375</v>
      </c>
      <c r="I2045">
        <v>-63.9204559</v>
      </c>
      <c r="J2045" t="str">
        <f t="shared" si="94"/>
        <v>NO</v>
      </c>
      <c r="K2045" t="str">
        <f t="shared" si="95"/>
        <v>NO</v>
      </c>
    </row>
    <row r="2046" spans="1:11" x14ac:dyDescent="0.25">
      <c r="A2046">
        <v>25387</v>
      </c>
      <c r="B2046">
        <v>-7.91015625</v>
      </c>
      <c r="C2046">
        <v>-35.15625</v>
      </c>
      <c r="D2046" t="b">
        <f t="shared" si="93"/>
        <v>0</v>
      </c>
      <c r="F2046">
        <f>G2046-raw_data!$Y$2</f>
        <v>21874</v>
      </c>
      <c r="G2046">
        <v>25950</v>
      </c>
      <c r="H2046">
        <v>1.7578125</v>
      </c>
      <c r="I2046">
        <v>-70.3125</v>
      </c>
      <c r="J2046" t="str">
        <f t="shared" si="94"/>
        <v>NO</v>
      </c>
      <c r="K2046" t="str">
        <f t="shared" si="95"/>
        <v>NO</v>
      </c>
    </row>
    <row r="2047" spans="1:11" x14ac:dyDescent="0.25">
      <c r="A2047">
        <v>25397</v>
      </c>
      <c r="B2047">
        <v>-8.173828125</v>
      </c>
      <c r="C2047">
        <v>-23.970171000000001</v>
      </c>
      <c r="D2047" t="b">
        <f t="shared" si="93"/>
        <v>0</v>
      </c>
      <c r="F2047">
        <f>G2047-raw_data!$Y$2</f>
        <v>21884</v>
      </c>
      <c r="G2047">
        <v>25960</v>
      </c>
      <c r="H2047">
        <v>1.0546875</v>
      </c>
      <c r="I2047">
        <v>-63.9204559</v>
      </c>
      <c r="J2047" t="str">
        <f t="shared" si="94"/>
        <v>NO</v>
      </c>
      <c r="K2047" t="str">
        <f t="shared" si="95"/>
        <v>NO</v>
      </c>
    </row>
    <row r="2048" spans="1:11" x14ac:dyDescent="0.25">
      <c r="A2048">
        <v>25408</v>
      </c>
      <c r="B2048">
        <v>-8.349609375</v>
      </c>
      <c r="C2048">
        <v>-17.578125</v>
      </c>
      <c r="D2048" t="b">
        <f t="shared" si="93"/>
        <v>0</v>
      </c>
      <c r="F2048">
        <f>G2048-raw_data!$Y$2</f>
        <v>21895</v>
      </c>
      <c r="G2048">
        <v>25971</v>
      </c>
      <c r="H2048">
        <v>0.263671875</v>
      </c>
      <c r="I2048">
        <v>-79.1015625</v>
      </c>
      <c r="J2048" t="str">
        <f t="shared" si="94"/>
        <v>NO</v>
      </c>
      <c r="K2048" t="str">
        <f t="shared" si="95"/>
        <v>NO</v>
      </c>
    </row>
    <row r="2049" spans="1:11" x14ac:dyDescent="0.25">
      <c r="A2049">
        <v>25418</v>
      </c>
      <c r="B2049">
        <v>-8.525390625</v>
      </c>
      <c r="C2049">
        <v>-17.578125</v>
      </c>
      <c r="D2049" t="b">
        <f t="shared" si="93"/>
        <v>0</v>
      </c>
      <c r="F2049">
        <f>G2049-raw_data!$Y$2</f>
        <v>21905</v>
      </c>
      <c r="G2049">
        <v>25981</v>
      </c>
      <c r="H2049">
        <v>-0.439453125</v>
      </c>
      <c r="I2049">
        <v>-70.3125</v>
      </c>
      <c r="J2049" t="str">
        <f t="shared" si="94"/>
        <v>NO</v>
      </c>
      <c r="K2049" t="str">
        <f t="shared" si="95"/>
        <v>NO</v>
      </c>
    </row>
    <row r="2050" spans="1:11" x14ac:dyDescent="0.25">
      <c r="A2050">
        <v>25428</v>
      </c>
      <c r="B2050">
        <v>-8.61328125</v>
      </c>
      <c r="C2050">
        <v>-7.9900570000000002</v>
      </c>
      <c r="D2050" t="b">
        <f t="shared" si="93"/>
        <v>1</v>
      </c>
      <c r="F2050">
        <f>G2050-raw_data!$Y$2</f>
        <v>21915</v>
      </c>
      <c r="G2050">
        <v>25991</v>
      </c>
      <c r="H2050">
        <v>-1.23046875</v>
      </c>
      <c r="I2050">
        <v>-71.910514800000001</v>
      </c>
      <c r="J2050" t="str">
        <f t="shared" si="94"/>
        <v>NO</v>
      </c>
      <c r="K2050" t="str">
        <f t="shared" si="95"/>
        <v>NO</v>
      </c>
    </row>
    <row r="2051" spans="1:11" x14ac:dyDescent="0.25">
      <c r="A2051">
        <v>25439</v>
      </c>
      <c r="B2051">
        <v>-8.61328125</v>
      </c>
      <c r="C2051">
        <v>0</v>
      </c>
      <c r="D2051" t="b">
        <f t="shared" ref="D2051:D2114" si="96">B2051=B2052</f>
        <v>0</v>
      </c>
      <c r="F2051">
        <f>G2051-raw_data!$Y$2</f>
        <v>21926</v>
      </c>
      <c r="G2051">
        <v>26002</v>
      </c>
      <c r="H2051">
        <v>-1.93359375</v>
      </c>
      <c r="I2051">
        <v>-70.3125</v>
      </c>
      <c r="J2051" t="str">
        <f t="shared" si="94"/>
        <v>NO</v>
      </c>
      <c r="K2051" t="str">
        <f t="shared" si="95"/>
        <v>NO</v>
      </c>
    </row>
    <row r="2052" spans="1:11" x14ac:dyDescent="0.25">
      <c r="A2052">
        <v>25449</v>
      </c>
      <c r="B2052">
        <v>-8.525390625</v>
      </c>
      <c r="C2052">
        <v>7.9900570000000002</v>
      </c>
      <c r="D2052" t="b">
        <f t="shared" si="96"/>
        <v>0</v>
      </c>
      <c r="F2052">
        <f>G2052-raw_data!$Y$2</f>
        <v>21936</v>
      </c>
      <c r="G2052">
        <v>26012</v>
      </c>
      <c r="H2052">
        <v>-2.724609375</v>
      </c>
      <c r="I2052">
        <v>-71.910514800000001</v>
      </c>
      <c r="J2052" t="str">
        <f t="shared" si="94"/>
        <v>NO</v>
      </c>
      <c r="K2052" t="str">
        <f t="shared" si="95"/>
        <v>NO</v>
      </c>
    </row>
    <row r="2053" spans="1:11" x14ac:dyDescent="0.25">
      <c r="A2053">
        <v>25460</v>
      </c>
      <c r="B2053">
        <v>-8.349609375</v>
      </c>
      <c r="C2053">
        <v>17.578125</v>
      </c>
      <c r="D2053" t="b">
        <f t="shared" si="96"/>
        <v>0</v>
      </c>
      <c r="F2053">
        <f>G2053-raw_data!$Y$2</f>
        <v>21947</v>
      </c>
      <c r="G2053">
        <v>26023</v>
      </c>
      <c r="H2053">
        <v>-3.33984375</v>
      </c>
      <c r="I2053">
        <v>-61.5234375</v>
      </c>
      <c r="J2053" t="str">
        <f t="shared" si="94"/>
        <v>NO</v>
      </c>
      <c r="K2053" t="str">
        <f t="shared" si="95"/>
        <v>NO</v>
      </c>
    </row>
    <row r="2054" spans="1:11" x14ac:dyDescent="0.25">
      <c r="A2054">
        <v>25470</v>
      </c>
      <c r="B2054">
        <v>-8.173828125</v>
      </c>
      <c r="C2054">
        <v>15.980114</v>
      </c>
      <c r="D2054" t="b">
        <f t="shared" si="96"/>
        <v>0</v>
      </c>
      <c r="F2054">
        <f>G2054-raw_data!$Y$2</f>
        <v>21957</v>
      </c>
      <c r="G2054">
        <v>26033</v>
      </c>
      <c r="H2054">
        <v>-4.04296875</v>
      </c>
      <c r="I2054">
        <v>-63.9204559</v>
      </c>
      <c r="J2054" t="str">
        <f t="shared" ref="J2054:J2089" si="97">IF(AND(H2054=MAX(H2050:H2058), _xlfn.STDEV.P(H2050:H2058)&gt;$N$2),"YES","NO")</f>
        <v>NO</v>
      </c>
      <c r="K2054" t="str">
        <f t="shared" ref="K2054:K2089" si="98">IF(AND(H2054=MIN(H2050:H2058), _xlfn.STDEV.P(H2050:H2058)&gt;$N$2),"YES","NO")</f>
        <v>NO</v>
      </c>
    </row>
    <row r="2055" spans="1:11" x14ac:dyDescent="0.25">
      <c r="A2055">
        <v>25481</v>
      </c>
      <c r="B2055">
        <v>-7.91015625</v>
      </c>
      <c r="C2055">
        <v>26.3671875</v>
      </c>
      <c r="D2055" t="b">
        <f t="shared" si="96"/>
        <v>0</v>
      </c>
      <c r="F2055">
        <f>G2055-raw_data!$Y$2</f>
        <v>21968</v>
      </c>
      <c r="G2055">
        <v>26044</v>
      </c>
      <c r="H2055">
        <v>-4.658203125</v>
      </c>
      <c r="I2055">
        <v>-61.5234375</v>
      </c>
      <c r="J2055" t="str">
        <f t="shared" si="97"/>
        <v>NO</v>
      </c>
      <c r="K2055" t="str">
        <f t="shared" si="98"/>
        <v>NO</v>
      </c>
    </row>
    <row r="2056" spans="1:11" x14ac:dyDescent="0.25">
      <c r="A2056">
        <v>25491</v>
      </c>
      <c r="B2056">
        <v>-7.55859375</v>
      </c>
      <c r="C2056">
        <v>35.15625</v>
      </c>
      <c r="D2056" t="b">
        <f t="shared" si="96"/>
        <v>0</v>
      </c>
      <c r="F2056">
        <f>G2056-raw_data!$Y$2</f>
        <v>21978</v>
      </c>
      <c r="G2056">
        <v>26054</v>
      </c>
      <c r="H2056">
        <v>-5.2734375</v>
      </c>
      <c r="I2056">
        <v>-61.5234375</v>
      </c>
      <c r="J2056" t="str">
        <f t="shared" si="97"/>
        <v>NO</v>
      </c>
      <c r="K2056" t="str">
        <f t="shared" si="98"/>
        <v>NO</v>
      </c>
    </row>
    <row r="2057" spans="1:11" x14ac:dyDescent="0.25">
      <c r="A2057">
        <v>25501</v>
      </c>
      <c r="B2057">
        <v>-7.119140625</v>
      </c>
      <c r="C2057">
        <v>39.9502831</v>
      </c>
      <c r="D2057" t="b">
        <f t="shared" si="96"/>
        <v>0</v>
      </c>
      <c r="F2057">
        <f>G2057-raw_data!$Y$2</f>
        <v>21988</v>
      </c>
      <c r="G2057">
        <v>26064</v>
      </c>
      <c r="H2057">
        <v>-5.888671875</v>
      </c>
      <c r="I2057">
        <v>-55.930396999999999</v>
      </c>
      <c r="J2057" t="str">
        <f t="shared" si="97"/>
        <v>NO</v>
      </c>
      <c r="K2057" t="str">
        <f t="shared" si="98"/>
        <v>NO</v>
      </c>
    </row>
    <row r="2058" spans="1:11" x14ac:dyDescent="0.25">
      <c r="A2058">
        <v>25512</v>
      </c>
      <c r="B2058">
        <v>-6.6796875</v>
      </c>
      <c r="C2058">
        <v>43.9453125</v>
      </c>
      <c r="D2058" t="b">
        <f t="shared" si="96"/>
        <v>0</v>
      </c>
      <c r="F2058">
        <f>G2058-raw_data!$Y$2</f>
        <v>21999</v>
      </c>
      <c r="G2058">
        <v>26075</v>
      </c>
      <c r="H2058">
        <v>-6.328125</v>
      </c>
      <c r="I2058">
        <v>-43.9453125</v>
      </c>
      <c r="J2058" t="str">
        <f t="shared" si="97"/>
        <v>NO</v>
      </c>
      <c r="K2058" t="str">
        <f t="shared" si="98"/>
        <v>NO</v>
      </c>
    </row>
    <row r="2059" spans="1:11" x14ac:dyDescent="0.25">
      <c r="A2059">
        <v>25522</v>
      </c>
      <c r="B2059">
        <v>-6.15234375</v>
      </c>
      <c r="C2059">
        <v>47.9403419</v>
      </c>
      <c r="D2059" t="b">
        <f t="shared" si="96"/>
        <v>0</v>
      </c>
      <c r="F2059">
        <f>G2059-raw_data!$Y$2</f>
        <v>22009</v>
      </c>
      <c r="G2059">
        <v>26085</v>
      </c>
      <c r="H2059">
        <v>-6.85546875</v>
      </c>
      <c r="I2059">
        <v>-47.9403419</v>
      </c>
      <c r="J2059" t="str">
        <f t="shared" si="97"/>
        <v>NO</v>
      </c>
      <c r="K2059" t="str">
        <f t="shared" si="98"/>
        <v>NO</v>
      </c>
    </row>
    <row r="2060" spans="1:11" x14ac:dyDescent="0.25">
      <c r="A2060">
        <v>25533</v>
      </c>
      <c r="B2060">
        <v>-5.625</v>
      </c>
      <c r="C2060">
        <v>52.734375</v>
      </c>
      <c r="D2060" t="b">
        <f t="shared" si="96"/>
        <v>0</v>
      </c>
      <c r="F2060">
        <f>G2060-raw_data!$Y$2</f>
        <v>22020</v>
      </c>
      <c r="G2060">
        <v>26096</v>
      </c>
      <c r="H2060">
        <v>-7.20703125</v>
      </c>
      <c r="I2060">
        <v>-35.15625</v>
      </c>
      <c r="J2060" t="str">
        <f t="shared" si="97"/>
        <v>NO</v>
      </c>
      <c r="K2060" t="str">
        <f t="shared" si="98"/>
        <v>NO</v>
      </c>
    </row>
    <row r="2061" spans="1:11" x14ac:dyDescent="0.25">
      <c r="A2061">
        <v>25543</v>
      </c>
      <c r="B2061">
        <v>-5.009765625</v>
      </c>
      <c r="C2061">
        <v>55.930396999999999</v>
      </c>
      <c r="D2061" t="b">
        <f t="shared" si="96"/>
        <v>0</v>
      </c>
      <c r="F2061">
        <f>G2061-raw_data!$Y$2</f>
        <v>22030</v>
      </c>
      <c r="G2061">
        <v>26106</v>
      </c>
      <c r="H2061">
        <v>-7.55859375</v>
      </c>
      <c r="I2061">
        <v>-31.960228000000001</v>
      </c>
      <c r="J2061" t="str">
        <f t="shared" si="97"/>
        <v>NO</v>
      </c>
      <c r="K2061" t="str">
        <f t="shared" si="98"/>
        <v>NO</v>
      </c>
    </row>
    <row r="2062" spans="1:11" x14ac:dyDescent="0.25">
      <c r="A2062">
        <v>25554</v>
      </c>
      <c r="B2062">
        <v>-4.306640625</v>
      </c>
      <c r="C2062">
        <v>70.3125</v>
      </c>
      <c r="D2062" t="b">
        <f t="shared" si="96"/>
        <v>0</v>
      </c>
      <c r="F2062">
        <f>G2062-raw_data!$Y$2</f>
        <v>22041</v>
      </c>
      <c r="G2062">
        <v>26117</v>
      </c>
      <c r="H2062">
        <v>-7.91015625</v>
      </c>
      <c r="I2062">
        <v>-35.15625</v>
      </c>
      <c r="J2062" t="str">
        <f t="shared" si="97"/>
        <v>NO</v>
      </c>
      <c r="K2062" t="str">
        <f t="shared" si="98"/>
        <v>NO</v>
      </c>
    </row>
    <row r="2063" spans="1:11" x14ac:dyDescent="0.25">
      <c r="A2063">
        <v>25564</v>
      </c>
      <c r="B2063">
        <v>-3.69140625</v>
      </c>
      <c r="C2063">
        <v>61.5234375</v>
      </c>
      <c r="D2063" t="b">
        <f t="shared" si="96"/>
        <v>0</v>
      </c>
      <c r="F2063">
        <f>G2063-raw_data!$Y$2</f>
        <v>22051</v>
      </c>
      <c r="G2063">
        <v>26127</v>
      </c>
      <c r="H2063">
        <v>-8.0859375</v>
      </c>
      <c r="I2063">
        <v>-17.578125</v>
      </c>
      <c r="J2063" t="str">
        <f t="shared" si="97"/>
        <v>NO</v>
      </c>
      <c r="K2063" t="str">
        <f t="shared" si="98"/>
        <v>NO</v>
      </c>
    </row>
    <row r="2064" spans="1:11" x14ac:dyDescent="0.25">
      <c r="A2064">
        <v>25574</v>
      </c>
      <c r="B2064">
        <v>-2.98828125</v>
      </c>
      <c r="C2064">
        <v>63.9204559</v>
      </c>
      <c r="D2064" t="b">
        <f t="shared" si="96"/>
        <v>0</v>
      </c>
      <c r="F2064">
        <f>G2064-raw_data!$Y$2</f>
        <v>22061</v>
      </c>
      <c r="G2064">
        <v>26137</v>
      </c>
      <c r="H2064">
        <v>-8.26171875</v>
      </c>
      <c r="I2064">
        <v>-15.980114</v>
      </c>
      <c r="J2064" t="str">
        <f t="shared" si="97"/>
        <v>NO</v>
      </c>
      <c r="K2064" t="str">
        <f t="shared" si="98"/>
        <v>NO</v>
      </c>
    </row>
    <row r="2065" spans="1:11" x14ac:dyDescent="0.25">
      <c r="A2065">
        <v>25585</v>
      </c>
      <c r="B2065">
        <v>-2.197265625</v>
      </c>
      <c r="C2065">
        <v>79.1015625</v>
      </c>
      <c r="D2065" t="b">
        <f t="shared" si="96"/>
        <v>0</v>
      </c>
      <c r="F2065">
        <f>G2065-raw_data!$Y$2</f>
        <v>22093</v>
      </c>
      <c r="G2065">
        <v>26169</v>
      </c>
      <c r="H2065">
        <v>-8.349609375</v>
      </c>
      <c r="I2065">
        <v>0</v>
      </c>
      <c r="J2065" t="str">
        <f t="shared" si="97"/>
        <v>NO</v>
      </c>
      <c r="K2065" t="str">
        <f t="shared" si="98"/>
        <v>YES</v>
      </c>
    </row>
    <row r="2066" spans="1:11" x14ac:dyDescent="0.25">
      <c r="A2066">
        <v>25595</v>
      </c>
      <c r="B2066">
        <v>-1.494140625</v>
      </c>
      <c r="C2066">
        <v>63.9204559</v>
      </c>
      <c r="D2066" t="b">
        <f t="shared" si="96"/>
        <v>0</v>
      </c>
      <c r="F2066">
        <f>G2066-raw_data!$Y$2</f>
        <v>22103</v>
      </c>
      <c r="G2066">
        <v>26179</v>
      </c>
      <c r="H2066">
        <v>-8.173828125</v>
      </c>
      <c r="I2066">
        <v>15.980114</v>
      </c>
      <c r="J2066" t="str">
        <f t="shared" si="97"/>
        <v>NO</v>
      </c>
      <c r="K2066" t="str">
        <f t="shared" si="98"/>
        <v>NO</v>
      </c>
    </row>
    <row r="2067" spans="1:11" x14ac:dyDescent="0.25">
      <c r="A2067">
        <v>25606</v>
      </c>
      <c r="B2067">
        <v>-0.703125</v>
      </c>
      <c r="C2067">
        <v>79.1015625</v>
      </c>
      <c r="D2067" t="b">
        <f t="shared" si="96"/>
        <v>0</v>
      </c>
      <c r="F2067">
        <f>G2067-raw_data!$Y$2</f>
        <v>22114</v>
      </c>
      <c r="G2067">
        <v>26190</v>
      </c>
      <c r="H2067">
        <v>-7.998046875</v>
      </c>
      <c r="I2067">
        <v>17.578125</v>
      </c>
      <c r="J2067" t="str">
        <f t="shared" si="97"/>
        <v>NO</v>
      </c>
      <c r="K2067" t="str">
        <f t="shared" si="98"/>
        <v>NO</v>
      </c>
    </row>
    <row r="2068" spans="1:11" x14ac:dyDescent="0.25">
      <c r="A2068">
        <v>25616</v>
      </c>
      <c r="B2068">
        <v>0</v>
      </c>
      <c r="C2068">
        <v>63.9204559</v>
      </c>
      <c r="D2068" t="b">
        <f t="shared" si="96"/>
        <v>0</v>
      </c>
      <c r="F2068">
        <f>G2068-raw_data!$Y$2</f>
        <v>22124</v>
      </c>
      <c r="G2068">
        <v>26200</v>
      </c>
      <c r="H2068">
        <v>-7.734375</v>
      </c>
      <c r="I2068">
        <v>26.3671875</v>
      </c>
      <c r="J2068" t="str">
        <f t="shared" si="97"/>
        <v>NO</v>
      </c>
      <c r="K2068" t="str">
        <f t="shared" si="98"/>
        <v>NO</v>
      </c>
    </row>
    <row r="2069" spans="1:11" x14ac:dyDescent="0.25">
      <c r="A2069">
        <v>25627</v>
      </c>
      <c r="B2069">
        <v>0.791015625</v>
      </c>
      <c r="C2069">
        <v>79.1015625</v>
      </c>
      <c r="D2069" t="b">
        <f t="shared" si="96"/>
        <v>0</v>
      </c>
      <c r="F2069">
        <f>G2069-raw_data!$Y$2</f>
        <v>22134</v>
      </c>
      <c r="G2069">
        <v>26210</v>
      </c>
      <c r="H2069">
        <v>-7.3828125</v>
      </c>
      <c r="I2069">
        <v>31.960228000000001</v>
      </c>
      <c r="J2069" t="str">
        <f t="shared" si="97"/>
        <v>NO</v>
      </c>
      <c r="K2069" t="str">
        <f t="shared" si="98"/>
        <v>NO</v>
      </c>
    </row>
    <row r="2070" spans="1:11" x14ac:dyDescent="0.25">
      <c r="A2070">
        <v>25637</v>
      </c>
      <c r="B2070">
        <v>1.58203125</v>
      </c>
      <c r="C2070">
        <v>79.1015625</v>
      </c>
      <c r="D2070" t="b">
        <f t="shared" si="96"/>
        <v>0</v>
      </c>
      <c r="F2070">
        <f>G2070-raw_data!$Y$2</f>
        <v>22145</v>
      </c>
      <c r="G2070">
        <v>26221</v>
      </c>
      <c r="H2070">
        <v>-7.03125</v>
      </c>
      <c r="I2070">
        <v>35.15625</v>
      </c>
      <c r="J2070" t="str">
        <f t="shared" si="97"/>
        <v>NO</v>
      </c>
      <c r="K2070" t="str">
        <f t="shared" si="98"/>
        <v>NO</v>
      </c>
    </row>
    <row r="2071" spans="1:11" x14ac:dyDescent="0.25">
      <c r="A2071">
        <v>25647</v>
      </c>
      <c r="B2071">
        <v>2.28515625</v>
      </c>
      <c r="C2071">
        <v>63.9204559</v>
      </c>
      <c r="D2071" t="b">
        <f t="shared" si="96"/>
        <v>0</v>
      </c>
      <c r="F2071">
        <f>G2071-raw_data!$Y$2</f>
        <v>22155</v>
      </c>
      <c r="G2071">
        <v>26231</v>
      </c>
      <c r="H2071">
        <v>-6.591796875</v>
      </c>
      <c r="I2071">
        <v>39.9502831</v>
      </c>
      <c r="J2071" t="str">
        <f t="shared" si="97"/>
        <v>NO</v>
      </c>
      <c r="K2071" t="str">
        <f t="shared" si="98"/>
        <v>NO</v>
      </c>
    </row>
    <row r="2072" spans="1:11" x14ac:dyDescent="0.25">
      <c r="A2072">
        <v>25658</v>
      </c>
      <c r="B2072">
        <v>2.98828125</v>
      </c>
      <c r="C2072">
        <v>70.3125</v>
      </c>
      <c r="D2072" t="b">
        <f t="shared" si="96"/>
        <v>0</v>
      </c>
      <c r="F2072">
        <f>G2072-raw_data!$Y$2</f>
        <v>22166</v>
      </c>
      <c r="G2072">
        <v>26242</v>
      </c>
      <c r="H2072">
        <v>-6.064453125</v>
      </c>
      <c r="I2072">
        <v>52.734375</v>
      </c>
      <c r="J2072" t="str">
        <f t="shared" si="97"/>
        <v>NO</v>
      </c>
      <c r="K2072" t="str">
        <f t="shared" si="98"/>
        <v>NO</v>
      </c>
    </row>
    <row r="2073" spans="1:11" x14ac:dyDescent="0.25">
      <c r="A2073">
        <v>25668</v>
      </c>
      <c r="B2073">
        <v>3.603515625</v>
      </c>
      <c r="C2073">
        <v>55.930396999999999</v>
      </c>
      <c r="D2073" t="b">
        <f t="shared" si="96"/>
        <v>0</v>
      </c>
      <c r="F2073">
        <f>G2073-raw_data!$Y$2</f>
        <v>22176</v>
      </c>
      <c r="G2073">
        <v>26252</v>
      </c>
      <c r="H2073">
        <v>-5.537109375</v>
      </c>
      <c r="I2073">
        <v>47.9403419</v>
      </c>
      <c r="J2073" t="str">
        <f t="shared" si="97"/>
        <v>NO</v>
      </c>
      <c r="K2073" t="str">
        <f t="shared" si="98"/>
        <v>NO</v>
      </c>
    </row>
    <row r="2074" spans="1:11" x14ac:dyDescent="0.25">
      <c r="A2074">
        <v>25679</v>
      </c>
      <c r="B2074">
        <v>4.306640625</v>
      </c>
      <c r="C2074">
        <v>70.3125</v>
      </c>
      <c r="D2074" t="b">
        <f t="shared" si="96"/>
        <v>0</v>
      </c>
      <c r="F2074">
        <f>G2074-raw_data!$Y$2</f>
        <v>22187</v>
      </c>
      <c r="G2074">
        <v>26263</v>
      </c>
      <c r="H2074">
        <v>-5.009765625</v>
      </c>
      <c r="I2074">
        <v>52.734375</v>
      </c>
      <c r="J2074" t="str">
        <f t="shared" si="97"/>
        <v>NO</v>
      </c>
      <c r="K2074" t="str">
        <f t="shared" si="98"/>
        <v>NO</v>
      </c>
    </row>
    <row r="2075" spans="1:11" x14ac:dyDescent="0.25">
      <c r="A2075">
        <v>25689</v>
      </c>
      <c r="B2075">
        <v>4.921875</v>
      </c>
      <c r="C2075">
        <v>55.930396999999999</v>
      </c>
      <c r="D2075" t="b">
        <f t="shared" si="96"/>
        <v>0</v>
      </c>
      <c r="F2075">
        <f>G2075-raw_data!$Y$2</f>
        <v>22197</v>
      </c>
      <c r="G2075">
        <v>26273</v>
      </c>
      <c r="H2075">
        <v>-4.39453125</v>
      </c>
      <c r="I2075">
        <v>61.5234375</v>
      </c>
      <c r="J2075" t="str">
        <f t="shared" si="97"/>
        <v>NO</v>
      </c>
      <c r="K2075" t="str">
        <f t="shared" si="98"/>
        <v>NO</v>
      </c>
    </row>
    <row r="2076" spans="1:11" x14ac:dyDescent="0.25">
      <c r="A2076">
        <v>25700</v>
      </c>
      <c r="B2076">
        <v>5.44921875</v>
      </c>
      <c r="C2076">
        <v>52.734375</v>
      </c>
      <c r="D2076" t="b">
        <f t="shared" si="96"/>
        <v>0</v>
      </c>
      <c r="F2076">
        <f>G2076-raw_data!$Y$2</f>
        <v>22207</v>
      </c>
      <c r="G2076">
        <v>26283</v>
      </c>
      <c r="H2076">
        <v>-3.69140625</v>
      </c>
      <c r="I2076">
        <v>63.9204559</v>
      </c>
      <c r="J2076" t="str">
        <f t="shared" si="97"/>
        <v>NO</v>
      </c>
      <c r="K2076" t="str">
        <f t="shared" si="98"/>
        <v>NO</v>
      </c>
    </row>
    <row r="2077" spans="1:11" x14ac:dyDescent="0.25">
      <c r="A2077">
        <v>25710</v>
      </c>
      <c r="B2077">
        <v>5.9765625</v>
      </c>
      <c r="C2077">
        <v>52.734375</v>
      </c>
      <c r="D2077" t="b">
        <f t="shared" si="96"/>
        <v>0</v>
      </c>
      <c r="F2077">
        <f>G2077-raw_data!$Y$2</f>
        <v>22218</v>
      </c>
      <c r="G2077">
        <v>26294</v>
      </c>
      <c r="H2077">
        <v>-2.98828125</v>
      </c>
      <c r="I2077">
        <v>70.3125</v>
      </c>
      <c r="J2077" t="str">
        <f t="shared" si="97"/>
        <v>NO</v>
      </c>
      <c r="K2077" t="str">
        <f t="shared" si="98"/>
        <v>NO</v>
      </c>
    </row>
    <row r="2078" spans="1:11" x14ac:dyDescent="0.25">
      <c r="A2078">
        <v>25720</v>
      </c>
      <c r="B2078">
        <v>6.50390625</v>
      </c>
      <c r="C2078">
        <v>47.9403419</v>
      </c>
      <c r="D2078" t="b">
        <f t="shared" si="96"/>
        <v>0</v>
      </c>
      <c r="F2078">
        <f>G2078-raw_data!$Y$2</f>
        <v>22228</v>
      </c>
      <c r="G2078">
        <v>26304</v>
      </c>
      <c r="H2078">
        <v>-2.28515625</v>
      </c>
      <c r="I2078">
        <v>63.9204559</v>
      </c>
      <c r="J2078" t="str">
        <f t="shared" si="97"/>
        <v>NO</v>
      </c>
      <c r="K2078" t="str">
        <f t="shared" si="98"/>
        <v>NO</v>
      </c>
    </row>
    <row r="2079" spans="1:11" x14ac:dyDescent="0.25">
      <c r="A2079">
        <v>25731</v>
      </c>
      <c r="B2079">
        <v>6.943359375</v>
      </c>
      <c r="C2079">
        <v>43.9453125</v>
      </c>
      <c r="D2079" t="b">
        <f t="shared" si="96"/>
        <v>0</v>
      </c>
      <c r="F2079">
        <f>G2079-raw_data!$Y$2</f>
        <v>22239</v>
      </c>
      <c r="G2079">
        <v>26315</v>
      </c>
      <c r="H2079">
        <v>-1.58203125</v>
      </c>
      <c r="I2079">
        <v>70.3125</v>
      </c>
      <c r="J2079" t="str">
        <f t="shared" si="97"/>
        <v>NO</v>
      </c>
      <c r="K2079" t="str">
        <f t="shared" si="98"/>
        <v>NO</v>
      </c>
    </row>
    <row r="2080" spans="1:11" x14ac:dyDescent="0.25">
      <c r="A2080">
        <v>25741</v>
      </c>
      <c r="B2080">
        <v>7.294921875</v>
      </c>
      <c r="C2080">
        <v>31.960228000000001</v>
      </c>
      <c r="D2080" t="b">
        <f t="shared" si="96"/>
        <v>0</v>
      </c>
      <c r="F2080">
        <f>G2080-raw_data!$Y$2</f>
        <v>22249</v>
      </c>
      <c r="G2080">
        <v>26325</v>
      </c>
      <c r="H2080">
        <v>-0.87890625</v>
      </c>
      <c r="I2080">
        <v>70.3125</v>
      </c>
      <c r="J2080" t="str">
        <f t="shared" si="97"/>
        <v>NO</v>
      </c>
      <c r="K2080" t="str">
        <f t="shared" si="98"/>
        <v>NO</v>
      </c>
    </row>
    <row r="2081" spans="1:11" x14ac:dyDescent="0.25">
      <c r="A2081">
        <v>25752</v>
      </c>
      <c r="B2081">
        <v>7.55859375</v>
      </c>
      <c r="C2081">
        <v>26.3671875</v>
      </c>
      <c r="D2081" t="b">
        <f t="shared" si="96"/>
        <v>0</v>
      </c>
      <c r="F2081">
        <f>G2081-raw_data!$Y$2</f>
        <v>22260</v>
      </c>
      <c r="G2081">
        <v>26336</v>
      </c>
      <c r="H2081">
        <v>-0.17578125</v>
      </c>
      <c r="I2081">
        <v>63.9204559</v>
      </c>
      <c r="J2081" t="str">
        <f t="shared" si="97"/>
        <v>NO</v>
      </c>
      <c r="K2081" t="str">
        <f t="shared" si="98"/>
        <v>NO</v>
      </c>
    </row>
    <row r="2082" spans="1:11" x14ac:dyDescent="0.25">
      <c r="A2082">
        <v>25762</v>
      </c>
      <c r="B2082">
        <v>7.822265625</v>
      </c>
      <c r="C2082">
        <v>26.3671875</v>
      </c>
      <c r="D2082" t="b">
        <f t="shared" si="96"/>
        <v>0</v>
      </c>
      <c r="F2082">
        <f>G2082-raw_data!$Y$2</f>
        <v>22270</v>
      </c>
      <c r="G2082">
        <v>26346</v>
      </c>
      <c r="H2082">
        <v>0.615234375</v>
      </c>
      <c r="I2082">
        <v>79.1015625</v>
      </c>
      <c r="J2082" t="str">
        <f t="shared" si="97"/>
        <v>NO</v>
      </c>
      <c r="K2082" t="str">
        <f t="shared" si="98"/>
        <v>NO</v>
      </c>
    </row>
    <row r="2083" spans="1:11" x14ac:dyDescent="0.25">
      <c r="A2083">
        <v>25773</v>
      </c>
      <c r="B2083">
        <v>7.998046875</v>
      </c>
      <c r="C2083">
        <v>15.980114</v>
      </c>
      <c r="D2083" t="b">
        <f t="shared" si="96"/>
        <v>0</v>
      </c>
      <c r="F2083">
        <f>G2083-raw_data!$Y$2</f>
        <v>22280</v>
      </c>
      <c r="G2083">
        <v>26356</v>
      </c>
      <c r="H2083">
        <v>1.318359375</v>
      </c>
      <c r="I2083">
        <v>63.9204559</v>
      </c>
      <c r="J2083" t="str">
        <f t="shared" si="97"/>
        <v>NO</v>
      </c>
      <c r="K2083" t="str">
        <f t="shared" si="98"/>
        <v>NO</v>
      </c>
    </row>
    <row r="2084" spans="1:11" x14ac:dyDescent="0.25">
      <c r="A2084">
        <v>25783</v>
      </c>
      <c r="B2084">
        <v>8.0859375</v>
      </c>
      <c r="C2084">
        <v>8.7890625</v>
      </c>
      <c r="D2084" t="b">
        <f t="shared" si="96"/>
        <v>1</v>
      </c>
      <c r="F2084">
        <f>G2084-raw_data!$Y$2</f>
        <v>22291</v>
      </c>
      <c r="G2084">
        <v>26367</v>
      </c>
      <c r="H2084">
        <v>2.109375</v>
      </c>
      <c r="I2084">
        <v>79.1015625</v>
      </c>
      <c r="J2084" t="str">
        <f t="shared" si="97"/>
        <v>NO</v>
      </c>
      <c r="K2084" t="str">
        <f t="shared" si="98"/>
        <v>NO</v>
      </c>
    </row>
    <row r="2085" spans="1:11" x14ac:dyDescent="0.25">
      <c r="A2085">
        <v>25793</v>
      </c>
      <c r="B2085">
        <v>8.0859375</v>
      </c>
      <c r="C2085">
        <v>0</v>
      </c>
      <c r="D2085" t="b">
        <f t="shared" si="96"/>
        <v>1</v>
      </c>
      <c r="F2085">
        <f>G2085-raw_data!$Y$2</f>
        <v>22301</v>
      </c>
      <c r="G2085">
        <v>26377</v>
      </c>
      <c r="H2085">
        <v>2.724609375</v>
      </c>
      <c r="I2085">
        <v>55.930396999999999</v>
      </c>
      <c r="J2085" t="str">
        <f t="shared" si="97"/>
        <v>NO</v>
      </c>
      <c r="K2085" t="str">
        <f t="shared" si="98"/>
        <v>NO</v>
      </c>
    </row>
    <row r="2086" spans="1:11" x14ac:dyDescent="0.25">
      <c r="A2086">
        <v>25804</v>
      </c>
      <c r="B2086">
        <v>8.0859375</v>
      </c>
      <c r="C2086">
        <v>0</v>
      </c>
      <c r="D2086" t="b">
        <f t="shared" si="96"/>
        <v>0</v>
      </c>
      <c r="F2086">
        <f>G2086-raw_data!$Y$2</f>
        <v>22312</v>
      </c>
      <c r="G2086">
        <v>26388</v>
      </c>
      <c r="H2086">
        <v>3.427734375</v>
      </c>
      <c r="I2086">
        <v>70.3125</v>
      </c>
      <c r="J2086" t="str">
        <f t="shared" si="97"/>
        <v>NO</v>
      </c>
      <c r="K2086" t="str">
        <f t="shared" si="98"/>
        <v>NO</v>
      </c>
    </row>
    <row r="2087" spans="1:11" x14ac:dyDescent="0.25">
      <c r="A2087">
        <v>25814</v>
      </c>
      <c r="B2087">
        <v>7.998046875</v>
      </c>
      <c r="C2087">
        <v>-7.9900570000000002</v>
      </c>
      <c r="D2087" t="b">
        <f t="shared" si="96"/>
        <v>0</v>
      </c>
      <c r="F2087">
        <f>G2087-raw_data!$Y$2</f>
        <v>22322</v>
      </c>
      <c r="G2087">
        <v>26398</v>
      </c>
      <c r="H2087">
        <v>4.04296875</v>
      </c>
      <c r="I2087">
        <v>61.5234375</v>
      </c>
      <c r="J2087" t="str">
        <f t="shared" si="97"/>
        <v>NO</v>
      </c>
      <c r="K2087" t="str">
        <f t="shared" si="98"/>
        <v>NO</v>
      </c>
    </row>
    <row r="2088" spans="1:11" x14ac:dyDescent="0.25">
      <c r="A2088">
        <v>25825</v>
      </c>
      <c r="B2088">
        <v>7.822265625</v>
      </c>
      <c r="C2088">
        <v>-17.578125</v>
      </c>
      <c r="D2088" t="b">
        <f t="shared" si="96"/>
        <v>0</v>
      </c>
      <c r="F2088">
        <f>G2088-raw_data!$Y$2</f>
        <v>22332</v>
      </c>
      <c r="G2088">
        <v>26408</v>
      </c>
      <c r="H2088">
        <v>4.658203125</v>
      </c>
      <c r="I2088">
        <v>55.930396999999999</v>
      </c>
      <c r="J2088" t="str">
        <f t="shared" si="97"/>
        <v>NO</v>
      </c>
      <c r="K2088" t="str">
        <f t="shared" si="98"/>
        <v>NO</v>
      </c>
    </row>
    <row r="2089" spans="1:11" x14ac:dyDescent="0.25">
      <c r="A2089">
        <v>25835</v>
      </c>
      <c r="B2089">
        <v>7.646484375</v>
      </c>
      <c r="C2089">
        <v>-17.578125</v>
      </c>
      <c r="D2089" t="b">
        <f t="shared" si="96"/>
        <v>0</v>
      </c>
      <c r="F2089">
        <f>G2089-raw_data!$Y$2</f>
        <v>22343</v>
      </c>
      <c r="G2089">
        <v>26419</v>
      </c>
      <c r="H2089">
        <v>5.2734375</v>
      </c>
      <c r="I2089">
        <v>61.5234375</v>
      </c>
      <c r="J2089" t="str">
        <f t="shared" si="97"/>
        <v>NO</v>
      </c>
      <c r="K2089" t="str">
        <f t="shared" si="98"/>
        <v>NO</v>
      </c>
    </row>
    <row r="2090" spans="1:11" x14ac:dyDescent="0.25">
      <c r="A2090">
        <v>25845</v>
      </c>
      <c r="B2090">
        <v>7.3828125</v>
      </c>
      <c r="C2090">
        <v>-23.970171000000001</v>
      </c>
      <c r="D2090" t="b">
        <f t="shared" si="96"/>
        <v>0</v>
      </c>
      <c r="G2090">
        <v>26429</v>
      </c>
      <c r="H2090">
        <v>5.80078125</v>
      </c>
      <c r="I2090">
        <v>47.9403419</v>
      </c>
    </row>
    <row r="2091" spans="1:11" x14ac:dyDescent="0.25">
      <c r="A2091">
        <v>25856</v>
      </c>
      <c r="B2091">
        <v>7.03125</v>
      </c>
      <c r="C2091">
        <v>-35.15625</v>
      </c>
      <c r="D2091" t="b">
        <f t="shared" si="96"/>
        <v>0</v>
      </c>
      <c r="G2091">
        <v>26440</v>
      </c>
      <c r="H2091">
        <v>6.240234375</v>
      </c>
      <c r="I2091">
        <v>43.9453125</v>
      </c>
    </row>
    <row r="2092" spans="1:11" x14ac:dyDescent="0.25">
      <c r="A2092">
        <v>25866</v>
      </c>
      <c r="B2092">
        <v>6.591796875</v>
      </c>
      <c r="C2092">
        <v>-39.9502831</v>
      </c>
      <c r="D2092" t="b">
        <f t="shared" si="96"/>
        <v>0</v>
      </c>
      <c r="G2092">
        <v>26450</v>
      </c>
      <c r="H2092">
        <v>6.6796875</v>
      </c>
      <c r="I2092">
        <v>39.9502831</v>
      </c>
    </row>
    <row r="2093" spans="1:11" x14ac:dyDescent="0.25">
      <c r="A2093">
        <v>25877</v>
      </c>
      <c r="B2093">
        <v>6.15234375</v>
      </c>
      <c r="C2093">
        <v>-43.9453125</v>
      </c>
      <c r="D2093" t="b">
        <f t="shared" si="96"/>
        <v>0</v>
      </c>
      <c r="G2093">
        <v>26461</v>
      </c>
      <c r="H2093">
        <v>7.03125</v>
      </c>
      <c r="I2093">
        <v>35.15625</v>
      </c>
    </row>
    <row r="2094" spans="1:11" x14ac:dyDescent="0.25">
      <c r="A2094">
        <v>25887</v>
      </c>
      <c r="B2094">
        <v>5.625</v>
      </c>
      <c r="C2094">
        <v>-47.9403419</v>
      </c>
      <c r="D2094" t="b">
        <f t="shared" si="96"/>
        <v>0</v>
      </c>
      <c r="G2094">
        <v>26471</v>
      </c>
      <c r="H2094">
        <v>7.294921875</v>
      </c>
      <c r="I2094">
        <v>26.3671875</v>
      </c>
    </row>
    <row r="2095" spans="1:11" x14ac:dyDescent="0.25">
      <c r="A2095">
        <v>25898</v>
      </c>
      <c r="B2095">
        <v>5.09765625</v>
      </c>
      <c r="C2095">
        <v>-52.734375</v>
      </c>
      <c r="D2095" t="b">
        <f t="shared" si="96"/>
        <v>0</v>
      </c>
      <c r="G2095">
        <v>26481</v>
      </c>
      <c r="H2095">
        <v>7.55859375</v>
      </c>
      <c r="I2095">
        <v>23.970171000000001</v>
      </c>
    </row>
    <row r="2096" spans="1:11" x14ac:dyDescent="0.25">
      <c r="A2096">
        <v>25908</v>
      </c>
      <c r="B2096">
        <v>4.482421875</v>
      </c>
      <c r="C2096">
        <v>-61.5234375</v>
      </c>
      <c r="D2096" t="b">
        <f t="shared" si="96"/>
        <v>0</v>
      </c>
      <c r="G2096">
        <v>26492</v>
      </c>
      <c r="H2096">
        <v>7.734375</v>
      </c>
      <c r="I2096">
        <v>17.578125</v>
      </c>
    </row>
    <row r="2097" spans="1:9" x14ac:dyDescent="0.25">
      <c r="A2097">
        <v>25918</v>
      </c>
      <c r="B2097">
        <v>3.8671875</v>
      </c>
      <c r="C2097">
        <v>-55.930396999999999</v>
      </c>
      <c r="D2097" t="b">
        <f t="shared" si="96"/>
        <v>0</v>
      </c>
      <c r="G2097">
        <v>26502</v>
      </c>
      <c r="H2097">
        <v>7.822265625</v>
      </c>
      <c r="I2097">
        <v>7.9900570000000002</v>
      </c>
    </row>
    <row r="2098" spans="1:9" x14ac:dyDescent="0.25">
      <c r="A2098">
        <v>25929</v>
      </c>
      <c r="B2098">
        <v>3.1640625</v>
      </c>
      <c r="C2098">
        <v>-70.3125</v>
      </c>
      <c r="D2098" t="b">
        <f t="shared" si="96"/>
        <v>0</v>
      </c>
      <c r="G2098">
        <v>26523</v>
      </c>
      <c r="H2098">
        <v>7.91015625</v>
      </c>
      <c r="I2098">
        <v>0</v>
      </c>
    </row>
    <row r="2099" spans="1:9" x14ac:dyDescent="0.25">
      <c r="A2099">
        <v>25939</v>
      </c>
      <c r="B2099">
        <v>2.4609375</v>
      </c>
      <c r="C2099">
        <v>-63.9204559</v>
      </c>
      <c r="D2099" t="b">
        <f t="shared" si="96"/>
        <v>0</v>
      </c>
      <c r="G2099">
        <v>26534</v>
      </c>
      <c r="H2099">
        <v>7.822265625</v>
      </c>
      <c r="I2099">
        <v>-8.7890625</v>
      </c>
    </row>
    <row r="2100" spans="1:9" x14ac:dyDescent="0.25">
      <c r="A2100">
        <v>25950</v>
      </c>
      <c r="B2100">
        <v>1.7578125</v>
      </c>
      <c r="C2100">
        <v>-70.3125</v>
      </c>
      <c r="D2100" t="b">
        <f t="shared" si="96"/>
        <v>0</v>
      </c>
      <c r="G2100">
        <v>26544</v>
      </c>
      <c r="H2100">
        <v>7.734375</v>
      </c>
      <c r="I2100">
        <v>-8.7890625</v>
      </c>
    </row>
    <row r="2101" spans="1:9" x14ac:dyDescent="0.25">
      <c r="A2101">
        <v>25960</v>
      </c>
      <c r="B2101">
        <v>1.0546875</v>
      </c>
      <c r="C2101">
        <v>-63.9204559</v>
      </c>
      <c r="D2101" t="b">
        <f t="shared" si="96"/>
        <v>0</v>
      </c>
      <c r="G2101">
        <v>26554</v>
      </c>
      <c r="H2101">
        <v>7.470703125</v>
      </c>
      <c r="I2101">
        <v>-23.970171000000001</v>
      </c>
    </row>
    <row r="2102" spans="1:9" x14ac:dyDescent="0.25">
      <c r="A2102">
        <v>25971</v>
      </c>
      <c r="B2102">
        <v>0.263671875</v>
      </c>
      <c r="C2102">
        <v>-79.1015625</v>
      </c>
      <c r="D2102" t="b">
        <f t="shared" si="96"/>
        <v>0</v>
      </c>
      <c r="G2102">
        <v>26565</v>
      </c>
      <c r="H2102">
        <v>7.294921875</v>
      </c>
      <c r="I2102">
        <v>-17.578125</v>
      </c>
    </row>
    <row r="2103" spans="1:9" x14ac:dyDescent="0.25">
      <c r="A2103">
        <v>25981</v>
      </c>
      <c r="B2103">
        <v>-0.439453125</v>
      </c>
      <c r="C2103">
        <v>-70.3125</v>
      </c>
      <c r="D2103" t="b">
        <f t="shared" si="96"/>
        <v>0</v>
      </c>
      <c r="G2103">
        <v>26575</v>
      </c>
      <c r="H2103">
        <v>6.943359375</v>
      </c>
      <c r="I2103">
        <v>-31.960228000000001</v>
      </c>
    </row>
    <row r="2104" spans="1:9" x14ac:dyDescent="0.25">
      <c r="A2104">
        <v>25991</v>
      </c>
      <c r="B2104">
        <v>-1.23046875</v>
      </c>
      <c r="C2104">
        <v>-71.910514800000001</v>
      </c>
      <c r="D2104" t="b">
        <f t="shared" si="96"/>
        <v>0</v>
      </c>
      <c r="G2104">
        <v>26586</v>
      </c>
      <c r="H2104">
        <v>6.591796875</v>
      </c>
      <c r="I2104">
        <v>-35.15625</v>
      </c>
    </row>
    <row r="2105" spans="1:9" x14ac:dyDescent="0.25">
      <c r="A2105">
        <v>26002</v>
      </c>
      <c r="B2105">
        <v>-1.93359375</v>
      </c>
      <c r="C2105">
        <v>-70.3125</v>
      </c>
      <c r="D2105" t="b">
        <f t="shared" si="96"/>
        <v>0</v>
      </c>
      <c r="G2105">
        <v>26596</v>
      </c>
      <c r="H2105">
        <v>6.064453125</v>
      </c>
      <c r="I2105">
        <v>-47.9403419</v>
      </c>
    </row>
    <row r="2106" spans="1:9" x14ac:dyDescent="0.25">
      <c r="A2106">
        <v>26012</v>
      </c>
      <c r="B2106">
        <v>-2.724609375</v>
      </c>
      <c r="C2106">
        <v>-71.910514800000001</v>
      </c>
      <c r="D2106" t="b">
        <f t="shared" si="96"/>
        <v>0</v>
      </c>
      <c r="G2106">
        <v>26607</v>
      </c>
      <c r="H2106">
        <v>5.625</v>
      </c>
      <c r="I2106">
        <v>-43.9453125</v>
      </c>
    </row>
    <row r="2107" spans="1:9" x14ac:dyDescent="0.25">
      <c r="A2107">
        <v>26023</v>
      </c>
      <c r="B2107">
        <v>-3.33984375</v>
      </c>
      <c r="C2107">
        <v>-61.5234375</v>
      </c>
      <c r="D2107" t="b">
        <f t="shared" si="96"/>
        <v>0</v>
      </c>
      <c r="G2107">
        <v>26617</v>
      </c>
      <c r="H2107">
        <v>5.09765625</v>
      </c>
      <c r="I2107">
        <v>-52.734375</v>
      </c>
    </row>
    <row r="2108" spans="1:9" x14ac:dyDescent="0.25">
      <c r="A2108">
        <v>26033</v>
      </c>
      <c r="B2108">
        <v>-4.04296875</v>
      </c>
      <c r="C2108">
        <v>-63.9204559</v>
      </c>
      <c r="D2108" t="b">
        <f t="shared" si="96"/>
        <v>0</v>
      </c>
      <c r="G2108">
        <v>26627</v>
      </c>
      <c r="H2108">
        <v>4.482421875</v>
      </c>
      <c r="I2108">
        <v>-55.930396999999999</v>
      </c>
    </row>
    <row r="2109" spans="1:9" x14ac:dyDescent="0.25">
      <c r="A2109">
        <v>26044</v>
      </c>
      <c r="B2109">
        <v>-4.658203125</v>
      </c>
      <c r="C2109">
        <v>-61.5234375</v>
      </c>
      <c r="D2109" t="b">
        <f t="shared" si="96"/>
        <v>0</v>
      </c>
      <c r="G2109">
        <v>26638</v>
      </c>
      <c r="H2109">
        <v>3.955078125</v>
      </c>
      <c r="I2109">
        <v>-52.734375</v>
      </c>
    </row>
    <row r="2110" spans="1:9" x14ac:dyDescent="0.25">
      <c r="A2110">
        <v>26054</v>
      </c>
      <c r="B2110">
        <v>-5.2734375</v>
      </c>
      <c r="C2110">
        <v>-61.5234375</v>
      </c>
      <c r="D2110" t="b">
        <f t="shared" si="96"/>
        <v>0</v>
      </c>
      <c r="G2110">
        <v>26648</v>
      </c>
      <c r="H2110">
        <v>3.251953125</v>
      </c>
      <c r="I2110">
        <v>-63.9204559</v>
      </c>
    </row>
    <row r="2111" spans="1:9" x14ac:dyDescent="0.25">
      <c r="A2111">
        <v>26064</v>
      </c>
      <c r="B2111">
        <v>-5.888671875</v>
      </c>
      <c r="C2111">
        <v>-55.930396999999999</v>
      </c>
      <c r="D2111" t="b">
        <f t="shared" si="96"/>
        <v>0</v>
      </c>
      <c r="G2111">
        <v>26659</v>
      </c>
      <c r="H2111">
        <v>2.63671875</v>
      </c>
      <c r="I2111">
        <v>-61.5234375</v>
      </c>
    </row>
    <row r="2112" spans="1:9" x14ac:dyDescent="0.25">
      <c r="A2112">
        <v>26075</v>
      </c>
      <c r="B2112">
        <v>-6.328125</v>
      </c>
      <c r="C2112">
        <v>-43.9453125</v>
      </c>
      <c r="D2112" t="b">
        <f t="shared" si="96"/>
        <v>0</v>
      </c>
      <c r="G2112">
        <v>26669</v>
      </c>
      <c r="H2112">
        <v>1.93359375</v>
      </c>
      <c r="I2112">
        <v>-63.9204559</v>
      </c>
    </row>
    <row r="2113" spans="1:9" x14ac:dyDescent="0.25">
      <c r="A2113">
        <v>26085</v>
      </c>
      <c r="B2113">
        <v>-6.85546875</v>
      </c>
      <c r="C2113">
        <v>-47.9403419</v>
      </c>
      <c r="D2113" t="b">
        <f t="shared" si="96"/>
        <v>0</v>
      </c>
      <c r="G2113">
        <v>26680</v>
      </c>
      <c r="H2113">
        <v>1.23046875</v>
      </c>
      <c r="I2113">
        <v>-70.3125</v>
      </c>
    </row>
    <row r="2114" spans="1:9" x14ac:dyDescent="0.25">
      <c r="A2114">
        <v>26096</v>
      </c>
      <c r="B2114">
        <v>-7.20703125</v>
      </c>
      <c r="C2114">
        <v>-35.15625</v>
      </c>
      <c r="D2114" t="b">
        <f t="shared" si="96"/>
        <v>0</v>
      </c>
      <c r="G2114">
        <v>26690</v>
      </c>
      <c r="H2114">
        <v>0.439453125</v>
      </c>
      <c r="I2114">
        <v>-79.1015625</v>
      </c>
    </row>
    <row r="2115" spans="1:9" x14ac:dyDescent="0.25">
      <c r="A2115">
        <v>26106</v>
      </c>
      <c r="B2115">
        <v>-7.55859375</v>
      </c>
      <c r="C2115">
        <v>-31.960228000000001</v>
      </c>
      <c r="D2115" t="b">
        <f t="shared" ref="D2115:D2178" si="99">B2115=B2116</f>
        <v>0</v>
      </c>
      <c r="G2115">
        <v>26700</v>
      </c>
      <c r="H2115">
        <v>-0.263671875</v>
      </c>
      <c r="I2115">
        <v>-63.9204559</v>
      </c>
    </row>
    <row r="2116" spans="1:9" x14ac:dyDescent="0.25">
      <c r="A2116">
        <v>26117</v>
      </c>
      <c r="B2116">
        <v>-7.91015625</v>
      </c>
      <c r="C2116">
        <v>-35.15625</v>
      </c>
      <c r="D2116" t="b">
        <f t="shared" si="99"/>
        <v>0</v>
      </c>
      <c r="G2116">
        <v>26711</v>
      </c>
      <c r="H2116">
        <v>-0.966796875</v>
      </c>
      <c r="I2116">
        <v>-70.3125</v>
      </c>
    </row>
    <row r="2117" spans="1:9" x14ac:dyDescent="0.25">
      <c r="A2117">
        <v>26127</v>
      </c>
      <c r="B2117">
        <v>-8.0859375</v>
      </c>
      <c r="C2117">
        <v>-17.578125</v>
      </c>
      <c r="D2117" t="b">
        <f t="shared" si="99"/>
        <v>0</v>
      </c>
      <c r="G2117">
        <v>26721</v>
      </c>
      <c r="H2117">
        <v>-1.669921875</v>
      </c>
      <c r="I2117">
        <v>-63.9204559</v>
      </c>
    </row>
    <row r="2118" spans="1:9" x14ac:dyDescent="0.25">
      <c r="A2118">
        <v>26137</v>
      </c>
      <c r="B2118">
        <v>-8.26171875</v>
      </c>
      <c r="C2118">
        <v>-15.980114</v>
      </c>
      <c r="D2118" t="b">
        <f t="shared" si="99"/>
        <v>0</v>
      </c>
      <c r="G2118">
        <v>26732</v>
      </c>
      <c r="H2118">
        <v>-2.4609375</v>
      </c>
      <c r="I2118">
        <v>-79.1015625</v>
      </c>
    </row>
    <row r="2119" spans="1:9" x14ac:dyDescent="0.25">
      <c r="A2119">
        <v>26148</v>
      </c>
      <c r="B2119">
        <v>-8.349609375</v>
      </c>
      <c r="C2119">
        <v>-8.7890625</v>
      </c>
      <c r="D2119" t="b">
        <f t="shared" si="99"/>
        <v>1</v>
      </c>
      <c r="G2119">
        <v>26742</v>
      </c>
      <c r="H2119">
        <v>-3.076171875</v>
      </c>
      <c r="I2119">
        <v>-55.930396999999999</v>
      </c>
    </row>
    <row r="2120" spans="1:9" x14ac:dyDescent="0.25">
      <c r="A2120">
        <v>26158</v>
      </c>
      <c r="B2120">
        <v>-8.349609375</v>
      </c>
      <c r="C2120">
        <v>0</v>
      </c>
      <c r="D2120" t="b">
        <f t="shared" si="99"/>
        <v>1</v>
      </c>
      <c r="G2120">
        <v>26753</v>
      </c>
      <c r="H2120">
        <v>-3.779296875</v>
      </c>
      <c r="I2120">
        <v>-70.3125</v>
      </c>
    </row>
    <row r="2121" spans="1:9" x14ac:dyDescent="0.25">
      <c r="A2121">
        <v>26169</v>
      </c>
      <c r="B2121">
        <v>-8.349609375</v>
      </c>
      <c r="C2121">
        <v>0</v>
      </c>
      <c r="D2121" t="b">
        <f t="shared" si="99"/>
        <v>0</v>
      </c>
      <c r="G2121">
        <v>26763</v>
      </c>
      <c r="H2121">
        <v>-4.39453125</v>
      </c>
      <c r="I2121">
        <v>-61.5234375</v>
      </c>
    </row>
    <row r="2122" spans="1:9" x14ac:dyDescent="0.25">
      <c r="A2122">
        <v>26179</v>
      </c>
      <c r="B2122">
        <v>-8.173828125</v>
      </c>
      <c r="C2122">
        <v>15.980114</v>
      </c>
      <c r="D2122" t="b">
        <f t="shared" si="99"/>
        <v>0</v>
      </c>
      <c r="G2122">
        <v>26773</v>
      </c>
      <c r="H2122">
        <v>-5.009765625</v>
      </c>
      <c r="I2122">
        <v>-55.930396999999999</v>
      </c>
    </row>
    <row r="2123" spans="1:9" x14ac:dyDescent="0.25">
      <c r="A2123">
        <v>26190</v>
      </c>
      <c r="B2123">
        <v>-7.998046875</v>
      </c>
      <c r="C2123">
        <v>17.578125</v>
      </c>
      <c r="D2123" t="b">
        <f t="shared" si="99"/>
        <v>0</v>
      </c>
      <c r="G2123">
        <v>26784</v>
      </c>
      <c r="H2123">
        <v>-5.537109375</v>
      </c>
      <c r="I2123">
        <v>-52.734375</v>
      </c>
    </row>
    <row r="2124" spans="1:9" x14ac:dyDescent="0.25">
      <c r="A2124">
        <v>26200</v>
      </c>
      <c r="B2124">
        <v>-7.734375</v>
      </c>
      <c r="C2124">
        <v>26.3671875</v>
      </c>
      <c r="D2124" t="b">
        <f t="shared" si="99"/>
        <v>0</v>
      </c>
      <c r="G2124">
        <v>26794</v>
      </c>
      <c r="H2124">
        <v>-6.064453125</v>
      </c>
      <c r="I2124">
        <v>-47.9403419</v>
      </c>
    </row>
    <row r="2125" spans="1:9" x14ac:dyDescent="0.25">
      <c r="A2125">
        <v>26210</v>
      </c>
      <c r="B2125">
        <v>-7.3828125</v>
      </c>
      <c r="C2125">
        <v>31.960228000000001</v>
      </c>
      <c r="D2125" t="b">
        <f t="shared" si="99"/>
        <v>0</v>
      </c>
      <c r="G2125">
        <v>26805</v>
      </c>
      <c r="H2125">
        <v>-6.50390625</v>
      </c>
      <c r="I2125">
        <v>-43.9453125</v>
      </c>
    </row>
    <row r="2126" spans="1:9" x14ac:dyDescent="0.25">
      <c r="A2126">
        <v>26221</v>
      </c>
      <c r="B2126">
        <v>-7.03125</v>
      </c>
      <c r="C2126">
        <v>35.15625</v>
      </c>
      <c r="D2126" t="b">
        <f t="shared" si="99"/>
        <v>0</v>
      </c>
      <c r="G2126">
        <v>26815</v>
      </c>
      <c r="H2126">
        <v>-6.943359375</v>
      </c>
      <c r="I2126">
        <v>-39.9502831</v>
      </c>
    </row>
    <row r="2127" spans="1:9" x14ac:dyDescent="0.25">
      <c r="A2127">
        <v>26231</v>
      </c>
      <c r="B2127">
        <v>-6.591796875</v>
      </c>
      <c r="C2127">
        <v>39.9502831</v>
      </c>
      <c r="D2127" t="b">
        <f t="shared" si="99"/>
        <v>0</v>
      </c>
      <c r="G2127">
        <v>26826</v>
      </c>
      <c r="H2127">
        <v>-7.294921875</v>
      </c>
      <c r="I2127">
        <v>-35.15625</v>
      </c>
    </row>
    <row r="2128" spans="1:9" x14ac:dyDescent="0.25">
      <c r="A2128">
        <v>26242</v>
      </c>
      <c r="B2128">
        <v>-6.064453125</v>
      </c>
      <c r="C2128">
        <v>52.734375</v>
      </c>
      <c r="D2128" t="b">
        <f t="shared" si="99"/>
        <v>0</v>
      </c>
      <c r="G2128">
        <v>26836</v>
      </c>
      <c r="H2128">
        <v>-7.55859375</v>
      </c>
      <c r="I2128">
        <v>-26.3671875</v>
      </c>
    </row>
    <row r="2129" spans="1:9" x14ac:dyDescent="0.25">
      <c r="A2129">
        <v>26252</v>
      </c>
      <c r="B2129">
        <v>-5.537109375</v>
      </c>
      <c r="C2129">
        <v>47.9403419</v>
      </c>
      <c r="D2129" t="b">
        <f t="shared" si="99"/>
        <v>0</v>
      </c>
      <c r="G2129">
        <v>26846</v>
      </c>
      <c r="H2129">
        <v>-7.822265625</v>
      </c>
      <c r="I2129">
        <v>-23.970171000000001</v>
      </c>
    </row>
    <row r="2130" spans="1:9" x14ac:dyDescent="0.25">
      <c r="A2130">
        <v>26263</v>
      </c>
      <c r="B2130">
        <v>-5.009765625</v>
      </c>
      <c r="C2130">
        <v>52.734375</v>
      </c>
      <c r="D2130" t="b">
        <f t="shared" si="99"/>
        <v>0</v>
      </c>
      <c r="G2130">
        <v>26857</v>
      </c>
      <c r="H2130">
        <v>-7.998046875</v>
      </c>
      <c r="I2130">
        <v>-17.578125</v>
      </c>
    </row>
    <row r="2131" spans="1:9" x14ac:dyDescent="0.25">
      <c r="A2131">
        <v>26273</v>
      </c>
      <c r="B2131">
        <v>-4.39453125</v>
      </c>
      <c r="C2131">
        <v>61.5234375</v>
      </c>
      <c r="D2131" t="b">
        <f t="shared" si="99"/>
        <v>0</v>
      </c>
      <c r="G2131">
        <v>26888</v>
      </c>
      <c r="H2131">
        <v>-8.0859375</v>
      </c>
      <c r="I2131">
        <v>0</v>
      </c>
    </row>
    <row r="2132" spans="1:9" x14ac:dyDescent="0.25">
      <c r="A2132">
        <v>26283</v>
      </c>
      <c r="B2132">
        <v>-3.69140625</v>
      </c>
      <c r="C2132">
        <v>63.9204559</v>
      </c>
      <c r="D2132" t="b">
        <f t="shared" si="99"/>
        <v>0</v>
      </c>
      <c r="G2132">
        <v>26899</v>
      </c>
      <c r="H2132">
        <v>-7.998046875</v>
      </c>
      <c r="I2132">
        <v>7.9900570000000002</v>
      </c>
    </row>
    <row r="2133" spans="1:9" x14ac:dyDescent="0.25">
      <c r="A2133">
        <v>26294</v>
      </c>
      <c r="B2133">
        <v>-2.98828125</v>
      </c>
      <c r="C2133">
        <v>70.3125</v>
      </c>
      <c r="D2133" t="b">
        <f t="shared" si="99"/>
        <v>0</v>
      </c>
      <c r="G2133">
        <v>26909</v>
      </c>
      <c r="H2133">
        <v>-7.734375</v>
      </c>
      <c r="I2133">
        <v>26.3671875</v>
      </c>
    </row>
    <row r="2134" spans="1:9" x14ac:dyDescent="0.25">
      <c r="A2134">
        <v>26304</v>
      </c>
      <c r="B2134">
        <v>-2.28515625</v>
      </c>
      <c r="C2134">
        <v>63.9204559</v>
      </c>
      <c r="D2134" t="b">
        <f t="shared" si="99"/>
        <v>0</v>
      </c>
      <c r="G2134">
        <v>26919</v>
      </c>
      <c r="H2134">
        <v>-7.55859375</v>
      </c>
      <c r="I2134">
        <v>15.980114</v>
      </c>
    </row>
    <row r="2135" spans="1:9" x14ac:dyDescent="0.25">
      <c r="A2135">
        <v>26315</v>
      </c>
      <c r="B2135">
        <v>-1.58203125</v>
      </c>
      <c r="C2135">
        <v>70.3125</v>
      </c>
      <c r="D2135" t="b">
        <f t="shared" si="99"/>
        <v>0</v>
      </c>
      <c r="G2135">
        <v>26930</v>
      </c>
      <c r="H2135">
        <v>-7.20703125</v>
      </c>
      <c r="I2135">
        <v>35.15625</v>
      </c>
    </row>
    <row r="2136" spans="1:9" x14ac:dyDescent="0.25">
      <c r="A2136">
        <v>26325</v>
      </c>
      <c r="B2136">
        <v>-0.87890625</v>
      </c>
      <c r="C2136">
        <v>70.3125</v>
      </c>
      <c r="D2136" t="b">
        <f t="shared" si="99"/>
        <v>0</v>
      </c>
      <c r="G2136">
        <v>26940</v>
      </c>
      <c r="H2136">
        <v>-6.85546875</v>
      </c>
      <c r="I2136">
        <v>31.960228000000001</v>
      </c>
    </row>
    <row r="2137" spans="1:9" x14ac:dyDescent="0.25">
      <c r="A2137">
        <v>26336</v>
      </c>
      <c r="B2137">
        <v>-0.17578125</v>
      </c>
      <c r="C2137">
        <v>63.9204559</v>
      </c>
      <c r="D2137" t="b">
        <f t="shared" si="99"/>
        <v>0</v>
      </c>
      <c r="G2137">
        <v>26951</v>
      </c>
      <c r="H2137">
        <v>-6.416015625</v>
      </c>
      <c r="I2137">
        <v>43.9453125</v>
      </c>
    </row>
    <row r="2138" spans="1:9" x14ac:dyDescent="0.25">
      <c r="A2138">
        <v>26346</v>
      </c>
      <c r="B2138">
        <v>0.615234375</v>
      </c>
      <c r="C2138">
        <v>79.1015625</v>
      </c>
      <c r="D2138" t="b">
        <f t="shared" si="99"/>
        <v>0</v>
      </c>
      <c r="G2138">
        <v>26961</v>
      </c>
      <c r="H2138">
        <v>-5.9765625</v>
      </c>
      <c r="I2138">
        <v>43.9453125</v>
      </c>
    </row>
    <row r="2139" spans="1:9" x14ac:dyDescent="0.25">
      <c r="A2139">
        <v>26356</v>
      </c>
      <c r="B2139">
        <v>1.318359375</v>
      </c>
      <c r="C2139">
        <v>63.9204559</v>
      </c>
      <c r="D2139" t="b">
        <f t="shared" si="99"/>
        <v>0</v>
      </c>
      <c r="G2139">
        <v>26971</v>
      </c>
      <c r="H2139">
        <v>-5.44921875</v>
      </c>
      <c r="I2139">
        <v>47.9403419</v>
      </c>
    </row>
    <row r="2140" spans="1:9" x14ac:dyDescent="0.25">
      <c r="A2140">
        <v>26367</v>
      </c>
      <c r="B2140">
        <v>2.109375</v>
      </c>
      <c r="C2140">
        <v>79.1015625</v>
      </c>
      <c r="D2140" t="b">
        <f t="shared" si="99"/>
        <v>0</v>
      </c>
      <c r="G2140">
        <v>26982</v>
      </c>
      <c r="H2140">
        <v>-4.921875</v>
      </c>
      <c r="I2140">
        <v>52.734375</v>
      </c>
    </row>
    <row r="2141" spans="1:9" x14ac:dyDescent="0.25">
      <c r="A2141">
        <v>26377</v>
      </c>
      <c r="B2141">
        <v>2.724609375</v>
      </c>
      <c r="C2141">
        <v>55.930396999999999</v>
      </c>
      <c r="D2141" t="b">
        <f t="shared" si="99"/>
        <v>0</v>
      </c>
      <c r="G2141">
        <v>26992</v>
      </c>
      <c r="H2141">
        <v>-4.306640625</v>
      </c>
      <c r="I2141">
        <v>55.930396999999999</v>
      </c>
    </row>
    <row r="2142" spans="1:9" x14ac:dyDescent="0.25">
      <c r="A2142">
        <v>26388</v>
      </c>
      <c r="B2142">
        <v>3.427734375</v>
      </c>
      <c r="C2142">
        <v>70.3125</v>
      </c>
      <c r="D2142" t="b">
        <f t="shared" si="99"/>
        <v>0</v>
      </c>
      <c r="G2142">
        <v>27003</v>
      </c>
      <c r="H2142">
        <v>-3.69140625</v>
      </c>
      <c r="I2142">
        <v>61.5234375</v>
      </c>
    </row>
    <row r="2143" spans="1:9" x14ac:dyDescent="0.25">
      <c r="A2143">
        <v>26398</v>
      </c>
      <c r="B2143">
        <v>4.04296875</v>
      </c>
      <c r="C2143">
        <v>61.5234375</v>
      </c>
      <c r="D2143" t="b">
        <f t="shared" si="99"/>
        <v>0</v>
      </c>
      <c r="G2143">
        <v>27013</v>
      </c>
      <c r="H2143">
        <v>-3.076171875</v>
      </c>
      <c r="I2143">
        <v>55.930396999999999</v>
      </c>
    </row>
    <row r="2144" spans="1:9" x14ac:dyDescent="0.25">
      <c r="A2144">
        <v>26408</v>
      </c>
      <c r="B2144">
        <v>4.658203125</v>
      </c>
      <c r="C2144">
        <v>55.930396999999999</v>
      </c>
      <c r="D2144" t="b">
        <f t="shared" si="99"/>
        <v>0</v>
      </c>
      <c r="G2144">
        <v>27024</v>
      </c>
      <c r="H2144">
        <v>-2.28515625</v>
      </c>
      <c r="I2144">
        <v>79.1015625</v>
      </c>
    </row>
    <row r="2145" spans="1:9" x14ac:dyDescent="0.25">
      <c r="A2145">
        <v>26419</v>
      </c>
      <c r="B2145">
        <v>5.2734375</v>
      </c>
      <c r="C2145">
        <v>61.5234375</v>
      </c>
      <c r="D2145" t="b">
        <f t="shared" si="99"/>
        <v>0</v>
      </c>
      <c r="G2145">
        <v>27034</v>
      </c>
      <c r="H2145">
        <v>-1.58203125</v>
      </c>
      <c r="I2145">
        <v>70.3125</v>
      </c>
    </row>
    <row r="2146" spans="1:9" x14ac:dyDescent="0.25">
      <c r="A2146">
        <v>26429</v>
      </c>
      <c r="B2146">
        <v>5.80078125</v>
      </c>
      <c r="C2146">
        <v>47.9403419</v>
      </c>
      <c r="D2146" t="b">
        <f t="shared" si="99"/>
        <v>0</v>
      </c>
      <c r="G2146">
        <v>27044</v>
      </c>
      <c r="H2146">
        <v>-0.87890625</v>
      </c>
      <c r="I2146">
        <v>63.9204559</v>
      </c>
    </row>
    <row r="2147" spans="1:9" x14ac:dyDescent="0.25">
      <c r="A2147">
        <v>26440</v>
      </c>
      <c r="B2147">
        <v>6.240234375</v>
      </c>
      <c r="C2147">
        <v>43.9453125</v>
      </c>
      <c r="D2147" t="b">
        <f t="shared" si="99"/>
        <v>0</v>
      </c>
      <c r="G2147">
        <v>27055</v>
      </c>
      <c r="H2147">
        <v>-0.17578125</v>
      </c>
      <c r="I2147">
        <v>70.3125</v>
      </c>
    </row>
    <row r="2148" spans="1:9" x14ac:dyDescent="0.25">
      <c r="A2148">
        <v>26450</v>
      </c>
      <c r="B2148">
        <v>6.6796875</v>
      </c>
      <c r="C2148">
        <v>39.9502831</v>
      </c>
      <c r="D2148" t="b">
        <f t="shared" si="99"/>
        <v>0</v>
      </c>
      <c r="G2148">
        <v>27065</v>
      </c>
      <c r="H2148">
        <v>0.52734375</v>
      </c>
      <c r="I2148">
        <v>63.9204559</v>
      </c>
    </row>
    <row r="2149" spans="1:9" x14ac:dyDescent="0.25">
      <c r="A2149">
        <v>26461</v>
      </c>
      <c r="B2149">
        <v>7.03125</v>
      </c>
      <c r="C2149">
        <v>35.15625</v>
      </c>
      <c r="D2149" t="b">
        <f t="shared" si="99"/>
        <v>0</v>
      </c>
      <c r="G2149">
        <v>27076</v>
      </c>
      <c r="H2149">
        <v>1.23046875</v>
      </c>
      <c r="I2149">
        <v>70.3125</v>
      </c>
    </row>
    <row r="2150" spans="1:9" x14ac:dyDescent="0.25">
      <c r="A2150">
        <v>26471</v>
      </c>
      <c r="B2150">
        <v>7.294921875</v>
      </c>
      <c r="C2150">
        <v>26.3671875</v>
      </c>
      <c r="D2150" t="b">
        <f t="shared" si="99"/>
        <v>0</v>
      </c>
      <c r="G2150">
        <v>27086</v>
      </c>
      <c r="H2150">
        <v>1.93359375</v>
      </c>
      <c r="I2150">
        <v>63.9204559</v>
      </c>
    </row>
    <row r="2151" spans="1:9" x14ac:dyDescent="0.25">
      <c r="A2151">
        <v>26481</v>
      </c>
      <c r="B2151">
        <v>7.55859375</v>
      </c>
      <c r="C2151">
        <v>23.970171000000001</v>
      </c>
      <c r="D2151" t="b">
        <f t="shared" si="99"/>
        <v>0</v>
      </c>
      <c r="G2151">
        <v>27097</v>
      </c>
      <c r="H2151">
        <v>2.63671875</v>
      </c>
      <c r="I2151">
        <v>70.3125</v>
      </c>
    </row>
    <row r="2152" spans="1:9" x14ac:dyDescent="0.25">
      <c r="A2152">
        <v>26492</v>
      </c>
      <c r="B2152">
        <v>7.734375</v>
      </c>
      <c r="C2152">
        <v>17.578125</v>
      </c>
      <c r="D2152" t="b">
        <f t="shared" si="99"/>
        <v>0</v>
      </c>
      <c r="G2152">
        <v>27107</v>
      </c>
      <c r="H2152">
        <v>3.33984375</v>
      </c>
      <c r="I2152">
        <v>70.3125</v>
      </c>
    </row>
    <row r="2153" spans="1:9" x14ac:dyDescent="0.25">
      <c r="A2153">
        <v>26502</v>
      </c>
      <c r="B2153">
        <v>7.822265625</v>
      </c>
      <c r="C2153">
        <v>7.9900570000000002</v>
      </c>
      <c r="D2153" t="b">
        <f t="shared" si="99"/>
        <v>0</v>
      </c>
      <c r="G2153">
        <v>27117</v>
      </c>
      <c r="H2153">
        <v>3.955078125</v>
      </c>
      <c r="I2153">
        <v>55.930396999999999</v>
      </c>
    </row>
    <row r="2154" spans="1:9" x14ac:dyDescent="0.25">
      <c r="A2154">
        <v>26513</v>
      </c>
      <c r="B2154">
        <v>7.91015625</v>
      </c>
      <c r="C2154">
        <v>8.7890625</v>
      </c>
      <c r="D2154" t="b">
        <f t="shared" si="99"/>
        <v>1</v>
      </c>
      <c r="G2154">
        <v>27128</v>
      </c>
      <c r="H2154">
        <v>4.5703125</v>
      </c>
      <c r="I2154">
        <v>61.5234375</v>
      </c>
    </row>
    <row r="2155" spans="1:9" x14ac:dyDescent="0.25">
      <c r="A2155">
        <v>26523</v>
      </c>
      <c r="B2155">
        <v>7.91015625</v>
      </c>
      <c r="C2155">
        <v>0</v>
      </c>
      <c r="D2155" t="b">
        <f t="shared" si="99"/>
        <v>0</v>
      </c>
      <c r="G2155">
        <v>27138</v>
      </c>
      <c r="H2155">
        <v>5.09765625</v>
      </c>
      <c r="I2155">
        <v>47.9403419</v>
      </c>
    </row>
    <row r="2156" spans="1:9" x14ac:dyDescent="0.25">
      <c r="A2156">
        <v>26534</v>
      </c>
      <c r="B2156">
        <v>7.822265625</v>
      </c>
      <c r="C2156">
        <v>-8.7890625</v>
      </c>
      <c r="D2156" t="b">
        <f t="shared" si="99"/>
        <v>0</v>
      </c>
      <c r="G2156">
        <v>27149</v>
      </c>
      <c r="H2156">
        <v>5.625</v>
      </c>
      <c r="I2156">
        <v>52.734375</v>
      </c>
    </row>
    <row r="2157" spans="1:9" x14ac:dyDescent="0.25">
      <c r="A2157">
        <v>26544</v>
      </c>
      <c r="B2157">
        <v>7.734375</v>
      </c>
      <c r="C2157">
        <v>-8.7890625</v>
      </c>
      <c r="D2157" t="b">
        <f t="shared" si="99"/>
        <v>0</v>
      </c>
      <c r="G2157">
        <v>27159</v>
      </c>
      <c r="H2157">
        <v>6.064453125</v>
      </c>
      <c r="I2157">
        <v>39.9502831</v>
      </c>
    </row>
    <row r="2158" spans="1:9" x14ac:dyDescent="0.25">
      <c r="A2158">
        <v>26554</v>
      </c>
      <c r="B2158">
        <v>7.470703125</v>
      </c>
      <c r="C2158">
        <v>-23.970171000000001</v>
      </c>
      <c r="D2158" t="b">
        <f t="shared" si="99"/>
        <v>0</v>
      </c>
      <c r="G2158">
        <v>27170</v>
      </c>
      <c r="H2158">
        <v>6.50390625</v>
      </c>
      <c r="I2158">
        <v>43.9453125</v>
      </c>
    </row>
    <row r="2159" spans="1:9" x14ac:dyDescent="0.25">
      <c r="A2159">
        <v>26565</v>
      </c>
      <c r="B2159">
        <v>7.294921875</v>
      </c>
      <c r="C2159">
        <v>-17.578125</v>
      </c>
      <c r="D2159" t="b">
        <f t="shared" si="99"/>
        <v>0</v>
      </c>
      <c r="G2159">
        <v>27180</v>
      </c>
      <c r="H2159">
        <v>6.85546875</v>
      </c>
      <c r="I2159">
        <v>35.15625</v>
      </c>
    </row>
    <row r="2160" spans="1:9" x14ac:dyDescent="0.25">
      <c r="A2160">
        <v>26575</v>
      </c>
      <c r="B2160">
        <v>6.943359375</v>
      </c>
      <c r="C2160">
        <v>-31.960228000000001</v>
      </c>
      <c r="D2160" t="b">
        <f t="shared" si="99"/>
        <v>0</v>
      </c>
      <c r="G2160">
        <v>27190</v>
      </c>
      <c r="H2160">
        <v>7.20703125</v>
      </c>
      <c r="I2160">
        <v>31.960228000000001</v>
      </c>
    </row>
    <row r="2161" spans="1:9" x14ac:dyDescent="0.25">
      <c r="A2161">
        <v>26586</v>
      </c>
      <c r="B2161">
        <v>6.591796875</v>
      </c>
      <c r="C2161">
        <v>-35.15625</v>
      </c>
      <c r="D2161" t="b">
        <f t="shared" si="99"/>
        <v>0</v>
      </c>
      <c r="G2161">
        <v>27201</v>
      </c>
      <c r="H2161">
        <v>7.470703125</v>
      </c>
      <c r="I2161">
        <v>26.3671875</v>
      </c>
    </row>
    <row r="2162" spans="1:9" x14ac:dyDescent="0.25">
      <c r="A2162">
        <v>26596</v>
      </c>
      <c r="B2162">
        <v>6.064453125</v>
      </c>
      <c r="C2162">
        <v>-47.9403419</v>
      </c>
      <c r="D2162" t="b">
        <f t="shared" si="99"/>
        <v>0</v>
      </c>
      <c r="G2162">
        <v>27211</v>
      </c>
      <c r="H2162">
        <v>7.646484375</v>
      </c>
      <c r="I2162">
        <v>15.980114</v>
      </c>
    </row>
    <row r="2163" spans="1:9" x14ac:dyDescent="0.25">
      <c r="A2163">
        <v>26607</v>
      </c>
      <c r="B2163">
        <v>5.625</v>
      </c>
      <c r="C2163">
        <v>-43.9453125</v>
      </c>
      <c r="D2163" t="b">
        <f t="shared" si="99"/>
        <v>0</v>
      </c>
      <c r="G2163">
        <v>27222</v>
      </c>
      <c r="H2163">
        <v>7.734375</v>
      </c>
      <c r="I2163">
        <v>8.7890625</v>
      </c>
    </row>
    <row r="2164" spans="1:9" x14ac:dyDescent="0.25">
      <c r="A2164">
        <v>26617</v>
      </c>
      <c r="B2164">
        <v>5.09765625</v>
      </c>
      <c r="C2164">
        <v>-52.734375</v>
      </c>
      <c r="D2164" t="b">
        <f t="shared" si="99"/>
        <v>0</v>
      </c>
      <c r="G2164">
        <v>27253</v>
      </c>
      <c r="H2164">
        <v>7.822265625</v>
      </c>
      <c r="I2164">
        <v>0</v>
      </c>
    </row>
    <row r="2165" spans="1:9" x14ac:dyDescent="0.25">
      <c r="A2165">
        <v>26627</v>
      </c>
      <c r="B2165">
        <v>4.482421875</v>
      </c>
      <c r="C2165">
        <v>-55.930396999999999</v>
      </c>
      <c r="D2165" t="b">
        <f t="shared" si="99"/>
        <v>0</v>
      </c>
      <c r="G2165">
        <v>27263</v>
      </c>
      <c r="H2165">
        <v>7.646484375</v>
      </c>
      <c r="I2165">
        <v>-15.980114</v>
      </c>
    </row>
    <row r="2166" spans="1:9" x14ac:dyDescent="0.25">
      <c r="A2166">
        <v>26638</v>
      </c>
      <c r="B2166">
        <v>3.955078125</v>
      </c>
      <c r="C2166">
        <v>-52.734375</v>
      </c>
      <c r="D2166" t="b">
        <f t="shared" si="99"/>
        <v>0</v>
      </c>
      <c r="G2166">
        <v>27274</v>
      </c>
      <c r="H2166">
        <v>7.470703125</v>
      </c>
      <c r="I2166">
        <v>-17.578125</v>
      </c>
    </row>
    <row r="2167" spans="1:9" x14ac:dyDescent="0.25">
      <c r="A2167">
        <v>26648</v>
      </c>
      <c r="B2167">
        <v>3.251953125</v>
      </c>
      <c r="C2167">
        <v>-63.9204559</v>
      </c>
      <c r="D2167" t="b">
        <f t="shared" si="99"/>
        <v>0</v>
      </c>
      <c r="G2167">
        <v>27284</v>
      </c>
      <c r="H2167">
        <v>7.20703125</v>
      </c>
      <c r="I2167">
        <v>-23.970171000000001</v>
      </c>
    </row>
    <row r="2168" spans="1:9" x14ac:dyDescent="0.25">
      <c r="A2168">
        <v>26659</v>
      </c>
      <c r="B2168">
        <v>2.63671875</v>
      </c>
      <c r="C2168">
        <v>-61.5234375</v>
      </c>
      <c r="D2168" t="b">
        <f t="shared" si="99"/>
        <v>0</v>
      </c>
      <c r="G2168">
        <v>27295</v>
      </c>
      <c r="H2168">
        <v>6.943359375</v>
      </c>
      <c r="I2168">
        <v>-26.3671875</v>
      </c>
    </row>
    <row r="2169" spans="1:9" x14ac:dyDescent="0.25">
      <c r="A2169">
        <v>26669</v>
      </c>
      <c r="B2169">
        <v>1.93359375</v>
      </c>
      <c r="C2169">
        <v>-63.9204559</v>
      </c>
      <c r="D2169" t="b">
        <f t="shared" si="99"/>
        <v>0</v>
      </c>
      <c r="G2169">
        <v>27305</v>
      </c>
      <c r="H2169">
        <v>6.591796875</v>
      </c>
      <c r="I2169">
        <v>-31.960228000000001</v>
      </c>
    </row>
    <row r="2170" spans="1:9" x14ac:dyDescent="0.25">
      <c r="A2170">
        <v>26680</v>
      </c>
      <c r="B2170">
        <v>1.23046875</v>
      </c>
      <c r="C2170">
        <v>-70.3125</v>
      </c>
      <c r="D2170" t="b">
        <f t="shared" si="99"/>
        <v>0</v>
      </c>
      <c r="G2170">
        <v>27316</v>
      </c>
      <c r="H2170">
        <v>6.15234375</v>
      </c>
      <c r="I2170">
        <v>-43.9453125</v>
      </c>
    </row>
    <row r="2171" spans="1:9" x14ac:dyDescent="0.25">
      <c r="A2171">
        <v>26690</v>
      </c>
      <c r="B2171">
        <v>0.439453125</v>
      </c>
      <c r="C2171">
        <v>-79.1015625</v>
      </c>
      <c r="D2171" t="b">
        <f t="shared" si="99"/>
        <v>0</v>
      </c>
      <c r="G2171">
        <v>27326</v>
      </c>
      <c r="H2171">
        <v>5.625</v>
      </c>
      <c r="I2171">
        <v>-52.734375</v>
      </c>
    </row>
    <row r="2172" spans="1:9" x14ac:dyDescent="0.25">
      <c r="A2172">
        <v>26700</v>
      </c>
      <c r="B2172">
        <v>-0.263671875</v>
      </c>
      <c r="C2172">
        <v>-63.9204559</v>
      </c>
      <c r="D2172" t="b">
        <f t="shared" si="99"/>
        <v>0</v>
      </c>
      <c r="G2172">
        <v>27336</v>
      </c>
      <c r="H2172">
        <v>5.185546875</v>
      </c>
      <c r="I2172">
        <v>-39.9502831</v>
      </c>
    </row>
    <row r="2173" spans="1:9" x14ac:dyDescent="0.25">
      <c r="A2173">
        <v>26711</v>
      </c>
      <c r="B2173">
        <v>-0.966796875</v>
      </c>
      <c r="C2173">
        <v>-70.3125</v>
      </c>
      <c r="D2173" t="b">
        <f t="shared" si="99"/>
        <v>0</v>
      </c>
      <c r="G2173">
        <v>27347</v>
      </c>
      <c r="H2173">
        <v>4.5703125</v>
      </c>
      <c r="I2173">
        <v>-61.5234375</v>
      </c>
    </row>
    <row r="2174" spans="1:9" x14ac:dyDescent="0.25">
      <c r="A2174">
        <v>26721</v>
      </c>
      <c r="B2174">
        <v>-1.669921875</v>
      </c>
      <c r="C2174">
        <v>-63.9204559</v>
      </c>
      <c r="D2174" t="b">
        <f t="shared" si="99"/>
        <v>0</v>
      </c>
      <c r="G2174">
        <v>27357</v>
      </c>
      <c r="H2174">
        <v>3.955078125</v>
      </c>
      <c r="I2174">
        <v>-55.930396999999999</v>
      </c>
    </row>
    <row r="2175" spans="1:9" x14ac:dyDescent="0.25">
      <c r="A2175">
        <v>26732</v>
      </c>
      <c r="B2175">
        <v>-2.4609375</v>
      </c>
      <c r="C2175">
        <v>-79.1015625</v>
      </c>
      <c r="D2175" t="b">
        <f t="shared" si="99"/>
        <v>0</v>
      </c>
      <c r="G2175">
        <v>27368</v>
      </c>
      <c r="H2175">
        <v>3.33984375</v>
      </c>
      <c r="I2175">
        <v>-61.5234375</v>
      </c>
    </row>
    <row r="2176" spans="1:9" x14ac:dyDescent="0.25">
      <c r="A2176">
        <v>26742</v>
      </c>
      <c r="B2176">
        <v>-3.076171875</v>
      </c>
      <c r="C2176">
        <v>-55.930396999999999</v>
      </c>
      <c r="D2176" t="b">
        <f t="shared" si="99"/>
        <v>0</v>
      </c>
      <c r="G2176">
        <v>27378</v>
      </c>
      <c r="H2176">
        <v>2.724609375</v>
      </c>
      <c r="I2176">
        <v>-55.930396999999999</v>
      </c>
    </row>
    <row r="2177" spans="1:9" x14ac:dyDescent="0.25">
      <c r="A2177">
        <v>26753</v>
      </c>
      <c r="B2177">
        <v>-3.779296875</v>
      </c>
      <c r="C2177">
        <v>-70.3125</v>
      </c>
      <c r="D2177" t="b">
        <f t="shared" si="99"/>
        <v>0</v>
      </c>
      <c r="G2177">
        <v>27389</v>
      </c>
      <c r="H2177">
        <v>2.021484375</v>
      </c>
      <c r="I2177">
        <v>-70.3125</v>
      </c>
    </row>
    <row r="2178" spans="1:9" x14ac:dyDescent="0.25">
      <c r="A2178">
        <v>26763</v>
      </c>
      <c r="B2178">
        <v>-4.39453125</v>
      </c>
      <c r="C2178">
        <v>-61.5234375</v>
      </c>
      <c r="D2178" t="b">
        <f t="shared" si="99"/>
        <v>0</v>
      </c>
      <c r="G2178">
        <v>27399</v>
      </c>
      <c r="H2178">
        <v>1.318359375</v>
      </c>
      <c r="I2178">
        <v>-70.3125</v>
      </c>
    </row>
    <row r="2179" spans="1:9" x14ac:dyDescent="0.25">
      <c r="A2179">
        <v>26773</v>
      </c>
      <c r="B2179">
        <v>-5.009765625</v>
      </c>
      <c r="C2179">
        <v>-55.930396999999999</v>
      </c>
      <c r="D2179" t="b">
        <f t="shared" ref="D2179:D2242" si="100">B2179=B2180</f>
        <v>0</v>
      </c>
      <c r="G2179">
        <v>27409</v>
      </c>
      <c r="H2179">
        <v>0.615234375</v>
      </c>
      <c r="I2179">
        <v>-63.9204559</v>
      </c>
    </row>
    <row r="2180" spans="1:9" x14ac:dyDescent="0.25">
      <c r="A2180">
        <v>26784</v>
      </c>
      <c r="B2180">
        <v>-5.537109375</v>
      </c>
      <c r="C2180">
        <v>-52.734375</v>
      </c>
      <c r="D2180" t="b">
        <f t="shared" si="100"/>
        <v>0</v>
      </c>
      <c r="G2180">
        <v>27420</v>
      </c>
      <c r="H2180">
        <v>-0.17578125</v>
      </c>
      <c r="I2180">
        <v>-79.1015625</v>
      </c>
    </row>
    <row r="2181" spans="1:9" x14ac:dyDescent="0.25">
      <c r="A2181">
        <v>26794</v>
      </c>
      <c r="B2181">
        <v>-6.064453125</v>
      </c>
      <c r="C2181">
        <v>-47.9403419</v>
      </c>
      <c r="D2181" t="b">
        <f t="shared" si="100"/>
        <v>0</v>
      </c>
      <c r="G2181">
        <v>27430</v>
      </c>
      <c r="H2181">
        <v>-0.87890625</v>
      </c>
      <c r="I2181">
        <v>-63.9204559</v>
      </c>
    </row>
    <row r="2182" spans="1:9" x14ac:dyDescent="0.25">
      <c r="A2182">
        <v>26805</v>
      </c>
      <c r="B2182">
        <v>-6.50390625</v>
      </c>
      <c r="C2182">
        <v>-43.9453125</v>
      </c>
      <c r="D2182" t="b">
        <f t="shared" si="100"/>
        <v>0</v>
      </c>
      <c r="G2182">
        <v>27441</v>
      </c>
      <c r="H2182">
        <v>-1.494140625</v>
      </c>
      <c r="I2182">
        <v>-61.5234375</v>
      </c>
    </row>
    <row r="2183" spans="1:9" x14ac:dyDescent="0.25">
      <c r="A2183">
        <v>26815</v>
      </c>
      <c r="B2183">
        <v>-6.943359375</v>
      </c>
      <c r="C2183">
        <v>-39.9502831</v>
      </c>
      <c r="D2183" t="b">
        <f t="shared" si="100"/>
        <v>0</v>
      </c>
      <c r="G2183">
        <v>27451</v>
      </c>
      <c r="H2183">
        <v>-2.197265625</v>
      </c>
      <c r="I2183">
        <v>-70.3125</v>
      </c>
    </row>
    <row r="2184" spans="1:9" x14ac:dyDescent="0.25">
      <c r="A2184">
        <v>26826</v>
      </c>
      <c r="B2184">
        <v>-7.294921875</v>
      </c>
      <c r="C2184">
        <v>-35.15625</v>
      </c>
      <c r="D2184" t="b">
        <f t="shared" si="100"/>
        <v>0</v>
      </c>
      <c r="G2184">
        <v>27462</v>
      </c>
      <c r="H2184">
        <v>-2.98828125</v>
      </c>
      <c r="I2184">
        <v>-71.910514800000001</v>
      </c>
    </row>
    <row r="2185" spans="1:9" x14ac:dyDescent="0.25">
      <c r="A2185">
        <v>26836</v>
      </c>
      <c r="B2185">
        <v>-7.55859375</v>
      </c>
      <c r="C2185">
        <v>-26.3671875</v>
      </c>
      <c r="D2185" t="b">
        <f t="shared" si="100"/>
        <v>0</v>
      </c>
      <c r="G2185">
        <v>27472</v>
      </c>
      <c r="H2185">
        <v>-3.603515625</v>
      </c>
      <c r="I2185">
        <v>-61.5234375</v>
      </c>
    </row>
    <row r="2186" spans="1:9" x14ac:dyDescent="0.25">
      <c r="A2186">
        <v>26846</v>
      </c>
      <c r="B2186">
        <v>-7.822265625</v>
      </c>
      <c r="C2186">
        <v>-23.970171000000001</v>
      </c>
      <c r="D2186" t="b">
        <f t="shared" si="100"/>
        <v>0</v>
      </c>
      <c r="G2186">
        <v>27482</v>
      </c>
      <c r="H2186">
        <v>-4.21875</v>
      </c>
      <c r="I2186">
        <v>-55.930396999999999</v>
      </c>
    </row>
    <row r="2187" spans="1:9" x14ac:dyDescent="0.25">
      <c r="A2187">
        <v>26857</v>
      </c>
      <c r="B2187">
        <v>-7.998046875</v>
      </c>
      <c r="C2187">
        <v>-17.578125</v>
      </c>
      <c r="D2187" t="b">
        <f t="shared" si="100"/>
        <v>0</v>
      </c>
      <c r="G2187">
        <v>27493</v>
      </c>
      <c r="H2187">
        <v>-4.833984375</v>
      </c>
      <c r="I2187">
        <v>-61.5234375</v>
      </c>
    </row>
    <row r="2188" spans="1:9" x14ac:dyDescent="0.25">
      <c r="A2188">
        <v>26867</v>
      </c>
      <c r="B2188">
        <v>-8.0859375</v>
      </c>
      <c r="C2188">
        <v>-7.9900570000000002</v>
      </c>
      <c r="D2188" t="b">
        <f t="shared" si="100"/>
        <v>1</v>
      </c>
      <c r="G2188">
        <v>27503</v>
      </c>
      <c r="H2188">
        <v>-5.361328125</v>
      </c>
      <c r="I2188">
        <v>-47.9403419</v>
      </c>
    </row>
    <row r="2189" spans="1:9" x14ac:dyDescent="0.25">
      <c r="A2189">
        <v>26878</v>
      </c>
      <c r="B2189">
        <v>-8.0859375</v>
      </c>
      <c r="C2189">
        <v>0</v>
      </c>
      <c r="D2189" t="b">
        <f t="shared" si="100"/>
        <v>1</v>
      </c>
      <c r="G2189">
        <v>27514</v>
      </c>
      <c r="H2189">
        <v>-5.888671875</v>
      </c>
      <c r="I2189">
        <v>-52.734375</v>
      </c>
    </row>
    <row r="2190" spans="1:9" x14ac:dyDescent="0.25">
      <c r="A2190">
        <v>26888</v>
      </c>
      <c r="B2190">
        <v>-8.0859375</v>
      </c>
      <c r="C2190">
        <v>0</v>
      </c>
      <c r="D2190" t="b">
        <f t="shared" si="100"/>
        <v>0</v>
      </c>
      <c r="G2190">
        <v>27524</v>
      </c>
      <c r="H2190">
        <v>-6.416015625</v>
      </c>
      <c r="I2190">
        <v>-52.734375</v>
      </c>
    </row>
    <row r="2191" spans="1:9" x14ac:dyDescent="0.25">
      <c r="A2191">
        <v>26899</v>
      </c>
      <c r="B2191">
        <v>-7.998046875</v>
      </c>
      <c r="C2191">
        <v>7.9900570000000002</v>
      </c>
      <c r="D2191" t="b">
        <f t="shared" si="100"/>
        <v>0</v>
      </c>
      <c r="G2191">
        <v>27534</v>
      </c>
      <c r="H2191">
        <v>-6.85546875</v>
      </c>
      <c r="I2191">
        <v>-39.9502831</v>
      </c>
    </row>
    <row r="2192" spans="1:9" x14ac:dyDescent="0.25">
      <c r="A2192">
        <v>26909</v>
      </c>
      <c r="B2192">
        <v>-7.734375</v>
      </c>
      <c r="C2192">
        <v>26.3671875</v>
      </c>
      <c r="D2192" t="b">
        <f t="shared" si="100"/>
        <v>0</v>
      </c>
      <c r="G2192">
        <v>27545</v>
      </c>
      <c r="H2192">
        <v>-7.20703125</v>
      </c>
      <c r="I2192">
        <v>-35.15625</v>
      </c>
    </row>
    <row r="2193" spans="1:9" x14ac:dyDescent="0.25">
      <c r="A2193">
        <v>26919</v>
      </c>
      <c r="B2193">
        <v>-7.55859375</v>
      </c>
      <c r="C2193">
        <v>15.980114</v>
      </c>
      <c r="D2193" t="b">
        <f t="shared" si="100"/>
        <v>0</v>
      </c>
      <c r="G2193">
        <v>27555</v>
      </c>
      <c r="H2193">
        <v>-7.470703125</v>
      </c>
      <c r="I2193">
        <v>-23.970171000000001</v>
      </c>
    </row>
    <row r="2194" spans="1:9" x14ac:dyDescent="0.25">
      <c r="A2194">
        <v>26930</v>
      </c>
      <c r="B2194">
        <v>-7.20703125</v>
      </c>
      <c r="C2194">
        <v>35.15625</v>
      </c>
      <c r="D2194" t="b">
        <f t="shared" si="100"/>
        <v>0</v>
      </c>
      <c r="G2194">
        <v>27566</v>
      </c>
      <c r="H2194">
        <v>-7.734375</v>
      </c>
      <c r="I2194">
        <v>-26.3671875</v>
      </c>
    </row>
    <row r="2195" spans="1:9" x14ac:dyDescent="0.25">
      <c r="A2195">
        <v>26940</v>
      </c>
      <c r="B2195">
        <v>-6.85546875</v>
      </c>
      <c r="C2195">
        <v>31.960228000000001</v>
      </c>
      <c r="D2195" t="b">
        <f t="shared" si="100"/>
        <v>0</v>
      </c>
      <c r="G2195">
        <v>27576</v>
      </c>
      <c r="H2195">
        <v>-7.91015625</v>
      </c>
      <c r="I2195">
        <v>-15.980114</v>
      </c>
    </row>
    <row r="2196" spans="1:9" x14ac:dyDescent="0.25">
      <c r="A2196">
        <v>26951</v>
      </c>
      <c r="B2196">
        <v>-6.416015625</v>
      </c>
      <c r="C2196">
        <v>43.9453125</v>
      </c>
      <c r="D2196" t="b">
        <f t="shared" si="100"/>
        <v>0</v>
      </c>
      <c r="G2196">
        <v>27587</v>
      </c>
      <c r="H2196">
        <v>-7.998046875</v>
      </c>
      <c r="I2196">
        <v>-8.7890625</v>
      </c>
    </row>
    <row r="2197" spans="1:9" x14ac:dyDescent="0.25">
      <c r="A2197">
        <v>26961</v>
      </c>
      <c r="B2197">
        <v>-5.9765625</v>
      </c>
      <c r="C2197">
        <v>43.9453125</v>
      </c>
      <c r="D2197" t="b">
        <f t="shared" si="100"/>
        <v>0</v>
      </c>
      <c r="G2197">
        <v>27607</v>
      </c>
      <c r="H2197">
        <v>-8.0859375</v>
      </c>
      <c r="I2197">
        <v>0</v>
      </c>
    </row>
    <row r="2198" spans="1:9" x14ac:dyDescent="0.25">
      <c r="A2198">
        <v>26971</v>
      </c>
      <c r="B2198">
        <v>-5.44921875</v>
      </c>
      <c r="C2198">
        <v>47.9403419</v>
      </c>
      <c r="D2198" t="b">
        <f t="shared" si="100"/>
        <v>0</v>
      </c>
      <c r="G2198">
        <v>27618</v>
      </c>
      <c r="H2198">
        <v>-7.998046875</v>
      </c>
      <c r="I2198">
        <v>8.7890625</v>
      </c>
    </row>
    <row r="2199" spans="1:9" x14ac:dyDescent="0.25">
      <c r="A2199">
        <v>26982</v>
      </c>
      <c r="B2199">
        <v>-4.921875</v>
      </c>
      <c r="C2199">
        <v>52.734375</v>
      </c>
      <c r="D2199" t="b">
        <f t="shared" si="100"/>
        <v>0</v>
      </c>
      <c r="G2199">
        <v>27628</v>
      </c>
      <c r="H2199">
        <v>-7.822265625</v>
      </c>
      <c r="I2199">
        <v>15.980114</v>
      </c>
    </row>
    <row r="2200" spans="1:9" x14ac:dyDescent="0.25">
      <c r="A2200">
        <v>26992</v>
      </c>
      <c r="B2200">
        <v>-4.306640625</v>
      </c>
      <c r="C2200">
        <v>55.930396999999999</v>
      </c>
      <c r="D2200" t="b">
        <f t="shared" si="100"/>
        <v>0</v>
      </c>
      <c r="G2200">
        <v>27639</v>
      </c>
      <c r="H2200">
        <v>-7.646484375</v>
      </c>
      <c r="I2200">
        <v>17.578125</v>
      </c>
    </row>
    <row r="2201" spans="1:9" x14ac:dyDescent="0.25">
      <c r="A2201">
        <v>27003</v>
      </c>
      <c r="B2201">
        <v>-3.69140625</v>
      </c>
      <c r="C2201">
        <v>61.5234375</v>
      </c>
      <c r="D2201" t="b">
        <f t="shared" si="100"/>
        <v>0</v>
      </c>
      <c r="G2201">
        <v>27649</v>
      </c>
      <c r="H2201">
        <v>-7.3828125</v>
      </c>
      <c r="I2201">
        <v>23.970171000000001</v>
      </c>
    </row>
    <row r="2202" spans="1:9" x14ac:dyDescent="0.25">
      <c r="A2202">
        <v>27013</v>
      </c>
      <c r="B2202">
        <v>-3.076171875</v>
      </c>
      <c r="C2202">
        <v>55.930396999999999</v>
      </c>
      <c r="D2202" t="b">
        <f t="shared" si="100"/>
        <v>0</v>
      </c>
      <c r="G2202">
        <v>27660</v>
      </c>
      <c r="H2202">
        <v>-7.03125</v>
      </c>
      <c r="I2202">
        <v>35.15625</v>
      </c>
    </row>
    <row r="2203" spans="1:9" x14ac:dyDescent="0.25">
      <c r="A2203">
        <v>27024</v>
      </c>
      <c r="B2203">
        <v>-2.28515625</v>
      </c>
      <c r="C2203">
        <v>79.1015625</v>
      </c>
      <c r="D2203" t="b">
        <f t="shared" si="100"/>
        <v>0</v>
      </c>
      <c r="G2203">
        <v>27670</v>
      </c>
      <c r="H2203">
        <v>-6.591796875</v>
      </c>
      <c r="I2203">
        <v>43.9453125</v>
      </c>
    </row>
    <row r="2204" spans="1:9" x14ac:dyDescent="0.25">
      <c r="A2204">
        <v>27034</v>
      </c>
      <c r="B2204">
        <v>-1.58203125</v>
      </c>
      <c r="C2204">
        <v>70.3125</v>
      </c>
      <c r="D2204" t="b">
        <f t="shared" si="100"/>
        <v>0</v>
      </c>
      <c r="G2204">
        <v>27680</v>
      </c>
      <c r="H2204">
        <v>-6.15234375</v>
      </c>
      <c r="I2204">
        <v>39.9502831</v>
      </c>
    </row>
    <row r="2205" spans="1:9" x14ac:dyDescent="0.25">
      <c r="A2205">
        <v>27044</v>
      </c>
      <c r="B2205">
        <v>-0.87890625</v>
      </c>
      <c r="C2205">
        <v>63.9204559</v>
      </c>
      <c r="D2205" t="b">
        <f t="shared" si="100"/>
        <v>0</v>
      </c>
      <c r="G2205">
        <v>27691</v>
      </c>
      <c r="H2205">
        <v>-5.712890625</v>
      </c>
      <c r="I2205">
        <v>43.9453125</v>
      </c>
    </row>
    <row r="2206" spans="1:9" x14ac:dyDescent="0.25">
      <c r="A2206">
        <v>27055</v>
      </c>
      <c r="B2206">
        <v>-0.17578125</v>
      </c>
      <c r="C2206">
        <v>70.3125</v>
      </c>
      <c r="D2206" t="b">
        <f t="shared" si="100"/>
        <v>0</v>
      </c>
      <c r="G2206">
        <v>27701</v>
      </c>
      <c r="H2206">
        <v>-5.09765625</v>
      </c>
      <c r="I2206">
        <v>55.930396999999999</v>
      </c>
    </row>
    <row r="2207" spans="1:9" x14ac:dyDescent="0.25">
      <c r="A2207">
        <v>27065</v>
      </c>
      <c r="B2207">
        <v>0.52734375</v>
      </c>
      <c r="C2207">
        <v>63.9204559</v>
      </c>
      <c r="D2207" t="b">
        <f t="shared" si="100"/>
        <v>0</v>
      </c>
      <c r="G2207">
        <v>27712</v>
      </c>
      <c r="H2207">
        <v>-4.5703125</v>
      </c>
      <c r="I2207">
        <v>52.734375</v>
      </c>
    </row>
    <row r="2208" spans="1:9" x14ac:dyDescent="0.25">
      <c r="A2208">
        <v>27076</v>
      </c>
      <c r="B2208">
        <v>1.23046875</v>
      </c>
      <c r="C2208">
        <v>70.3125</v>
      </c>
      <c r="D2208" t="b">
        <f t="shared" si="100"/>
        <v>0</v>
      </c>
      <c r="G2208">
        <v>27722</v>
      </c>
      <c r="H2208">
        <v>-3.955078125</v>
      </c>
      <c r="I2208">
        <v>55.930396999999999</v>
      </c>
    </row>
    <row r="2209" spans="1:9" x14ac:dyDescent="0.25">
      <c r="A2209">
        <v>27086</v>
      </c>
      <c r="B2209">
        <v>1.93359375</v>
      </c>
      <c r="C2209">
        <v>63.9204559</v>
      </c>
      <c r="D2209" t="b">
        <f t="shared" si="100"/>
        <v>0</v>
      </c>
      <c r="G2209">
        <v>27733</v>
      </c>
      <c r="H2209">
        <v>-3.251953125</v>
      </c>
      <c r="I2209">
        <v>70.3125</v>
      </c>
    </row>
    <row r="2210" spans="1:9" x14ac:dyDescent="0.25">
      <c r="A2210">
        <v>27097</v>
      </c>
      <c r="B2210">
        <v>2.63671875</v>
      </c>
      <c r="C2210">
        <v>70.3125</v>
      </c>
      <c r="D2210" t="b">
        <f t="shared" si="100"/>
        <v>0</v>
      </c>
      <c r="G2210">
        <v>27743</v>
      </c>
      <c r="H2210">
        <v>-2.63671875</v>
      </c>
      <c r="I2210">
        <v>61.5234375</v>
      </c>
    </row>
    <row r="2211" spans="1:9" x14ac:dyDescent="0.25">
      <c r="A2211">
        <v>27107</v>
      </c>
      <c r="B2211">
        <v>3.33984375</v>
      </c>
      <c r="C2211">
        <v>70.3125</v>
      </c>
      <c r="D2211" t="b">
        <f t="shared" si="100"/>
        <v>0</v>
      </c>
      <c r="G2211">
        <v>27753</v>
      </c>
      <c r="H2211">
        <v>-1.93359375</v>
      </c>
      <c r="I2211">
        <v>63.9204559</v>
      </c>
    </row>
    <row r="2212" spans="1:9" x14ac:dyDescent="0.25">
      <c r="A2212">
        <v>27117</v>
      </c>
      <c r="B2212">
        <v>3.955078125</v>
      </c>
      <c r="C2212">
        <v>55.930396999999999</v>
      </c>
      <c r="D2212" t="b">
        <f t="shared" si="100"/>
        <v>0</v>
      </c>
      <c r="G2212">
        <v>27764</v>
      </c>
      <c r="H2212">
        <v>-1.23046875</v>
      </c>
      <c r="I2212">
        <v>70.3125</v>
      </c>
    </row>
    <row r="2213" spans="1:9" x14ac:dyDescent="0.25">
      <c r="A2213">
        <v>27128</v>
      </c>
      <c r="B2213">
        <v>4.5703125</v>
      </c>
      <c r="C2213">
        <v>61.5234375</v>
      </c>
      <c r="D2213" t="b">
        <f t="shared" si="100"/>
        <v>0</v>
      </c>
      <c r="G2213">
        <v>27774</v>
      </c>
      <c r="H2213">
        <v>-0.52734375</v>
      </c>
      <c r="I2213">
        <v>63.9204559</v>
      </c>
    </row>
    <row r="2214" spans="1:9" x14ac:dyDescent="0.25">
      <c r="A2214">
        <v>27138</v>
      </c>
      <c r="B2214">
        <v>5.09765625</v>
      </c>
      <c r="C2214">
        <v>47.9403419</v>
      </c>
      <c r="D2214" t="b">
        <f t="shared" si="100"/>
        <v>0</v>
      </c>
      <c r="G2214">
        <v>27785</v>
      </c>
      <c r="H2214">
        <v>0.17578125</v>
      </c>
      <c r="I2214">
        <v>70.3125</v>
      </c>
    </row>
    <row r="2215" spans="1:9" x14ac:dyDescent="0.25">
      <c r="A2215">
        <v>27149</v>
      </c>
      <c r="B2215">
        <v>5.625</v>
      </c>
      <c r="C2215">
        <v>52.734375</v>
      </c>
      <c r="D2215" t="b">
        <f t="shared" si="100"/>
        <v>0</v>
      </c>
      <c r="G2215">
        <v>27795</v>
      </c>
      <c r="H2215">
        <v>0.87890625</v>
      </c>
      <c r="I2215">
        <v>63.9204559</v>
      </c>
    </row>
    <row r="2216" spans="1:9" x14ac:dyDescent="0.25">
      <c r="A2216">
        <v>27159</v>
      </c>
      <c r="B2216">
        <v>6.064453125</v>
      </c>
      <c r="C2216">
        <v>39.9502831</v>
      </c>
      <c r="D2216" t="b">
        <f t="shared" si="100"/>
        <v>0</v>
      </c>
      <c r="G2216">
        <v>27806</v>
      </c>
      <c r="H2216">
        <v>1.58203125</v>
      </c>
      <c r="I2216">
        <v>70.3125</v>
      </c>
    </row>
    <row r="2217" spans="1:9" x14ac:dyDescent="0.25">
      <c r="A2217">
        <v>27170</v>
      </c>
      <c r="B2217">
        <v>6.50390625</v>
      </c>
      <c r="C2217">
        <v>43.9453125</v>
      </c>
      <c r="D2217" t="b">
        <f t="shared" si="100"/>
        <v>0</v>
      </c>
      <c r="G2217">
        <v>27816</v>
      </c>
      <c r="H2217">
        <v>2.28515625</v>
      </c>
      <c r="I2217">
        <v>70.3125</v>
      </c>
    </row>
    <row r="2218" spans="1:9" x14ac:dyDescent="0.25">
      <c r="A2218">
        <v>27180</v>
      </c>
      <c r="B2218">
        <v>6.85546875</v>
      </c>
      <c r="C2218">
        <v>35.15625</v>
      </c>
      <c r="D2218" t="b">
        <f t="shared" si="100"/>
        <v>0</v>
      </c>
      <c r="G2218">
        <v>27826</v>
      </c>
      <c r="H2218">
        <v>2.900390625</v>
      </c>
      <c r="I2218">
        <v>55.930396999999999</v>
      </c>
    </row>
    <row r="2219" spans="1:9" x14ac:dyDescent="0.25">
      <c r="A2219">
        <v>27190</v>
      </c>
      <c r="B2219">
        <v>7.20703125</v>
      </c>
      <c r="C2219">
        <v>31.960228000000001</v>
      </c>
      <c r="D2219" t="b">
        <f t="shared" si="100"/>
        <v>0</v>
      </c>
      <c r="G2219">
        <v>27837</v>
      </c>
      <c r="H2219">
        <v>3.515625</v>
      </c>
      <c r="I2219">
        <v>61.5234375</v>
      </c>
    </row>
    <row r="2220" spans="1:9" x14ac:dyDescent="0.25">
      <c r="A2220">
        <v>27201</v>
      </c>
      <c r="B2220">
        <v>7.470703125</v>
      </c>
      <c r="C2220">
        <v>26.3671875</v>
      </c>
      <c r="D2220" t="b">
        <f t="shared" si="100"/>
        <v>0</v>
      </c>
      <c r="G2220">
        <v>27847</v>
      </c>
      <c r="H2220">
        <v>4.130859375</v>
      </c>
      <c r="I2220">
        <v>55.930396999999999</v>
      </c>
    </row>
    <row r="2221" spans="1:9" x14ac:dyDescent="0.25">
      <c r="A2221">
        <v>27211</v>
      </c>
      <c r="B2221">
        <v>7.646484375</v>
      </c>
      <c r="C2221">
        <v>15.980114</v>
      </c>
      <c r="D2221" t="b">
        <f t="shared" si="100"/>
        <v>0</v>
      </c>
      <c r="G2221">
        <v>27858</v>
      </c>
      <c r="H2221">
        <v>4.74609375</v>
      </c>
      <c r="I2221">
        <v>61.5234375</v>
      </c>
    </row>
    <row r="2222" spans="1:9" x14ac:dyDescent="0.25">
      <c r="A2222">
        <v>27222</v>
      </c>
      <c r="B2222">
        <v>7.734375</v>
      </c>
      <c r="C2222">
        <v>8.7890625</v>
      </c>
      <c r="D2222" t="b">
        <f t="shared" si="100"/>
        <v>0</v>
      </c>
      <c r="G2222">
        <v>27868</v>
      </c>
      <c r="H2222">
        <v>5.2734375</v>
      </c>
      <c r="I2222">
        <v>47.9403419</v>
      </c>
    </row>
    <row r="2223" spans="1:9" x14ac:dyDescent="0.25">
      <c r="A2223">
        <v>27232</v>
      </c>
      <c r="B2223">
        <v>7.822265625</v>
      </c>
      <c r="C2223">
        <v>7.9900570000000002</v>
      </c>
      <c r="D2223" t="b">
        <f t="shared" si="100"/>
        <v>1</v>
      </c>
      <c r="G2223">
        <v>27879</v>
      </c>
      <c r="H2223">
        <v>5.80078125</v>
      </c>
      <c r="I2223">
        <v>52.734375</v>
      </c>
    </row>
    <row r="2224" spans="1:9" x14ac:dyDescent="0.25">
      <c r="A2224">
        <v>27243</v>
      </c>
      <c r="B2224">
        <v>7.822265625</v>
      </c>
      <c r="C2224">
        <v>0</v>
      </c>
      <c r="D2224" t="b">
        <f t="shared" si="100"/>
        <v>1</v>
      </c>
      <c r="G2224">
        <v>27889</v>
      </c>
      <c r="H2224">
        <v>6.15234375</v>
      </c>
      <c r="I2224">
        <v>35.15625</v>
      </c>
    </row>
    <row r="2225" spans="1:9" x14ac:dyDescent="0.25">
      <c r="A2225">
        <v>27253</v>
      </c>
      <c r="B2225">
        <v>7.822265625</v>
      </c>
      <c r="C2225">
        <v>0</v>
      </c>
      <c r="D2225" t="b">
        <f t="shared" si="100"/>
        <v>0</v>
      </c>
      <c r="G2225">
        <v>27899</v>
      </c>
      <c r="H2225">
        <v>6.591796875</v>
      </c>
      <c r="I2225">
        <v>39.9502831</v>
      </c>
    </row>
    <row r="2226" spans="1:9" x14ac:dyDescent="0.25">
      <c r="A2226">
        <v>27263</v>
      </c>
      <c r="B2226">
        <v>7.646484375</v>
      </c>
      <c r="C2226">
        <v>-15.980114</v>
      </c>
      <c r="D2226" t="b">
        <f t="shared" si="100"/>
        <v>0</v>
      </c>
      <c r="G2226">
        <v>27910</v>
      </c>
      <c r="H2226">
        <v>6.943359375</v>
      </c>
      <c r="I2226">
        <v>35.15625</v>
      </c>
    </row>
    <row r="2227" spans="1:9" x14ac:dyDescent="0.25">
      <c r="A2227">
        <v>27274</v>
      </c>
      <c r="B2227">
        <v>7.470703125</v>
      </c>
      <c r="C2227">
        <v>-17.578125</v>
      </c>
      <c r="D2227" t="b">
        <f t="shared" si="100"/>
        <v>0</v>
      </c>
      <c r="G2227">
        <v>27920</v>
      </c>
      <c r="H2227">
        <v>7.119140625</v>
      </c>
      <c r="I2227">
        <v>15.980114</v>
      </c>
    </row>
    <row r="2228" spans="1:9" x14ac:dyDescent="0.25">
      <c r="A2228">
        <v>27284</v>
      </c>
      <c r="B2228">
        <v>7.20703125</v>
      </c>
      <c r="C2228">
        <v>-23.970171000000001</v>
      </c>
      <c r="D2228" t="b">
        <f t="shared" si="100"/>
        <v>0</v>
      </c>
      <c r="G2228">
        <v>27931</v>
      </c>
      <c r="H2228">
        <v>7.3828125</v>
      </c>
      <c r="I2228">
        <v>26.3671875</v>
      </c>
    </row>
    <row r="2229" spans="1:9" x14ac:dyDescent="0.25">
      <c r="A2229">
        <v>27295</v>
      </c>
      <c r="B2229">
        <v>6.943359375</v>
      </c>
      <c r="C2229">
        <v>-26.3671875</v>
      </c>
      <c r="D2229" t="b">
        <f t="shared" si="100"/>
        <v>0</v>
      </c>
      <c r="G2229">
        <v>27941</v>
      </c>
      <c r="H2229">
        <v>7.55859375</v>
      </c>
      <c r="I2229">
        <v>15.980114</v>
      </c>
    </row>
    <row r="2230" spans="1:9" x14ac:dyDescent="0.25">
      <c r="A2230">
        <v>27305</v>
      </c>
      <c r="B2230">
        <v>6.591796875</v>
      </c>
      <c r="C2230">
        <v>-31.960228000000001</v>
      </c>
      <c r="D2230" t="b">
        <f t="shared" si="100"/>
        <v>0</v>
      </c>
      <c r="G2230">
        <v>27972</v>
      </c>
      <c r="H2230">
        <v>7.646484375</v>
      </c>
      <c r="I2230">
        <v>0</v>
      </c>
    </row>
    <row r="2231" spans="1:9" x14ac:dyDescent="0.25">
      <c r="A2231">
        <v>27316</v>
      </c>
      <c r="B2231">
        <v>6.15234375</v>
      </c>
      <c r="C2231">
        <v>-43.9453125</v>
      </c>
      <c r="D2231" t="b">
        <f t="shared" si="100"/>
        <v>0</v>
      </c>
      <c r="G2231">
        <v>27983</v>
      </c>
      <c r="H2231">
        <v>7.470703125</v>
      </c>
      <c r="I2231">
        <v>-17.578125</v>
      </c>
    </row>
    <row r="2232" spans="1:9" x14ac:dyDescent="0.25">
      <c r="A2232">
        <v>27326</v>
      </c>
      <c r="B2232">
        <v>5.625</v>
      </c>
      <c r="C2232">
        <v>-52.734375</v>
      </c>
      <c r="D2232" t="b">
        <f t="shared" si="100"/>
        <v>0</v>
      </c>
      <c r="G2232">
        <v>27993</v>
      </c>
      <c r="H2232">
        <v>7.3828125</v>
      </c>
      <c r="I2232">
        <v>-7.9900570000000002</v>
      </c>
    </row>
    <row r="2233" spans="1:9" x14ac:dyDescent="0.25">
      <c r="A2233">
        <v>27336</v>
      </c>
      <c r="B2233">
        <v>5.185546875</v>
      </c>
      <c r="C2233">
        <v>-39.9502831</v>
      </c>
      <c r="D2233" t="b">
        <f t="shared" si="100"/>
        <v>0</v>
      </c>
      <c r="G2233">
        <v>28004</v>
      </c>
      <c r="H2233">
        <v>7.119140625</v>
      </c>
      <c r="I2233">
        <v>-26.3671875</v>
      </c>
    </row>
    <row r="2234" spans="1:9" x14ac:dyDescent="0.25">
      <c r="A2234">
        <v>27347</v>
      </c>
      <c r="B2234">
        <v>4.5703125</v>
      </c>
      <c r="C2234">
        <v>-61.5234375</v>
      </c>
      <c r="D2234" t="b">
        <f t="shared" si="100"/>
        <v>0</v>
      </c>
      <c r="G2234">
        <v>28014</v>
      </c>
      <c r="H2234">
        <v>6.85546875</v>
      </c>
      <c r="I2234">
        <v>-26.3671875</v>
      </c>
    </row>
    <row r="2235" spans="1:9" x14ac:dyDescent="0.25">
      <c r="A2235">
        <v>27357</v>
      </c>
      <c r="B2235">
        <v>3.955078125</v>
      </c>
      <c r="C2235">
        <v>-55.930396999999999</v>
      </c>
      <c r="D2235" t="b">
        <f t="shared" si="100"/>
        <v>0</v>
      </c>
      <c r="G2235">
        <v>28025</v>
      </c>
      <c r="H2235">
        <v>6.50390625</v>
      </c>
      <c r="I2235">
        <v>-31.960228000000001</v>
      </c>
    </row>
    <row r="2236" spans="1:9" x14ac:dyDescent="0.25">
      <c r="A2236">
        <v>27368</v>
      </c>
      <c r="B2236">
        <v>3.33984375</v>
      </c>
      <c r="C2236">
        <v>-61.5234375</v>
      </c>
      <c r="D2236" t="b">
        <f t="shared" si="100"/>
        <v>0</v>
      </c>
      <c r="G2236">
        <v>28035</v>
      </c>
      <c r="H2236">
        <v>6.15234375</v>
      </c>
      <c r="I2236">
        <v>-35.15625</v>
      </c>
    </row>
    <row r="2237" spans="1:9" x14ac:dyDescent="0.25">
      <c r="A2237">
        <v>27378</v>
      </c>
      <c r="B2237">
        <v>2.724609375</v>
      </c>
      <c r="C2237">
        <v>-55.930396999999999</v>
      </c>
      <c r="D2237" t="b">
        <f t="shared" si="100"/>
        <v>0</v>
      </c>
      <c r="G2237">
        <v>28045</v>
      </c>
      <c r="H2237">
        <v>5.712890625</v>
      </c>
      <c r="I2237">
        <v>-39.9502831</v>
      </c>
    </row>
    <row r="2238" spans="1:9" x14ac:dyDescent="0.25">
      <c r="A2238">
        <v>27389</v>
      </c>
      <c r="B2238">
        <v>2.021484375</v>
      </c>
      <c r="C2238">
        <v>-70.3125</v>
      </c>
      <c r="D2238" t="b">
        <f t="shared" si="100"/>
        <v>0</v>
      </c>
      <c r="G2238">
        <v>28056</v>
      </c>
      <c r="H2238">
        <v>5.185546875</v>
      </c>
      <c r="I2238">
        <v>-52.734375</v>
      </c>
    </row>
    <row r="2239" spans="1:9" x14ac:dyDescent="0.25">
      <c r="A2239">
        <v>27399</v>
      </c>
      <c r="B2239">
        <v>1.318359375</v>
      </c>
      <c r="C2239">
        <v>-70.3125</v>
      </c>
      <c r="D2239" t="b">
        <f t="shared" si="100"/>
        <v>0</v>
      </c>
      <c r="G2239">
        <v>28066</v>
      </c>
      <c r="H2239">
        <v>4.658203125</v>
      </c>
      <c r="I2239">
        <v>-47.9403419</v>
      </c>
    </row>
    <row r="2240" spans="1:9" x14ac:dyDescent="0.25">
      <c r="A2240">
        <v>27409</v>
      </c>
      <c r="B2240">
        <v>0.615234375</v>
      </c>
      <c r="C2240">
        <v>-63.9204559</v>
      </c>
      <c r="D2240" t="b">
        <f t="shared" si="100"/>
        <v>0</v>
      </c>
      <c r="G2240">
        <v>28077</v>
      </c>
      <c r="H2240">
        <v>4.130859375</v>
      </c>
      <c r="I2240">
        <v>-52.734375</v>
      </c>
    </row>
    <row r="2241" spans="1:9" x14ac:dyDescent="0.25">
      <c r="A2241">
        <v>27420</v>
      </c>
      <c r="B2241">
        <v>-0.17578125</v>
      </c>
      <c r="C2241">
        <v>-79.1015625</v>
      </c>
      <c r="D2241" t="b">
        <f t="shared" si="100"/>
        <v>0</v>
      </c>
      <c r="G2241">
        <v>28087</v>
      </c>
      <c r="H2241">
        <v>3.427734375</v>
      </c>
      <c r="I2241">
        <v>-70.3125</v>
      </c>
    </row>
    <row r="2242" spans="1:9" x14ac:dyDescent="0.25">
      <c r="A2242">
        <v>27430</v>
      </c>
      <c r="B2242">
        <v>-0.87890625</v>
      </c>
      <c r="C2242">
        <v>-63.9204559</v>
      </c>
      <c r="D2242" t="b">
        <f t="shared" si="100"/>
        <v>0</v>
      </c>
      <c r="G2242">
        <v>28097</v>
      </c>
      <c r="H2242">
        <v>2.900390625</v>
      </c>
      <c r="I2242">
        <v>-47.9403419</v>
      </c>
    </row>
    <row r="2243" spans="1:9" x14ac:dyDescent="0.25">
      <c r="A2243">
        <v>27441</v>
      </c>
      <c r="B2243">
        <v>-1.494140625</v>
      </c>
      <c r="C2243">
        <v>-61.5234375</v>
      </c>
      <c r="D2243" t="b">
        <f t="shared" ref="D2243:D2306" si="101">B2243=B2244</f>
        <v>0</v>
      </c>
      <c r="G2243">
        <v>28108</v>
      </c>
      <c r="H2243">
        <v>2.197265625</v>
      </c>
      <c r="I2243">
        <v>-70.3125</v>
      </c>
    </row>
    <row r="2244" spans="1:9" x14ac:dyDescent="0.25">
      <c r="A2244">
        <v>27451</v>
      </c>
      <c r="B2244">
        <v>-2.197265625</v>
      </c>
      <c r="C2244">
        <v>-70.3125</v>
      </c>
      <c r="D2244" t="b">
        <f t="shared" si="101"/>
        <v>0</v>
      </c>
      <c r="G2244">
        <v>28118</v>
      </c>
      <c r="H2244">
        <v>1.494140625</v>
      </c>
      <c r="I2244">
        <v>-63.9204559</v>
      </c>
    </row>
    <row r="2245" spans="1:9" x14ac:dyDescent="0.25">
      <c r="A2245">
        <v>27462</v>
      </c>
      <c r="B2245">
        <v>-2.98828125</v>
      </c>
      <c r="C2245">
        <v>-71.910514800000001</v>
      </c>
      <c r="D2245" t="b">
        <f t="shared" si="101"/>
        <v>0</v>
      </c>
      <c r="G2245">
        <v>28129</v>
      </c>
      <c r="H2245">
        <v>0.791015625</v>
      </c>
      <c r="I2245">
        <v>-70.3125</v>
      </c>
    </row>
    <row r="2246" spans="1:9" x14ac:dyDescent="0.25">
      <c r="A2246">
        <v>27472</v>
      </c>
      <c r="B2246">
        <v>-3.603515625</v>
      </c>
      <c r="C2246">
        <v>-61.5234375</v>
      </c>
      <c r="D2246" t="b">
        <f t="shared" si="101"/>
        <v>0</v>
      </c>
      <c r="G2246">
        <v>28139</v>
      </c>
      <c r="H2246">
        <v>8.7890625E-2</v>
      </c>
      <c r="I2246">
        <v>-63.9204559</v>
      </c>
    </row>
    <row r="2247" spans="1:9" x14ac:dyDescent="0.25">
      <c r="A2247">
        <v>27482</v>
      </c>
      <c r="B2247">
        <v>-4.21875</v>
      </c>
      <c r="C2247">
        <v>-55.930396999999999</v>
      </c>
      <c r="D2247" t="b">
        <f t="shared" si="101"/>
        <v>0</v>
      </c>
      <c r="G2247">
        <v>28150</v>
      </c>
      <c r="H2247">
        <v>-0.615234375</v>
      </c>
      <c r="I2247">
        <v>-70.3125</v>
      </c>
    </row>
    <row r="2248" spans="1:9" x14ac:dyDescent="0.25">
      <c r="A2248">
        <v>27493</v>
      </c>
      <c r="B2248">
        <v>-4.833984375</v>
      </c>
      <c r="C2248">
        <v>-61.5234375</v>
      </c>
      <c r="D2248" t="b">
        <f t="shared" si="101"/>
        <v>0</v>
      </c>
      <c r="G2248">
        <v>28160</v>
      </c>
      <c r="H2248">
        <v>-1.318359375</v>
      </c>
      <c r="I2248">
        <v>-70.3125</v>
      </c>
    </row>
    <row r="2249" spans="1:9" x14ac:dyDescent="0.25">
      <c r="A2249">
        <v>27503</v>
      </c>
      <c r="B2249">
        <v>-5.361328125</v>
      </c>
      <c r="C2249">
        <v>-47.9403419</v>
      </c>
      <c r="D2249" t="b">
        <f t="shared" si="101"/>
        <v>0</v>
      </c>
      <c r="G2249">
        <v>28170</v>
      </c>
      <c r="H2249">
        <v>-2.021484375</v>
      </c>
      <c r="I2249">
        <v>-63.9204559</v>
      </c>
    </row>
    <row r="2250" spans="1:9" x14ac:dyDescent="0.25">
      <c r="A2250">
        <v>27514</v>
      </c>
      <c r="B2250">
        <v>-5.888671875</v>
      </c>
      <c r="C2250">
        <v>-52.734375</v>
      </c>
      <c r="D2250" t="b">
        <f t="shared" si="101"/>
        <v>0</v>
      </c>
      <c r="G2250">
        <v>28181</v>
      </c>
      <c r="H2250">
        <v>-2.724609375</v>
      </c>
      <c r="I2250">
        <v>-70.3125</v>
      </c>
    </row>
    <row r="2251" spans="1:9" x14ac:dyDescent="0.25">
      <c r="A2251">
        <v>27524</v>
      </c>
      <c r="B2251">
        <v>-6.416015625</v>
      </c>
      <c r="C2251">
        <v>-52.734375</v>
      </c>
      <c r="D2251" t="b">
        <f t="shared" si="101"/>
        <v>0</v>
      </c>
      <c r="G2251">
        <v>28191</v>
      </c>
      <c r="H2251">
        <v>-3.33984375</v>
      </c>
      <c r="I2251">
        <v>-55.930396999999999</v>
      </c>
    </row>
    <row r="2252" spans="1:9" x14ac:dyDescent="0.25">
      <c r="A2252">
        <v>27534</v>
      </c>
      <c r="B2252">
        <v>-6.85546875</v>
      </c>
      <c r="C2252">
        <v>-39.9502831</v>
      </c>
      <c r="D2252" t="b">
        <f t="shared" si="101"/>
        <v>0</v>
      </c>
      <c r="G2252">
        <v>28202</v>
      </c>
      <c r="H2252">
        <v>-4.04296875</v>
      </c>
      <c r="I2252">
        <v>-70.3125</v>
      </c>
    </row>
    <row r="2253" spans="1:9" x14ac:dyDescent="0.25">
      <c r="A2253">
        <v>27545</v>
      </c>
      <c r="B2253">
        <v>-7.20703125</v>
      </c>
      <c r="C2253">
        <v>-35.15625</v>
      </c>
      <c r="D2253" t="b">
        <f t="shared" si="101"/>
        <v>0</v>
      </c>
      <c r="G2253">
        <v>28212</v>
      </c>
      <c r="H2253">
        <v>-4.5703125</v>
      </c>
      <c r="I2253">
        <v>-47.9403419</v>
      </c>
    </row>
    <row r="2254" spans="1:9" x14ac:dyDescent="0.25">
      <c r="A2254">
        <v>27555</v>
      </c>
      <c r="B2254">
        <v>-7.470703125</v>
      </c>
      <c r="C2254">
        <v>-23.970171000000001</v>
      </c>
      <c r="D2254" t="b">
        <f t="shared" si="101"/>
        <v>0</v>
      </c>
      <c r="G2254">
        <v>28223</v>
      </c>
      <c r="H2254">
        <v>-5.185546875</v>
      </c>
      <c r="I2254">
        <v>-61.5234375</v>
      </c>
    </row>
    <row r="2255" spans="1:9" x14ac:dyDescent="0.25">
      <c r="A2255">
        <v>27566</v>
      </c>
      <c r="B2255">
        <v>-7.734375</v>
      </c>
      <c r="C2255">
        <v>-26.3671875</v>
      </c>
      <c r="D2255" t="b">
        <f t="shared" si="101"/>
        <v>0</v>
      </c>
      <c r="G2255">
        <v>28233</v>
      </c>
      <c r="H2255">
        <v>-5.712890625</v>
      </c>
      <c r="I2255">
        <v>-52.734375</v>
      </c>
    </row>
    <row r="2256" spans="1:9" x14ac:dyDescent="0.25">
      <c r="A2256">
        <v>27576</v>
      </c>
      <c r="B2256">
        <v>-7.91015625</v>
      </c>
      <c r="C2256">
        <v>-15.980114</v>
      </c>
      <c r="D2256" t="b">
        <f t="shared" si="101"/>
        <v>0</v>
      </c>
      <c r="G2256">
        <v>28243</v>
      </c>
      <c r="H2256">
        <v>-6.15234375</v>
      </c>
      <c r="I2256">
        <v>-39.9502831</v>
      </c>
    </row>
    <row r="2257" spans="1:9" x14ac:dyDescent="0.25">
      <c r="A2257">
        <v>27587</v>
      </c>
      <c r="B2257">
        <v>-7.998046875</v>
      </c>
      <c r="C2257">
        <v>-8.7890625</v>
      </c>
      <c r="D2257" t="b">
        <f t="shared" si="101"/>
        <v>0</v>
      </c>
      <c r="G2257">
        <v>28254</v>
      </c>
      <c r="H2257">
        <v>-6.591796875</v>
      </c>
      <c r="I2257">
        <v>-43.9453125</v>
      </c>
    </row>
    <row r="2258" spans="1:9" x14ac:dyDescent="0.25">
      <c r="A2258">
        <v>27597</v>
      </c>
      <c r="B2258">
        <v>-8.0859375</v>
      </c>
      <c r="C2258">
        <v>-8.7890625</v>
      </c>
      <c r="D2258" t="b">
        <f t="shared" si="101"/>
        <v>1</v>
      </c>
      <c r="G2258">
        <v>28264</v>
      </c>
      <c r="H2258">
        <v>-6.943359375</v>
      </c>
      <c r="I2258">
        <v>-31.960228000000001</v>
      </c>
    </row>
    <row r="2259" spans="1:9" x14ac:dyDescent="0.25">
      <c r="A2259">
        <v>27607</v>
      </c>
      <c r="B2259">
        <v>-8.0859375</v>
      </c>
      <c r="C2259">
        <v>0</v>
      </c>
      <c r="D2259" t="b">
        <f t="shared" si="101"/>
        <v>0</v>
      </c>
      <c r="G2259">
        <v>28275</v>
      </c>
      <c r="H2259">
        <v>-7.294921875</v>
      </c>
      <c r="I2259">
        <v>-35.15625</v>
      </c>
    </row>
    <row r="2260" spans="1:9" x14ac:dyDescent="0.25">
      <c r="A2260">
        <v>27618</v>
      </c>
      <c r="B2260">
        <v>-7.998046875</v>
      </c>
      <c r="C2260">
        <v>8.7890625</v>
      </c>
      <c r="D2260" t="b">
        <f t="shared" si="101"/>
        <v>0</v>
      </c>
      <c r="G2260">
        <v>28285</v>
      </c>
      <c r="H2260">
        <v>-7.55859375</v>
      </c>
      <c r="I2260">
        <v>-23.970171000000001</v>
      </c>
    </row>
    <row r="2261" spans="1:9" x14ac:dyDescent="0.25">
      <c r="A2261">
        <v>27628</v>
      </c>
      <c r="B2261">
        <v>-7.822265625</v>
      </c>
      <c r="C2261">
        <v>15.980114</v>
      </c>
      <c r="D2261" t="b">
        <f t="shared" si="101"/>
        <v>0</v>
      </c>
      <c r="G2261">
        <v>28296</v>
      </c>
      <c r="H2261">
        <v>-7.734375</v>
      </c>
      <c r="I2261">
        <v>-17.578125</v>
      </c>
    </row>
    <row r="2262" spans="1:9" x14ac:dyDescent="0.25">
      <c r="A2262">
        <v>27639</v>
      </c>
      <c r="B2262">
        <v>-7.646484375</v>
      </c>
      <c r="C2262">
        <v>17.578125</v>
      </c>
      <c r="D2262" t="b">
        <f t="shared" si="101"/>
        <v>0</v>
      </c>
      <c r="G2262">
        <v>28306</v>
      </c>
      <c r="H2262">
        <v>-7.91015625</v>
      </c>
      <c r="I2262">
        <v>-17.578125</v>
      </c>
    </row>
    <row r="2263" spans="1:9" x14ac:dyDescent="0.25">
      <c r="A2263">
        <v>27649</v>
      </c>
      <c r="B2263">
        <v>-7.3828125</v>
      </c>
      <c r="C2263">
        <v>23.970171000000001</v>
      </c>
      <c r="D2263" t="b">
        <f t="shared" si="101"/>
        <v>0</v>
      </c>
      <c r="G2263">
        <v>28327</v>
      </c>
      <c r="H2263">
        <v>-7.998046875</v>
      </c>
      <c r="I2263">
        <v>0</v>
      </c>
    </row>
    <row r="2264" spans="1:9" x14ac:dyDescent="0.25">
      <c r="A2264">
        <v>27660</v>
      </c>
      <c r="B2264">
        <v>-7.03125</v>
      </c>
      <c r="C2264">
        <v>35.15625</v>
      </c>
      <c r="D2264" t="b">
        <f t="shared" si="101"/>
        <v>0</v>
      </c>
      <c r="G2264">
        <v>28337</v>
      </c>
      <c r="H2264">
        <v>-7.91015625</v>
      </c>
      <c r="I2264">
        <v>7.9900570000000002</v>
      </c>
    </row>
    <row r="2265" spans="1:9" x14ac:dyDescent="0.25">
      <c r="A2265">
        <v>27670</v>
      </c>
      <c r="B2265">
        <v>-6.591796875</v>
      </c>
      <c r="C2265">
        <v>43.9453125</v>
      </c>
      <c r="D2265" t="b">
        <f t="shared" si="101"/>
        <v>0</v>
      </c>
      <c r="G2265">
        <v>28348</v>
      </c>
      <c r="H2265">
        <v>-7.734375</v>
      </c>
      <c r="I2265">
        <v>17.578125</v>
      </c>
    </row>
    <row r="2266" spans="1:9" x14ac:dyDescent="0.25">
      <c r="A2266">
        <v>27680</v>
      </c>
      <c r="B2266">
        <v>-6.15234375</v>
      </c>
      <c r="C2266">
        <v>39.9502831</v>
      </c>
      <c r="D2266" t="b">
        <f t="shared" si="101"/>
        <v>0</v>
      </c>
      <c r="G2266">
        <v>28358</v>
      </c>
      <c r="H2266">
        <v>-7.646484375</v>
      </c>
      <c r="I2266">
        <v>7.9900570000000002</v>
      </c>
    </row>
    <row r="2267" spans="1:9" x14ac:dyDescent="0.25">
      <c r="A2267">
        <v>27691</v>
      </c>
      <c r="B2267">
        <v>-5.712890625</v>
      </c>
      <c r="C2267">
        <v>43.9453125</v>
      </c>
      <c r="D2267" t="b">
        <f t="shared" si="101"/>
        <v>0</v>
      </c>
      <c r="G2267">
        <v>28369</v>
      </c>
      <c r="H2267">
        <v>-7.3828125</v>
      </c>
      <c r="I2267">
        <v>26.3671875</v>
      </c>
    </row>
    <row r="2268" spans="1:9" x14ac:dyDescent="0.25">
      <c r="A2268">
        <v>27701</v>
      </c>
      <c r="B2268">
        <v>-5.09765625</v>
      </c>
      <c r="C2268">
        <v>55.930396999999999</v>
      </c>
      <c r="D2268" t="b">
        <f t="shared" si="101"/>
        <v>0</v>
      </c>
      <c r="G2268">
        <v>28379</v>
      </c>
      <c r="H2268">
        <v>-7.03125</v>
      </c>
      <c r="I2268">
        <v>35.15625</v>
      </c>
    </row>
    <row r="2269" spans="1:9" x14ac:dyDescent="0.25">
      <c r="A2269">
        <v>27712</v>
      </c>
      <c r="B2269">
        <v>-4.5703125</v>
      </c>
      <c r="C2269">
        <v>52.734375</v>
      </c>
      <c r="D2269" t="b">
        <f t="shared" si="101"/>
        <v>0</v>
      </c>
      <c r="G2269">
        <v>28389</v>
      </c>
      <c r="H2269">
        <v>-6.6796875</v>
      </c>
      <c r="I2269">
        <v>31.960228000000001</v>
      </c>
    </row>
    <row r="2270" spans="1:9" x14ac:dyDescent="0.25">
      <c r="A2270">
        <v>27722</v>
      </c>
      <c r="B2270">
        <v>-3.955078125</v>
      </c>
      <c r="C2270">
        <v>55.930396999999999</v>
      </c>
      <c r="D2270" t="b">
        <f t="shared" si="101"/>
        <v>0</v>
      </c>
      <c r="G2270">
        <v>28400</v>
      </c>
      <c r="H2270">
        <v>-6.240234375</v>
      </c>
      <c r="I2270">
        <v>43.9453125</v>
      </c>
    </row>
    <row r="2271" spans="1:9" x14ac:dyDescent="0.25">
      <c r="A2271">
        <v>27733</v>
      </c>
      <c r="B2271">
        <v>-3.251953125</v>
      </c>
      <c r="C2271">
        <v>70.3125</v>
      </c>
      <c r="D2271" t="b">
        <f t="shared" si="101"/>
        <v>0</v>
      </c>
      <c r="G2271">
        <v>28410</v>
      </c>
      <c r="H2271">
        <v>-5.80078125</v>
      </c>
      <c r="I2271">
        <v>39.9502831</v>
      </c>
    </row>
    <row r="2272" spans="1:9" x14ac:dyDescent="0.25">
      <c r="A2272">
        <v>27743</v>
      </c>
      <c r="B2272">
        <v>-2.63671875</v>
      </c>
      <c r="C2272">
        <v>61.5234375</v>
      </c>
      <c r="D2272" t="b">
        <f t="shared" si="101"/>
        <v>0</v>
      </c>
      <c r="G2272">
        <v>28421</v>
      </c>
      <c r="H2272">
        <v>-5.185546875</v>
      </c>
      <c r="I2272">
        <v>61.5234375</v>
      </c>
    </row>
    <row r="2273" spans="1:9" x14ac:dyDescent="0.25">
      <c r="A2273">
        <v>27753</v>
      </c>
      <c r="B2273">
        <v>-1.93359375</v>
      </c>
      <c r="C2273">
        <v>63.9204559</v>
      </c>
      <c r="D2273" t="b">
        <f t="shared" si="101"/>
        <v>0</v>
      </c>
      <c r="G2273">
        <v>28431</v>
      </c>
      <c r="H2273">
        <v>-4.658203125</v>
      </c>
      <c r="I2273">
        <v>47.9403419</v>
      </c>
    </row>
    <row r="2274" spans="1:9" x14ac:dyDescent="0.25">
      <c r="A2274">
        <v>27764</v>
      </c>
      <c r="B2274">
        <v>-1.23046875</v>
      </c>
      <c r="C2274">
        <v>70.3125</v>
      </c>
      <c r="D2274" t="b">
        <f t="shared" si="101"/>
        <v>0</v>
      </c>
      <c r="G2274">
        <v>28442</v>
      </c>
      <c r="H2274">
        <v>-4.130859375</v>
      </c>
      <c r="I2274">
        <v>52.734375</v>
      </c>
    </row>
    <row r="2275" spans="1:9" x14ac:dyDescent="0.25">
      <c r="A2275">
        <v>27774</v>
      </c>
      <c r="B2275">
        <v>-0.52734375</v>
      </c>
      <c r="C2275">
        <v>63.9204559</v>
      </c>
      <c r="D2275" t="b">
        <f t="shared" si="101"/>
        <v>0</v>
      </c>
      <c r="G2275">
        <v>28452</v>
      </c>
      <c r="H2275">
        <v>-3.427734375</v>
      </c>
      <c r="I2275">
        <v>70.3125</v>
      </c>
    </row>
    <row r="2276" spans="1:9" x14ac:dyDescent="0.25">
      <c r="A2276">
        <v>27785</v>
      </c>
      <c r="B2276">
        <v>0.17578125</v>
      </c>
      <c r="C2276">
        <v>70.3125</v>
      </c>
      <c r="D2276" t="b">
        <f t="shared" si="101"/>
        <v>0</v>
      </c>
      <c r="G2276">
        <v>28462</v>
      </c>
      <c r="H2276">
        <v>-2.8125</v>
      </c>
      <c r="I2276">
        <v>55.930396999999999</v>
      </c>
    </row>
    <row r="2277" spans="1:9" x14ac:dyDescent="0.25">
      <c r="A2277">
        <v>27795</v>
      </c>
      <c r="B2277">
        <v>0.87890625</v>
      </c>
      <c r="C2277">
        <v>63.9204559</v>
      </c>
      <c r="D2277" t="b">
        <f t="shared" si="101"/>
        <v>0</v>
      </c>
      <c r="G2277">
        <v>28473</v>
      </c>
      <c r="H2277">
        <v>-2.109375</v>
      </c>
      <c r="I2277">
        <v>70.3125</v>
      </c>
    </row>
    <row r="2278" spans="1:9" x14ac:dyDescent="0.25">
      <c r="A2278">
        <v>27806</v>
      </c>
      <c r="B2278">
        <v>1.58203125</v>
      </c>
      <c r="C2278">
        <v>70.3125</v>
      </c>
      <c r="D2278" t="b">
        <f t="shared" si="101"/>
        <v>0</v>
      </c>
      <c r="G2278">
        <v>28483</v>
      </c>
      <c r="H2278">
        <v>-1.494140625</v>
      </c>
      <c r="I2278">
        <v>55.930396999999999</v>
      </c>
    </row>
    <row r="2279" spans="1:9" x14ac:dyDescent="0.25">
      <c r="A2279">
        <v>27816</v>
      </c>
      <c r="B2279">
        <v>2.28515625</v>
      </c>
      <c r="C2279">
        <v>70.3125</v>
      </c>
      <c r="D2279" t="b">
        <f t="shared" si="101"/>
        <v>0</v>
      </c>
      <c r="G2279">
        <v>28494</v>
      </c>
      <c r="H2279">
        <v>-0.791015625</v>
      </c>
      <c r="I2279">
        <v>70.3125</v>
      </c>
    </row>
    <row r="2280" spans="1:9" x14ac:dyDescent="0.25">
      <c r="A2280">
        <v>27826</v>
      </c>
      <c r="B2280">
        <v>2.900390625</v>
      </c>
      <c r="C2280">
        <v>55.930396999999999</v>
      </c>
      <c r="D2280" t="b">
        <f t="shared" si="101"/>
        <v>0</v>
      </c>
      <c r="G2280">
        <v>28504</v>
      </c>
      <c r="H2280">
        <v>-8.7890625E-2</v>
      </c>
      <c r="I2280">
        <v>63.9204559</v>
      </c>
    </row>
    <row r="2281" spans="1:9" x14ac:dyDescent="0.25">
      <c r="A2281">
        <v>27837</v>
      </c>
      <c r="B2281">
        <v>3.515625</v>
      </c>
      <c r="C2281">
        <v>61.5234375</v>
      </c>
      <c r="D2281" t="b">
        <f t="shared" si="101"/>
        <v>0</v>
      </c>
      <c r="G2281">
        <v>28515</v>
      </c>
      <c r="H2281">
        <v>0.615234375</v>
      </c>
      <c r="I2281">
        <v>70.3125</v>
      </c>
    </row>
    <row r="2282" spans="1:9" x14ac:dyDescent="0.25">
      <c r="A2282">
        <v>27847</v>
      </c>
      <c r="B2282">
        <v>4.130859375</v>
      </c>
      <c r="C2282">
        <v>55.930396999999999</v>
      </c>
      <c r="D2282" t="b">
        <f t="shared" si="101"/>
        <v>0</v>
      </c>
      <c r="G2282">
        <v>28525</v>
      </c>
      <c r="H2282">
        <v>1.318359375</v>
      </c>
      <c r="I2282">
        <v>70.3125</v>
      </c>
    </row>
    <row r="2283" spans="1:9" x14ac:dyDescent="0.25">
      <c r="A2283">
        <v>27858</v>
      </c>
      <c r="B2283">
        <v>4.74609375</v>
      </c>
      <c r="C2283">
        <v>61.5234375</v>
      </c>
      <c r="D2283" t="b">
        <f t="shared" si="101"/>
        <v>0</v>
      </c>
      <c r="G2283">
        <v>28535</v>
      </c>
      <c r="H2283">
        <v>2.021484375</v>
      </c>
      <c r="I2283">
        <v>63.9204559</v>
      </c>
    </row>
    <row r="2284" spans="1:9" x14ac:dyDescent="0.25">
      <c r="A2284">
        <v>27868</v>
      </c>
      <c r="B2284">
        <v>5.2734375</v>
      </c>
      <c r="C2284">
        <v>47.9403419</v>
      </c>
      <c r="D2284" t="b">
        <f t="shared" si="101"/>
        <v>0</v>
      </c>
      <c r="G2284">
        <v>28546</v>
      </c>
      <c r="H2284">
        <v>2.63671875</v>
      </c>
      <c r="I2284">
        <v>61.5234375</v>
      </c>
    </row>
    <row r="2285" spans="1:9" x14ac:dyDescent="0.25">
      <c r="A2285">
        <v>27879</v>
      </c>
      <c r="B2285">
        <v>5.80078125</v>
      </c>
      <c r="C2285">
        <v>52.734375</v>
      </c>
      <c r="D2285" t="b">
        <f t="shared" si="101"/>
        <v>0</v>
      </c>
      <c r="G2285">
        <v>28556</v>
      </c>
      <c r="H2285">
        <v>3.33984375</v>
      </c>
      <c r="I2285">
        <v>63.9204559</v>
      </c>
    </row>
    <row r="2286" spans="1:9" x14ac:dyDescent="0.25">
      <c r="A2286">
        <v>27889</v>
      </c>
      <c r="B2286">
        <v>6.15234375</v>
      </c>
      <c r="C2286">
        <v>35.15625</v>
      </c>
      <c r="D2286" t="b">
        <f t="shared" si="101"/>
        <v>0</v>
      </c>
      <c r="G2286">
        <v>28567</v>
      </c>
      <c r="H2286">
        <v>3.8671875</v>
      </c>
      <c r="I2286">
        <v>52.734375</v>
      </c>
    </row>
    <row r="2287" spans="1:9" x14ac:dyDescent="0.25">
      <c r="A2287">
        <v>27899</v>
      </c>
      <c r="B2287">
        <v>6.591796875</v>
      </c>
      <c r="C2287">
        <v>39.9502831</v>
      </c>
      <c r="D2287" t="b">
        <f t="shared" si="101"/>
        <v>0</v>
      </c>
      <c r="G2287">
        <v>28577</v>
      </c>
      <c r="H2287">
        <v>4.482421875</v>
      </c>
      <c r="I2287">
        <v>55.930396999999999</v>
      </c>
    </row>
    <row r="2288" spans="1:9" x14ac:dyDescent="0.25">
      <c r="A2288">
        <v>27910</v>
      </c>
      <c r="B2288">
        <v>6.943359375</v>
      </c>
      <c r="C2288">
        <v>35.15625</v>
      </c>
      <c r="D2288" t="b">
        <f t="shared" si="101"/>
        <v>0</v>
      </c>
      <c r="G2288">
        <v>28588</v>
      </c>
      <c r="H2288">
        <v>5.009765625</v>
      </c>
      <c r="I2288">
        <v>52.734375</v>
      </c>
    </row>
    <row r="2289" spans="1:9" x14ac:dyDescent="0.25">
      <c r="A2289">
        <v>27920</v>
      </c>
      <c r="B2289">
        <v>7.119140625</v>
      </c>
      <c r="C2289">
        <v>15.980114</v>
      </c>
      <c r="D2289" t="b">
        <f t="shared" si="101"/>
        <v>0</v>
      </c>
      <c r="G2289">
        <v>28598</v>
      </c>
      <c r="H2289">
        <v>5.537109375</v>
      </c>
      <c r="I2289">
        <v>52.734375</v>
      </c>
    </row>
    <row r="2290" spans="1:9" x14ac:dyDescent="0.25">
      <c r="A2290">
        <v>27931</v>
      </c>
      <c r="B2290">
        <v>7.3828125</v>
      </c>
      <c r="C2290">
        <v>26.3671875</v>
      </c>
      <c r="D2290" t="b">
        <f t="shared" si="101"/>
        <v>0</v>
      </c>
      <c r="G2290">
        <v>28608</v>
      </c>
      <c r="H2290">
        <v>5.9765625</v>
      </c>
      <c r="I2290">
        <v>39.9502831</v>
      </c>
    </row>
    <row r="2291" spans="1:9" x14ac:dyDescent="0.25">
      <c r="A2291">
        <v>27941</v>
      </c>
      <c r="B2291">
        <v>7.55859375</v>
      </c>
      <c r="C2291">
        <v>15.980114</v>
      </c>
      <c r="D2291" t="b">
        <f t="shared" si="101"/>
        <v>0</v>
      </c>
      <c r="G2291">
        <v>28619</v>
      </c>
      <c r="H2291">
        <v>6.328125</v>
      </c>
      <c r="I2291">
        <v>35.15625</v>
      </c>
    </row>
    <row r="2292" spans="1:9" x14ac:dyDescent="0.25">
      <c r="A2292">
        <v>27952</v>
      </c>
      <c r="B2292">
        <v>7.646484375</v>
      </c>
      <c r="C2292">
        <v>8.7890625</v>
      </c>
      <c r="D2292" t="b">
        <f t="shared" si="101"/>
        <v>1</v>
      </c>
      <c r="G2292">
        <v>28629</v>
      </c>
      <c r="H2292">
        <v>6.6796875</v>
      </c>
      <c r="I2292">
        <v>31.960228000000001</v>
      </c>
    </row>
    <row r="2293" spans="1:9" x14ac:dyDescent="0.25">
      <c r="A2293">
        <v>27962</v>
      </c>
      <c r="B2293">
        <v>7.646484375</v>
      </c>
      <c r="C2293">
        <v>0</v>
      </c>
      <c r="D2293" t="b">
        <f t="shared" si="101"/>
        <v>1</v>
      </c>
      <c r="G2293">
        <v>28640</v>
      </c>
      <c r="H2293">
        <v>7.03125</v>
      </c>
      <c r="I2293">
        <v>35.15625</v>
      </c>
    </row>
    <row r="2294" spans="1:9" x14ac:dyDescent="0.25">
      <c r="A2294">
        <v>27972</v>
      </c>
      <c r="B2294">
        <v>7.646484375</v>
      </c>
      <c r="C2294">
        <v>0</v>
      </c>
      <c r="D2294" t="b">
        <f t="shared" si="101"/>
        <v>0</v>
      </c>
      <c r="G2294">
        <v>28650</v>
      </c>
      <c r="H2294">
        <v>7.20703125</v>
      </c>
      <c r="I2294">
        <v>17.578125</v>
      </c>
    </row>
    <row r="2295" spans="1:9" x14ac:dyDescent="0.25">
      <c r="A2295">
        <v>27983</v>
      </c>
      <c r="B2295">
        <v>7.470703125</v>
      </c>
      <c r="C2295">
        <v>-17.578125</v>
      </c>
      <c r="D2295" t="b">
        <f t="shared" si="101"/>
        <v>0</v>
      </c>
      <c r="G2295">
        <v>28660</v>
      </c>
      <c r="H2295">
        <v>7.3828125</v>
      </c>
      <c r="I2295">
        <v>15.980114</v>
      </c>
    </row>
    <row r="2296" spans="1:9" x14ac:dyDescent="0.25">
      <c r="A2296">
        <v>27993</v>
      </c>
      <c r="B2296">
        <v>7.3828125</v>
      </c>
      <c r="C2296">
        <v>-7.9900570000000002</v>
      </c>
      <c r="D2296" t="b">
        <f t="shared" si="101"/>
        <v>0</v>
      </c>
      <c r="G2296">
        <v>28671</v>
      </c>
      <c r="H2296">
        <v>7.470703125</v>
      </c>
      <c r="I2296">
        <v>8.7890625</v>
      </c>
    </row>
    <row r="2297" spans="1:9" x14ac:dyDescent="0.25">
      <c r="A2297">
        <v>28004</v>
      </c>
      <c r="B2297">
        <v>7.119140625</v>
      </c>
      <c r="C2297">
        <v>-26.3671875</v>
      </c>
      <c r="D2297" t="b">
        <f t="shared" si="101"/>
        <v>0</v>
      </c>
      <c r="G2297">
        <v>28692</v>
      </c>
      <c r="H2297">
        <v>7.55859375</v>
      </c>
      <c r="I2297">
        <v>0</v>
      </c>
    </row>
    <row r="2298" spans="1:9" x14ac:dyDescent="0.25">
      <c r="A2298">
        <v>28014</v>
      </c>
      <c r="B2298">
        <v>6.85546875</v>
      </c>
      <c r="C2298">
        <v>-26.3671875</v>
      </c>
      <c r="D2298" t="b">
        <f t="shared" si="101"/>
        <v>0</v>
      </c>
      <c r="G2298">
        <v>28702</v>
      </c>
      <c r="H2298">
        <v>7.470703125</v>
      </c>
      <c r="I2298">
        <v>-7.9900570000000002</v>
      </c>
    </row>
    <row r="2299" spans="1:9" x14ac:dyDescent="0.25">
      <c r="A2299">
        <v>28025</v>
      </c>
      <c r="B2299">
        <v>6.50390625</v>
      </c>
      <c r="C2299">
        <v>-31.960228000000001</v>
      </c>
      <c r="D2299" t="b">
        <f t="shared" si="101"/>
        <v>0</v>
      </c>
      <c r="G2299">
        <v>28713</v>
      </c>
      <c r="H2299">
        <v>7.294921875</v>
      </c>
      <c r="I2299">
        <v>-17.578125</v>
      </c>
    </row>
    <row r="2300" spans="1:9" x14ac:dyDescent="0.25">
      <c r="A2300">
        <v>28035</v>
      </c>
      <c r="B2300">
        <v>6.15234375</v>
      </c>
      <c r="C2300">
        <v>-35.15625</v>
      </c>
      <c r="D2300" t="b">
        <f t="shared" si="101"/>
        <v>0</v>
      </c>
      <c r="G2300">
        <v>28723</v>
      </c>
      <c r="H2300">
        <v>7.119140625</v>
      </c>
      <c r="I2300">
        <v>-17.578125</v>
      </c>
    </row>
    <row r="2301" spans="1:9" x14ac:dyDescent="0.25">
      <c r="A2301">
        <v>28045</v>
      </c>
      <c r="B2301">
        <v>5.712890625</v>
      </c>
      <c r="C2301">
        <v>-39.9502831</v>
      </c>
      <c r="D2301" t="b">
        <f t="shared" si="101"/>
        <v>0</v>
      </c>
      <c r="G2301">
        <v>28733</v>
      </c>
      <c r="H2301">
        <v>6.85546875</v>
      </c>
      <c r="I2301">
        <v>-23.970171000000001</v>
      </c>
    </row>
    <row r="2302" spans="1:9" x14ac:dyDescent="0.25">
      <c r="A2302">
        <v>28056</v>
      </c>
      <c r="B2302">
        <v>5.185546875</v>
      </c>
      <c r="C2302">
        <v>-52.734375</v>
      </c>
      <c r="D2302" t="b">
        <f t="shared" si="101"/>
        <v>0</v>
      </c>
      <c r="G2302">
        <v>28744</v>
      </c>
      <c r="H2302">
        <v>6.591796875</v>
      </c>
      <c r="I2302">
        <v>-26.3671875</v>
      </c>
    </row>
    <row r="2303" spans="1:9" x14ac:dyDescent="0.25">
      <c r="A2303">
        <v>28066</v>
      </c>
      <c r="B2303">
        <v>4.658203125</v>
      </c>
      <c r="C2303">
        <v>-47.9403419</v>
      </c>
      <c r="D2303" t="b">
        <f t="shared" si="101"/>
        <v>0</v>
      </c>
      <c r="G2303">
        <v>28754</v>
      </c>
      <c r="H2303">
        <v>6.240234375</v>
      </c>
      <c r="I2303">
        <v>-31.960228000000001</v>
      </c>
    </row>
    <row r="2304" spans="1:9" x14ac:dyDescent="0.25">
      <c r="A2304">
        <v>28077</v>
      </c>
      <c r="B2304">
        <v>4.130859375</v>
      </c>
      <c r="C2304">
        <v>-52.734375</v>
      </c>
      <c r="D2304" t="b">
        <f t="shared" si="101"/>
        <v>0</v>
      </c>
      <c r="G2304">
        <v>28765</v>
      </c>
      <c r="H2304">
        <v>5.80078125</v>
      </c>
      <c r="I2304">
        <v>-43.9453125</v>
      </c>
    </row>
    <row r="2305" spans="1:9" x14ac:dyDescent="0.25">
      <c r="A2305">
        <v>28087</v>
      </c>
      <c r="B2305">
        <v>3.427734375</v>
      </c>
      <c r="C2305">
        <v>-70.3125</v>
      </c>
      <c r="D2305" t="b">
        <f t="shared" si="101"/>
        <v>0</v>
      </c>
      <c r="G2305">
        <v>28775</v>
      </c>
      <c r="H2305">
        <v>5.361328125</v>
      </c>
      <c r="I2305">
        <v>-39.9502831</v>
      </c>
    </row>
    <row r="2306" spans="1:9" x14ac:dyDescent="0.25">
      <c r="A2306">
        <v>28097</v>
      </c>
      <c r="B2306">
        <v>2.900390625</v>
      </c>
      <c r="C2306">
        <v>-47.9403419</v>
      </c>
      <c r="D2306" t="b">
        <f t="shared" si="101"/>
        <v>0</v>
      </c>
      <c r="G2306">
        <v>28786</v>
      </c>
      <c r="H2306">
        <v>4.833984375</v>
      </c>
      <c r="I2306">
        <v>-52.734375</v>
      </c>
    </row>
    <row r="2307" spans="1:9" x14ac:dyDescent="0.25">
      <c r="A2307">
        <v>28108</v>
      </c>
      <c r="B2307">
        <v>2.197265625</v>
      </c>
      <c r="C2307">
        <v>-70.3125</v>
      </c>
      <c r="D2307" t="b">
        <f t="shared" ref="D2307:D2370" si="102">B2307=B2308</f>
        <v>0</v>
      </c>
      <c r="G2307">
        <v>28796</v>
      </c>
      <c r="H2307">
        <v>4.306640625</v>
      </c>
      <c r="I2307">
        <v>-52.734375</v>
      </c>
    </row>
    <row r="2308" spans="1:9" x14ac:dyDescent="0.25">
      <c r="A2308">
        <v>28118</v>
      </c>
      <c r="B2308">
        <v>1.494140625</v>
      </c>
      <c r="C2308">
        <v>-63.9204559</v>
      </c>
      <c r="D2308" t="b">
        <f t="shared" si="102"/>
        <v>0</v>
      </c>
      <c r="G2308">
        <v>28806</v>
      </c>
      <c r="H2308">
        <v>3.69140625</v>
      </c>
      <c r="I2308">
        <v>-55.930396999999999</v>
      </c>
    </row>
    <row r="2309" spans="1:9" x14ac:dyDescent="0.25">
      <c r="A2309">
        <v>28129</v>
      </c>
      <c r="B2309">
        <v>0.791015625</v>
      </c>
      <c r="C2309">
        <v>-70.3125</v>
      </c>
      <c r="D2309" t="b">
        <f t="shared" si="102"/>
        <v>0</v>
      </c>
      <c r="G2309">
        <v>28817</v>
      </c>
      <c r="H2309">
        <v>3.076171875</v>
      </c>
      <c r="I2309">
        <v>-61.5234375</v>
      </c>
    </row>
    <row r="2310" spans="1:9" x14ac:dyDescent="0.25">
      <c r="A2310">
        <v>28139</v>
      </c>
      <c r="B2310">
        <v>8.7890625E-2</v>
      </c>
      <c r="C2310">
        <v>-63.9204559</v>
      </c>
      <c r="D2310" t="b">
        <f t="shared" si="102"/>
        <v>0</v>
      </c>
      <c r="G2310">
        <v>28827</v>
      </c>
      <c r="H2310">
        <v>2.4609375</v>
      </c>
      <c r="I2310">
        <v>-55.930396999999999</v>
      </c>
    </row>
    <row r="2311" spans="1:9" x14ac:dyDescent="0.25">
      <c r="A2311">
        <v>28150</v>
      </c>
      <c r="B2311">
        <v>-0.615234375</v>
      </c>
      <c r="C2311">
        <v>-70.3125</v>
      </c>
      <c r="D2311" t="b">
        <f t="shared" si="102"/>
        <v>0</v>
      </c>
      <c r="G2311">
        <v>28838</v>
      </c>
      <c r="H2311">
        <v>1.7578125</v>
      </c>
      <c r="I2311">
        <v>-70.3125</v>
      </c>
    </row>
    <row r="2312" spans="1:9" x14ac:dyDescent="0.25">
      <c r="A2312">
        <v>28160</v>
      </c>
      <c r="B2312">
        <v>-1.318359375</v>
      </c>
      <c r="C2312">
        <v>-70.3125</v>
      </c>
      <c r="D2312" t="b">
        <f t="shared" si="102"/>
        <v>0</v>
      </c>
      <c r="G2312">
        <v>28848</v>
      </c>
      <c r="H2312">
        <v>1.142578125</v>
      </c>
      <c r="I2312">
        <v>-55.930396999999999</v>
      </c>
    </row>
    <row r="2313" spans="1:9" x14ac:dyDescent="0.25">
      <c r="A2313">
        <v>28170</v>
      </c>
      <c r="B2313">
        <v>-2.021484375</v>
      </c>
      <c r="C2313">
        <v>-63.9204559</v>
      </c>
      <c r="D2313" t="b">
        <f t="shared" si="102"/>
        <v>0</v>
      </c>
      <c r="G2313">
        <v>28859</v>
      </c>
      <c r="H2313">
        <v>0.439453125</v>
      </c>
      <c r="I2313">
        <v>-70.3125</v>
      </c>
    </row>
    <row r="2314" spans="1:9" x14ac:dyDescent="0.25">
      <c r="A2314">
        <v>28181</v>
      </c>
      <c r="B2314">
        <v>-2.724609375</v>
      </c>
      <c r="C2314">
        <v>-70.3125</v>
      </c>
      <c r="D2314" t="b">
        <f t="shared" si="102"/>
        <v>0</v>
      </c>
      <c r="G2314">
        <v>28869</v>
      </c>
      <c r="H2314">
        <v>-0.3515625</v>
      </c>
      <c r="I2314">
        <v>-79.1015625</v>
      </c>
    </row>
    <row r="2315" spans="1:9" x14ac:dyDescent="0.25">
      <c r="A2315">
        <v>28191</v>
      </c>
      <c r="B2315">
        <v>-3.33984375</v>
      </c>
      <c r="C2315">
        <v>-55.930396999999999</v>
      </c>
      <c r="D2315" t="b">
        <f t="shared" si="102"/>
        <v>0</v>
      </c>
      <c r="G2315">
        <v>28879</v>
      </c>
      <c r="H2315">
        <v>-0.966796875</v>
      </c>
      <c r="I2315">
        <v>-55.930396999999999</v>
      </c>
    </row>
    <row r="2316" spans="1:9" x14ac:dyDescent="0.25">
      <c r="A2316">
        <v>28202</v>
      </c>
      <c r="B2316">
        <v>-4.04296875</v>
      </c>
      <c r="C2316">
        <v>-70.3125</v>
      </c>
      <c r="D2316" t="b">
        <f t="shared" si="102"/>
        <v>0</v>
      </c>
      <c r="G2316">
        <v>28890</v>
      </c>
      <c r="H2316">
        <v>-1.669921875</v>
      </c>
      <c r="I2316">
        <v>-70.3125</v>
      </c>
    </row>
    <row r="2317" spans="1:9" x14ac:dyDescent="0.25">
      <c r="A2317">
        <v>28212</v>
      </c>
      <c r="B2317">
        <v>-4.5703125</v>
      </c>
      <c r="C2317">
        <v>-47.9403419</v>
      </c>
      <c r="D2317" t="b">
        <f t="shared" si="102"/>
        <v>0</v>
      </c>
      <c r="G2317">
        <v>28900</v>
      </c>
      <c r="H2317">
        <v>-2.28515625</v>
      </c>
      <c r="I2317">
        <v>-55.930396999999999</v>
      </c>
    </row>
    <row r="2318" spans="1:9" x14ac:dyDescent="0.25">
      <c r="A2318">
        <v>28223</v>
      </c>
      <c r="B2318">
        <v>-5.185546875</v>
      </c>
      <c r="C2318">
        <v>-61.5234375</v>
      </c>
      <c r="D2318" t="b">
        <f t="shared" si="102"/>
        <v>0</v>
      </c>
      <c r="G2318">
        <v>28911</v>
      </c>
      <c r="H2318">
        <v>-2.98828125</v>
      </c>
      <c r="I2318">
        <v>-70.3125</v>
      </c>
    </row>
    <row r="2319" spans="1:9" x14ac:dyDescent="0.25">
      <c r="A2319">
        <v>28233</v>
      </c>
      <c r="B2319">
        <v>-5.712890625</v>
      </c>
      <c r="C2319">
        <v>-52.734375</v>
      </c>
      <c r="D2319" t="b">
        <f t="shared" si="102"/>
        <v>0</v>
      </c>
      <c r="G2319">
        <v>28921</v>
      </c>
      <c r="H2319">
        <v>-3.603515625</v>
      </c>
      <c r="I2319">
        <v>-55.930396999999999</v>
      </c>
    </row>
    <row r="2320" spans="1:9" x14ac:dyDescent="0.25">
      <c r="A2320">
        <v>28243</v>
      </c>
      <c r="B2320">
        <v>-6.15234375</v>
      </c>
      <c r="C2320">
        <v>-39.9502831</v>
      </c>
      <c r="D2320" t="b">
        <f t="shared" si="102"/>
        <v>0</v>
      </c>
      <c r="G2320">
        <v>28932</v>
      </c>
      <c r="H2320">
        <v>-4.21875</v>
      </c>
      <c r="I2320">
        <v>-61.5234375</v>
      </c>
    </row>
    <row r="2321" spans="1:9" x14ac:dyDescent="0.25">
      <c r="A2321">
        <v>28254</v>
      </c>
      <c r="B2321">
        <v>-6.591796875</v>
      </c>
      <c r="C2321">
        <v>-43.9453125</v>
      </c>
      <c r="D2321" t="b">
        <f t="shared" si="102"/>
        <v>0</v>
      </c>
      <c r="G2321">
        <v>28942</v>
      </c>
      <c r="H2321">
        <v>-4.833984375</v>
      </c>
      <c r="I2321">
        <v>-61.5234375</v>
      </c>
    </row>
    <row r="2322" spans="1:9" x14ac:dyDescent="0.25">
      <c r="A2322">
        <v>28264</v>
      </c>
      <c r="B2322">
        <v>-6.943359375</v>
      </c>
      <c r="C2322">
        <v>-31.960228000000001</v>
      </c>
      <c r="D2322" t="b">
        <f t="shared" si="102"/>
        <v>0</v>
      </c>
      <c r="G2322">
        <v>28952</v>
      </c>
      <c r="H2322">
        <v>-5.361328125</v>
      </c>
      <c r="I2322">
        <v>-47.9403419</v>
      </c>
    </row>
    <row r="2323" spans="1:9" x14ac:dyDescent="0.25">
      <c r="A2323">
        <v>28275</v>
      </c>
      <c r="B2323">
        <v>-7.294921875</v>
      </c>
      <c r="C2323">
        <v>-35.15625</v>
      </c>
      <c r="D2323" t="b">
        <f t="shared" si="102"/>
        <v>0</v>
      </c>
      <c r="G2323">
        <v>28963</v>
      </c>
      <c r="H2323">
        <v>-5.80078125</v>
      </c>
      <c r="I2323">
        <v>-43.9453125</v>
      </c>
    </row>
    <row r="2324" spans="1:9" x14ac:dyDescent="0.25">
      <c r="A2324">
        <v>28285</v>
      </c>
      <c r="B2324">
        <v>-7.55859375</v>
      </c>
      <c r="C2324">
        <v>-23.970171000000001</v>
      </c>
      <c r="D2324" t="b">
        <f t="shared" si="102"/>
        <v>0</v>
      </c>
      <c r="G2324">
        <v>28973</v>
      </c>
      <c r="H2324">
        <v>-6.240234375</v>
      </c>
      <c r="I2324">
        <v>-39.9502831</v>
      </c>
    </row>
    <row r="2325" spans="1:9" x14ac:dyDescent="0.25">
      <c r="A2325">
        <v>28296</v>
      </c>
      <c r="B2325">
        <v>-7.734375</v>
      </c>
      <c r="C2325">
        <v>-17.578125</v>
      </c>
      <c r="D2325" t="b">
        <f t="shared" si="102"/>
        <v>0</v>
      </c>
      <c r="G2325">
        <v>28984</v>
      </c>
      <c r="H2325">
        <v>-6.6796875</v>
      </c>
      <c r="I2325">
        <v>-43.9453125</v>
      </c>
    </row>
    <row r="2326" spans="1:9" x14ac:dyDescent="0.25">
      <c r="A2326">
        <v>28306</v>
      </c>
      <c r="B2326">
        <v>-7.91015625</v>
      </c>
      <c r="C2326">
        <v>-17.578125</v>
      </c>
      <c r="D2326" t="b">
        <f t="shared" si="102"/>
        <v>0</v>
      </c>
      <c r="G2326">
        <v>28994</v>
      </c>
      <c r="H2326">
        <v>-6.943359375</v>
      </c>
      <c r="I2326">
        <v>-23.970171000000001</v>
      </c>
    </row>
    <row r="2327" spans="1:9" x14ac:dyDescent="0.25">
      <c r="A2327">
        <v>28316</v>
      </c>
      <c r="B2327">
        <v>-7.998046875</v>
      </c>
      <c r="C2327">
        <v>-7.9900570000000002</v>
      </c>
      <c r="D2327" t="b">
        <f t="shared" si="102"/>
        <v>1</v>
      </c>
      <c r="G2327">
        <v>29005</v>
      </c>
      <c r="H2327">
        <v>-7.294921875</v>
      </c>
      <c r="I2327">
        <v>-35.15625</v>
      </c>
    </row>
    <row r="2328" spans="1:9" x14ac:dyDescent="0.25">
      <c r="A2328">
        <v>28327</v>
      </c>
      <c r="B2328">
        <v>-7.998046875</v>
      </c>
      <c r="C2328">
        <v>0</v>
      </c>
      <c r="D2328" t="b">
        <f t="shared" si="102"/>
        <v>0</v>
      </c>
      <c r="G2328">
        <v>29015</v>
      </c>
      <c r="H2328">
        <v>-7.470703125</v>
      </c>
      <c r="I2328">
        <v>-17.578125</v>
      </c>
    </row>
    <row r="2329" spans="1:9" x14ac:dyDescent="0.25">
      <c r="A2329">
        <v>28337</v>
      </c>
      <c r="B2329">
        <v>-7.91015625</v>
      </c>
      <c r="C2329">
        <v>7.9900570000000002</v>
      </c>
      <c r="D2329" t="b">
        <f t="shared" si="102"/>
        <v>0</v>
      </c>
      <c r="G2329">
        <v>29025</v>
      </c>
      <c r="H2329">
        <v>-7.646484375</v>
      </c>
      <c r="I2329">
        <v>-15.980114</v>
      </c>
    </row>
    <row r="2330" spans="1:9" x14ac:dyDescent="0.25">
      <c r="A2330">
        <v>28348</v>
      </c>
      <c r="B2330">
        <v>-7.734375</v>
      </c>
      <c r="C2330">
        <v>17.578125</v>
      </c>
      <c r="D2330" t="b">
        <f t="shared" si="102"/>
        <v>0</v>
      </c>
      <c r="G2330">
        <v>29057</v>
      </c>
      <c r="H2330">
        <v>-7.734375</v>
      </c>
      <c r="I2330">
        <v>0</v>
      </c>
    </row>
    <row r="2331" spans="1:9" x14ac:dyDescent="0.25">
      <c r="A2331">
        <v>28358</v>
      </c>
      <c r="B2331">
        <v>-7.646484375</v>
      </c>
      <c r="C2331">
        <v>7.9900570000000002</v>
      </c>
      <c r="D2331" t="b">
        <f t="shared" si="102"/>
        <v>0</v>
      </c>
      <c r="G2331">
        <v>29067</v>
      </c>
      <c r="H2331">
        <v>-7.646484375</v>
      </c>
      <c r="I2331">
        <v>7.9900570000000002</v>
      </c>
    </row>
    <row r="2332" spans="1:9" x14ac:dyDescent="0.25">
      <c r="A2332">
        <v>28369</v>
      </c>
      <c r="B2332">
        <v>-7.3828125</v>
      </c>
      <c r="C2332">
        <v>26.3671875</v>
      </c>
      <c r="D2332" t="b">
        <f t="shared" si="102"/>
        <v>0</v>
      </c>
      <c r="G2332">
        <v>29078</v>
      </c>
      <c r="H2332">
        <v>-7.470703125</v>
      </c>
      <c r="I2332">
        <v>17.578125</v>
      </c>
    </row>
    <row r="2333" spans="1:9" x14ac:dyDescent="0.25">
      <c r="A2333">
        <v>28379</v>
      </c>
      <c r="B2333">
        <v>-7.03125</v>
      </c>
      <c r="C2333">
        <v>35.15625</v>
      </c>
      <c r="D2333" t="b">
        <f t="shared" si="102"/>
        <v>0</v>
      </c>
      <c r="G2333">
        <v>29088</v>
      </c>
      <c r="H2333">
        <v>-7.20703125</v>
      </c>
      <c r="I2333">
        <v>26.3671875</v>
      </c>
    </row>
    <row r="2334" spans="1:9" x14ac:dyDescent="0.25">
      <c r="A2334">
        <v>28389</v>
      </c>
      <c r="B2334">
        <v>-6.6796875</v>
      </c>
      <c r="C2334">
        <v>31.960228000000001</v>
      </c>
      <c r="D2334" t="b">
        <f t="shared" si="102"/>
        <v>0</v>
      </c>
      <c r="G2334">
        <v>29098</v>
      </c>
      <c r="H2334">
        <v>-6.943359375</v>
      </c>
      <c r="I2334">
        <v>23.970171000000001</v>
      </c>
    </row>
    <row r="2335" spans="1:9" x14ac:dyDescent="0.25">
      <c r="A2335">
        <v>28400</v>
      </c>
      <c r="B2335">
        <v>-6.240234375</v>
      </c>
      <c r="C2335">
        <v>43.9453125</v>
      </c>
      <c r="D2335" t="b">
        <f t="shared" si="102"/>
        <v>0</v>
      </c>
      <c r="G2335">
        <v>29109</v>
      </c>
      <c r="H2335">
        <v>-6.6796875</v>
      </c>
      <c r="I2335">
        <v>26.3671875</v>
      </c>
    </row>
    <row r="2336" spans="1:9" x14ac:dyDescent="0.25">
      <c r="A2336">
        <v>28410</v>
      </c>
      <c r="B2336">
        <v>-5.80078125</v>
      </c>
      <c r="C2336">
        <v>39.9502831</v>
      </c>
      <c r="D2336" t="b">
        <f t="shared" si="102"/>
        <v>0</v>
      </c>
      <c r="G2336">
        <v>29119</v>
      </c>
      <c r="H2336">
        <v>-6.240234375</v>
      </c>
      <c r="I2336">
        <v>39.9502831</v>
      </c>
    </row>
    <row r="2337" spans="1:9" x14ac:dyDescent="0.25">
      <c r="A2337">
        <v>28421</v>
      </c>
      <c r="B2337">
        <v>-5.185546875</v>
      </c>
      <c r="C2337">
        <v>61.5234375</v>
      </c>
      <c r="D2337" t="b">
        <f t="shared" si="102"/>
        <v>0</v>
      </c>
      <c r="G2337">
        <v>29130</v>
      </c>
      <c r="H2337">
        <v>-5.80078125</v>
      </c>
      <c r="I2337">
        <v>43.9453125</v>
      </c>
    </row>
    <row r="2338" spans="1:9" x14ac:dyDescent="0.25">
      <c r="A2338">
        <v>28431</v>
      </c>
      <c r="B2338">
        <v>-4.658203125</v>
      </c>
      <c r="C2338">
        <v>47.9403419</v>
      </c>
      <c r="D2338" t="b">
        <f t="shared" si="102"/>
        <v>0</v>
      </c>
      <c r="G2338">
        <v>29140</v>
      </c>
      <c r="H2338">
        <v>-5.2734375</v>
      </c>
      <c r="I2338">
        <v>47.9403419</v>
      </c>
    </row>
    <row r="2339" spans="1:9" x14ac:dyDescent="0.25">
      <c r="A2339">
        <v>28442</v>
      </c>
      <c r="B2339">
        <v>-4.130859375</v>
      </c>
      <c r="C2339">
        <v>52.734375</v>
      </c>
      <c r="D2339" t="b">
        <f t="shared" si="102"/>
        <v>0</v>
      </c>
      <c r="G2339">
        <v>29151</v>
      </c>
      <c r="H2339">
        <v>-4.74609375</v>
      </c>
      <c r="I2339">
        <v>52.734375</v>
      </c>
    </row>
    <row r="2340" spans="1:9" x14ac:dyDescent="0.25">
      <c r="A2340">
        <v>28452</v>
      </c>
      <c r="B2340">
        <v>-3.427734375</v>
      </c>
      <c r="C2340">
        <v>70.3125</v>
      </c>
      <c r="D2340" t="b">
        <f t="shared" si="102"/>
        <v>0</v>
      </c>
      <c r="G2340">
        <v>29161</v>
      </c>
      <c r="H2340">
        <v>-4.21875</v>
      </c>
      <c r="I2340">
        <v>52.734375</v>
      </c>
    </row>
    <row r="2341" spans="1:9" x14ac:dyDescent="0.25">
      <c r="A2341">
        <v>28462</v>
      </c>
      <c r="B2341">
        <v>-2.8125</v>
      </c>
      <c r="C2341">
        <v>55.930396999999999</v>
      </c>
      <c r="D2341" t="b">
        <f t="shared" si="102"/>
        <v>0</v>
      </c>
      <c r="G2341">
        <v>29171</v>
      </c>
      <c r="H2341">
        <v>-3.603515625</v>
      </c>
      <c r="I2341">
        <v>55.930396999999999</v>
      </c>
    </row>
    <row r="2342" spans="1:9" x14ac:dyDescent="0.25">
      <c r="A2342">
        <v>28473</v>
      </c>
      <c r="B2342">
        <v>-2.109375</v>
      </c>
      <c r="C2342">
        <v>70.3125</v>
      </c>
      <c r="D2342" t="b">
        <f t="shared" si="102"/>
        <v>0</v>
      </c>
      <c r="G2342">
        <v>29182</v>
      </c>
      <c r="H2342">
        <v>-2.98828125</v>
      </c>
      <c r="I2342">
        <v>61.5234375</v>
      </c>
    </row>
    <row r="2343" spans="1:9" x14ac:dyDescent="0.25">
      <c r="A2343">
        <v>28483</v>
      </c>
      <c r="B2343">
        <v>-1.494140625</v>
      </c>
      <c r="C2343">
        <v>55.930396999999999</v>
      </c>
      <c r="D2343" t="b">
        <f t="shared" si="102"/>
        <v>0</v>
      </c>
      <c r="G2343">
        <v>29192</v>
      </c>
      <c r="H2343">
        <v>-2.28515625</v>
      </c>
      <c r="I2343">
        <v>63.9204559</v>
      </c>
    </row>
    <row r="2344" spans="1:9" x14ac:dyDescent="0.25">
      <c r="A2344">
        <v>28494</v>
      </c>
      <c r="B2344">
        <v>-0.791015625</v>
      </c>
      <c r="C2344">
        <v>70.3125</v>
      </c>
      <c r="D2344" t="b">
        <f t="shared" si="102"/>
        <v>0</v>
      </c>
      <c r="G2344">
        <v>29203</v>
      </c>
      <c r="H2344">
        <v>-1.669921875</v>
      </c>
      <c r="I2344">
        <v>61.5234375</v>
      </c>
    </row>
    <row r="2345" spans="1:9" x14ac:dyDescent="0.25">
      <c r="A2345">
        <v>28504</v>
      </c>
      <c r="B2345">
        <v>-8.7890625E-2</v>
      </c>
      <c r="C2345">
        <v>63.9204559</v>
      </c>
      <c r="D2345" t="b">
        <f t="shared" si="102"/>
        <v>0</v>
      </c>
      <c r="G2345">
        <v>29213</v>
      </c>
      <c r="H2345">
        <v>-0.966796875</v>
      </c>
      <c r="I2345">
        <v>70.3125</v>
      </c>
    </row>
    <row r="2346" spans="1:9" x14ac:dyDescent="0.25">
      <c r="A2346">
        <v>28515</v>
      </c>
      <c r="B2346">
        <v>0.615234375</v>
      </c>
      <c r="C2346">
        <v>70.3125</v>
      </c>
      <c r="D2346" t="b">
        <f t="shared" si="102"/>
        <v>0</v>
      </c>
      <c r="G2346">
        <v>29223</v>
      </c>
      <c r="H2346">
        <v>-0.263671875</v>
      </c>
      <c r="I2346">
        <v>63.9204559</v>
      </c>
    </row>
    <row r="2347" spans="1:9" x14ac:dyDescent="0.25">
      <c r="A2347">
        <v>28525</v>
      </c>
      <c r="B2347">
        <v>1.318359375</v>
      </c>
      <c r="C2347">
        <v>70.3125</v>
      </c>
      <c r="D2347" t="b">
        <f t="shared" si="102"/>
        <v>0</v>
      </c>
      <c r="G2347">
        <v>29234</v>
      </c>
      <c r="H2347">
        <v>0.439453125</v>
      </c>
      <c r="I2347">
        <v>70.3125</v>
      </c>
    </row>
    <row r="2348" spans="1:9" x14ac:dyDescent="0.25">
      <c r="A2348">
        <v>28535</v>
      </c>
      <c r="B2348">
        <v>2.021484375</v>
      </c>
      <c r="C2348">
        <v>63.9204559</v>
      </c>
      <c r="D2348" t="b">
        <f t="shared" si="102"/>
        <v>0</v>
      </c>
      <c r="G2348">
        <v>29244</v>
      </c>
      <c r="H2348">
        <v>1.0546875</v>
      </c>
      <c r="I2348">
        <v>55.930396999999999</v>
      </c>
    </row>
    <row r="2349" spans="1:9" x14ac:dyDescent="0.25">
      <c r="A2349">
        <v>28546</v>
      </c>
      <c r="B2349">
        <v>2.63671875</v>
      </c>
      <c r="C2349">
        <v>61.5234375</v>
      </c>
      <c r="D2349" t="b">
        <f t="shared" si="102"/>
        <v>0</v>
      </c>
      <c r="G2349">
        <v>29255</v>
      </c>
      <c r="H2349">
        <v>1.7578125</v>
      </c>
      <c r="I2349">
        <v>70.3125</v>
      </c>
    </row>
    <row r="2350" spans="1:9" x14ac:dyDescent="0.25">
      <c r="A2350">
        <v>28556</v>
      </c>
      <c r="B2350">
        <v>3.33984375</v>
      </c>
      <c r="C2350">
        <v>63.9204559</v>
      </c>
      <c r="D2350" t="b">
        <f t="shared" si="102"/>
        <v>0</v>
      </c>
      <c r="G2350">
        <v>29265</v>
      </c>
      <c r="H2350">
        <v>2.373046875</v>
      </c>
      <c r="I2350">
        <v>55.930396999999999</v>
      </c>
    </row>
    <row r="2351" spans="1:9" x14ac:dyDescent="0.25">
      <c r="A2351">
        <v>28567</v>
      </c>
      <c r="B2351">
        <v>3.8671875</v>
      </c>
      <c r="C2351">
        <v>52.734375</v>
      </c>
      <c r="D2351" t="b">
        <f t="shared" si="102"/>
        <v>0</v>
      </c>
      <c r="G2351">
        <v>29276</v>
      </c>
      <c r="H2351">
        <v>2.98828125</v>
      </c>
      <c r="I2351">
        <v>61.5234375</v>
      </c>
    </row>
    <row r="2352" spans="1:9" x14ac:dyDescent="0.25">
      <c r="A2352">
        <v>28577</v>
      </c>
      <c r="B2352">
        <v>4.482421875</v>
      </c>
      <c r="C2352">
        <v>55.930396999999999</v>
      </c>
      <c r="D2352" t="b">
        <f t="shared" si="102"/>
        <v>0</v>
      </c>
      <c r="G2352">
        <v>29286</v>
      </c>
      <c r="H2352">
        <v>3.603515625</v>
      </c>
      <c r="I2352">
        <v>61.5234375</v>
      </c>
    </row>
    <row r="2353" spans="1:9" x14ac:dyDescent="0.25">
      <c r="A2353">
        <v>28588</v>
      </c>
      <c r="B2353">
        <v>5.009765625</v>
      </c>
      <c r="C2353">
        <v>52.734375</v>
      </c>
      <c r="D2353" t="b">
        <f t="shared" si="102"/>
        <v>0</v>
      </c>
      <c r="G2353">
        <v>29296</v>
      </c>
      <c r="H2353">
        <v>4.21875</v>
      </c>
      <c r="I2353">
        <v>55.930396999999999</v>
      </c>
    </row>
    <row r="2354" spans="1:9" x14ac:dyDescent="0.25">
      <c r="A2354">
        <v>28598</v>
      </c>
      <c r="B2354">
        <v>5.537109375</v>
      </c>
      <c r="C2354">
        <v>52.734375</v>
      </c>
      <c r="D2354" t="b">
        <f t="shared" si="102"/>
        <v>0</v>
      </c>
      <c r="G2354">
        <v>29307</v>
      </c>
      <c r="H2354">
        <v>4.74609375</v>
      </c>
      <c r="I2354">
        <v>52.734375</v>
      </c>
    </row>
    <row r="2355" spans="1:9" x14ac:dyDescent="0.25">
      <c r="A2355">
        <v>28608</v>
      </c>
      <c r="B2355">
        <v>5.9765625</v>
      </c>
      <c r="C2355">
        <v>39.9502831</v>
      </c>
      <c r="D2355" t="b">
        <f t="shared" si="102"/>
        <v>0</v>
      </c>
      <c r="G2355">
        <v>29317</v>
      </c>
      <c r="H2355">
        <v>5.2734375</v>
      </c>
      <c r="I2355">
        <v>47.9403419</v>
      </c>
    </row>
    <row r="2356" spans="1:9" x14ac:dyDescent="0.25">
      <c r="A2356">
        <v>28619</v>
      </c>
      <c r="B2356">
        <v>6.328125</v>
      </c>
      <c r="C2356">
        <v>35.15625</v>
      </c>
      <c r="D2356" t="b">
        <f t="shared" si="102"/>
        <v>0</v>
      </c>
      <c r="G2356">
        <v>29328</v>
      </c>
      <c r="H2356">
        <v>5.712890625</v>
      </c>
      <c r="I2356">
        <v>43.9453125</v>
      </c>
    </row>
    <row r="2357" spans="1:9" x14ac:dyDescent="0.25">
      <c r="A2357">
        <v>28629</v>
      </c>
      <c r="B2357">
        <v>6.6796875</v>
      </c>
      <c r="C2357">
        <v>31.960228000000001</v>
      </c>
      <c r="D2357" t="b">
        <f t="shared" si="102"/>
        <v>0</v>
      </c>
      <c r="G2357">
        <v>29338</v>
      </c>
      <c r="H2357">
        <v>6.064453125</v>
      </c>
      <c r="I2357">
        <v>31.960228000000001</v>
      </c>
    </row>
    <row r="2358" spans="1:9" x14ac:dyDescent="0.25">
      <c r="A2358">
        <v>28640</v>
      </c>
      <c r="B2358">
        <v>7.03125</v>
      </c>
      <c r="C2358">
        <v>35.15625</v>
      </c>
      <c r="D2358" t="b">
        <f t="shared" si="102"/>
        <v>0</v>
      </c>
      <c r="G2358">
        <v>29349</v>
      </c>
      <c r="H2358">
        <v>6.50390625</v>
      </c>
      <c r="I2358">
        <v>43.9453125</v>
      </c>
    </row>
    <row r="2359" spans="1:9" x14ac:dyDescent="0.25">
      <c r="A2359">
        <v>28650</v>
      </c>
      <c r="B2359">
        <v>7.20703125</v>
      </c>
      <c r="C2359">
        <v>17.578125</v>
      </c>
      <c r="D2359" t="b">
        <f t="shared" si="102"/>
        <v>0</v>
      </c>
      <c r="G2359">
        <v>29359</v>
      </c>
      <c r="H2359">
        <v>6.6796875</v>
      </c>
      <c r="I2359">
        <v>17.578125</v>
      </c>
    </row>
    <row r="2360" spans="1:9" x14ac:dyDescent="0.25">
      <c r="A2360">
        <v>28660</v>
      </c>
      <c r="B2360">
        <v>7.3828125</v>
      </c>
      <c r="C2360">
        <v>15.980114</v>
      </c>
      <c r="D2360" t="b">
        <f t="shared" si="102"/>
        <v>0</v>
      </c>
      <c r="G2360">
        <v>29369</v>
      </c>
      <c r="H2360">
        <v>6.943359375</v>
      </c>
      <c r="I2360">
        <v>23.970171000000001</v>
      </c>
    </row>
    <row r="2361" spans="1:9" x14ac:dyDescent="0.25">
      <c r="A2361">
        <v>28671</v>
      </c>
      <c r="B2361">
        <v>7.470703125</v>
      </c>
      <c r="C2361">
        <v>8.7890625</v>
      </c>
      <c r="D2361" t="b">
        <f t="shared" si="102"/>
        <v>0</v>
      </c>
      <c r="G2361">
        <v>29380</v>
      </c>
      <c r="H2361">
        <v>7.119140625</v>
      </c>
      <c r="I2361">
        <v>17.578125</v>
      </c>
    </row>
    <row r="2362" spans="1:9" x14ac:dyDescent="0.25">
      <c r="A2362">
        <v>28681</v>
      </c>
      <c r="B2362">
        <v>7.55859375</v>
      </c>
      <c r="C2362">
        <v>7.9900570000000002</v>
      </c>
      <c r="D2362" t="b">
        <f t="shared" si="102"/>
        <v>1</v>
      </c>
      <c r="G2362">
        <v>29390</v>
      </c>
      <c r="H2362">
        <v>7.294921875</v>
      </c>
      <c r="I2362">
        <v>15.980114</v>
      </c>
    </row>
    <row r="2363" spans="1:9" x14ac:dyDescent="0.25">
      <c r="A2363">
        <v>28692</v>
      </c>
      <c r="B2363">
        <v>7.55859375</v>
      </c>
      <c r="C2363">
        <v>0</v>
      </c>
      <c r="D2363" t="b">
        <f t="shared" si="102"/>
        <v>0</v>
      </c>
      <c r="G2363">
        <v>29411</v>
      </c>
      <c r="H2363">
        <v>7.3828125</v>
      </c>
      <c r="I2363">
        <v>0</v>
      </c>
    </row>
    <row r="2364" spans="1:9" x14ac:dyDescent="0.25">
      <c r="A2364">
        <v>28702</v>
      </c>
      <c r="B2364">
        <v>7.470703125</v>
      </c>
      <c r="C2364">
        <v>-7.9900570000000002</v>
      </c>
      <c r="D2364" t="b">
        <f t="shared" si="102"/>
        <v>0</v>
      </c>
      <c r="G2364">
        <v>29422</v>
      </c>
      <c r="H2364">
        <v>7.294921875</v>
      </c>
      <c r="I2364">
        <v>-8.7890625</v>
      </c>
    </row>
    <row r="2365" spans="1:9" x14ac:dyDescent="0.25">
      <c r="A2365">
        <v>28713</v>
      </c>
      <c r="B2365">
        <v>7.294921875</v>
      </c>
      <c r="C2365">
        <v>-17.578125</v>
      </c>
      <c r="D2365" t="b">
        <f t="shared" si="102"/>
        <v>0</v>
      </c>
      <c r="G2365">
        <v>29432</v>
      </c>
      <c r="H2365">
        <v>7.119140625</v>
      </c>
      <c r="I2365">
        <v>-17.578125</v>
      </c>
    </row>
    <row r="2366" spans="1:9" x14ac:dyDescent="0.25">
      <c r="A2366">
        <v>28723</v>
      </c>
      <c r="B2366">
        <v>7.119140625</v>
      </c>
      <c r="C2366">
        <v>-17.578125</v>
      </c>
      <c r="D2366" t="b">
        <f t="shared" si="102"/>
        <v>0</v>
      </c>
      <c r="G2366">
        <v>29442</v>
      </c>
      <c r="H2366">
        <v>7.03125</v>
      </c>
      <c r="I2366">
        <v>-7.9900570000000002</v>
      </c>
    </row>
    <row r="2367" spans="1:9" x14ac:dyDescent="0.25">
      <c r="A2367">
        <v>28733</v>
      </c>
      <c r="B2367">
        <v>6.85546875</v>
      </c>
      <c r="C2367">
        <v>-23.970171000000001</v>
      </c>
      <c r="D2367" t="b">
        <f t="shared" si="102"/>
        <v>0</v>
      </c>
      <c r="G2367">
        <v>29453</v>
      </c>
      <c r="H2367">
        <v>6.767578125</v>
      </c>
      <c r="I2367">
        <v>-26.3671875</v>
      </c>
    </row>
    <row r="2368" spans="1:9" x14ac:dyDescent="0.25">
      <c r="A2368">
        <v>28744</v>
      </c>
      <c r="B2368">
        <v>6.591796875</v>
      </c>
      <c r="C2368">
        <v>-26.3671875</v>
      </c>
      <c r="D2368" t="b">
        <f t="shared" si="102"/>
        <v>0</v>
      </c>
      <c r="G2368">
        <v>29463</v>
      </c>
      <c r="H2368">
        <v>6.50390625</v>
      </c>
      <c r="I2368">
        <v>-23.970171000000001</v>
      </c>
    </row>
    <row r="2369" spans="1:9" x14ac:dyDescent="0.25">
      <c r="A2369">
        <v>28754</v>
      </c>
      <c r="B2369">
        <v>6.240234375</v>
      </c>
      <c r="C2369">
        <v>-31.960228000000001</v>
      </c>
      <c r="D2369" t="b">
        <f t="shared" si="102"/>
        <v>0</v>
      </c>
      <c r="G2369">
        <v>29474</v>
      </c>
      <c r="H2369">
        <v>6.15234375</v>
      </c>
      <c r="I2369">
        <v>-35.15625</v>
      </c>
    </row>
    <row r="2370" spans="1:9" x14ac:dyDescent="0.25">
      <c r="A2370">
        <v>28765</v>
      </c>
      <c r="B2370">
        <v>5.80078125</v>
      </c>
      <c r="C2370">
        <v>-43.9453125</v>
      </c>
      <c r="D2370" t="b">
        <f t="shared" si="102"/>
        <v>0</v>
      </c>
      <c r="G2370">
        <v>29484</v>
      </c>
      <c r="H2370">
        <v>5.712890625</v>
      </c>
      <c r="I2370">
        <v>-39.9502831</v>
      </c>
    </row>
    <row r="2371" spans="1:9" x14ac:dyDescent="0.25">
      <c r="A2371">
        <v>28775</v>
      </c>
      <c r="B2371">
        <v>5.361328125</v>
      </c>
      <c r="C2371">
        <v>-39.9502831</v>
      </c>
      <c r="D2371" t="b">
        <f t="shared" ref="D2371:D2434" si="103">B2371=B2372</f>
        <v>0</v>
      </c>
      <c r="G2371">
        <v>29495</v>
      </c>
      <c r="H2371">
        <v>5.2734375</v>
      </c>
      <c r="I2371">
        <v>-43.9453125</v>
      </c>
    </row>
    <row r="2372" spans="1:9" x14ac:dyDescent="0.25">
      <c r="A2372">
        <v>28786</v>
      </c>
      <c r="B2372">
        <v>4.833984375</v>
      </c>
      <c r="C2372">
        <v>-52.734375</v>
      </c>
      <c r="D2372" t="b">
        <f t="shared" si="103"/>
        <v>0</v>
      </c>
      <c r="G2372">
        <v>29505</v>
      </c>
      <c r="H2372">
        <v>4.833984375</v>
      </c>
      <c r="I2372">
        <v>-43.9453125</v>
      </c>
    </row>
    <row r="2373" spans="1:9" x14ac:dyDescent="0.25">
      <c r="A2373">
        <v>28796</v>
      </c>
      <c r="B2373">
        <v>4.306640625</v>
      </c>
      <c r="C2373">
        <v>-52.734375</v>
      </c>
      <c r="D2373" t="b">
        <f t="shared" si="103"/>
        <v>0</v>
      </c>
      <c r="G2373">
        <v>29515</v>
      </c>
      <c r="H2373">
        <v>4.306640625</v>
      </c>
      <c r="I2373">
        <v>-47.9403419</v>
      </c>
    </row>
    <row r="2374" spans="1:9" x14ac:dyDescent="0.25">
      <c r="A2374">
        <v>28806</v>
      </c>
      <c r="B2374">
        <v>3.69140625</v>
      </c>
      <c r="C2374">
        <v>-55.930396999999999</v>
      </c>
      <c r="D2374" t="b">
        <f t="shared" si="103"/>
        <v>0</v>
      </c>
      <c r="G2374">
        <v>29526</v>
      </c>
      <c r="H2374">
        <v>3.69140625</v>
      </c>
      <c r="I2374">
        <v>-61.5234375</v>
      </c>
    </row>
    <row r="2375" spans="1:9" x14ac:dyDescent="0.25">
      <c r="A2375">
        <v>28817</v>
      </c>
      <c r="B2375">
        <v>3.076171875</v>
      </c>
      <c r="C2375">
        <v>-61.5234375</v>
      </c>
      <c r="D2375" t="b">
        <f t="shared" si="103"/>
        <v>0</v>
      </c>
      <c r="G2375">
        <v>29536</v>
      </c>
      <c r="H2375">
        <v>3.1640625</v>
      </c>
      <c r="I2375">
        <v>-47.9403419</v>
      </c>
    </row>
    <row r="2376" spans="1:9" x14ac:dyDescent="0.25">
      <c r="A2376">
        <v>28827</v>
      </c>
      <c r="B2376">
        <v>2.4609375</v>
      </c>
      <c r="C2376">
        <v>-55.930396999999999</v>
      </c>
      <c r="D2376" t="b">
        <f t="shared" si="103"/>
        <v>0</v>
      </c>
      <c r="G2376">
        <v>29547</v>
      </c>
      <c r="H2376">
        <v>2.4609375</v>
      </c>
      <c r="I2376">
        <v>-70.3125</v>
      </c>
    </row>
    <row r="2377" spans="1:9" x14ac:dyDescent="0.25">
      <c r="A2377">
        <v>28838</v>
      </c>
      <c r="B2377">
        <v>1.7578125</v>
      </c>
      <c r="C2377">
        <v>-70.3125</v>
      </c>
      <c r="D2377" t="b">
        <f t="shared" si="103"/>
        <v>0</v>
      </c>
      <c r="G2377">
        <v>29557</v>
      </c>
      <c r="H2377">
        <v>1.845703125</v>
      </c>
      <c r="I2377">
        <v>-55.930396999999999</v>
      </c>
    </row>
    <row r="2378" spans="1:9" x14ac:dyDescent="0.25">
      <c r="A2378">
        <v>28848</v>
      </c>
      <c r="B2378">
        <v>1.142578125</v>
      </c>
      <c r="C2378">
        <v>-55.930396999999999</v>
      </c>
      <c r="D2378" t="b">
        <f t="shared" si="103"/>
        <v>0</v>
      </c>
      <c r="G2378">
        <v>29568</v>
      </c>
      <c r="H2378">
        <v>1.23046875</v>
      </c>
      <c r="I2378">
        <v>-61.5234375</v>
      </c>
    </row>
    <row r="2379" spans="1:9" x14ac:dyDescent="0.25">
      <c r="A2379">
        <v>28859</v>
      </c>
      <c r="B2379">
        <v>0.439453125</v>
      </c>
      <c r="C2379">
        <v>-70.3125</v>
      </c>
      <c r="D2379" t="b">
        <f t="shared" si="103"/>
        <v>0</v>
      </c>
      <c r="G2379">
        <v>29578</v>
      </c>
      <c r="H2379">
        <v>0.52734375</v>
      </c>
      <c r="I2379">
        <v>-70.3125</v>
      </c>
    </row>
    <row r="2380" spans="1:9" x14ac:dyDescent="0.25">
      <c r="A2380">
        <v>28869</v>
      </c>
      <c r="B2380">
        <v>-0.3515625</v>
      </c>
      <c r="C2380">
        <v>-79.1015625</v>
      </c>
      <c r="D2380" t="b">
        <f t="shared" si="103"/>
        <v>0</v>
      </c>
      <c r="G2380">
        <v>29588</v>
      </c>
      <c r="H2380">
        <v>-0.17578125</v>
      </c>
      <c r="I2380">
        <v>-63.9204559</v>
      </c>
    </row>
    <row r="2381" spans="1:9" x14ac:dyDescent="0.25">
      <c r="A2381">
        <v>28879</v>
      </c>
      <c r="B2381">
        <v>-0.966796875</v>
      </c>
      <c r="C2381">
        <v>-55.930396999999999</v>
      </c>
      <c r="D2381" t="b">
        <f t="shared" si="103"/>
        <v>0</v>
      </c>
      <c r="G2381">
        <v>29599</v>
      </c>
      <c r="H2381">
        <v>-0.87890625</v>
      </c>
      <c r="I2381">
        <v>-70.3125</v>
      </c>
    </row>
    <row r="2382" spans="1:9" x14ac:dyDescent="0.25">
      <c r="A2382">
        <v>28890</v>
      </c>
      <c r="B2382">
        <v>-1.669921875</v>
      </c>
      <c r="C2382">
        <v>-70.3125</v>
      </c>
      <c r="D2382" t="b">
        <f t="shared" si="103"/>
        <v>0</v>
      </c>
      <c r="G2382">
        <v>29609</v>
      </c>
      <c r="H2382">
        <v>-1.494140625</v>
      </c>
      <c r="I2382">
        <v>-55.930396999999999</v>
      </c>
    </row>
    <row r="2383" spans="1:9" x14ac:dyDescent="0.25">
      <c r="A2383">
        <v>28900</v>
      </c>
      <c r="B2383">
        <v>-2.28515625</v>
      </c>
      <c r="C2383">
        <v>-55.930396999999999</v>
      </c>
      <c r="D2383" t="b">
        <f t="shared" si="103"/>
        <v>0</v>
      </c>
      <c r="G2383">
        <v>29620</v>
      </c>
      <c r="H2383">
        <v>-2.197265625</v>
      </c>
      <c r="I2383">
        <v>-70.3125</v>
      </c>
    </row>
    <row r="2384" spans="1:9" x14ac:dyDescent="0.25">
      <c r="A2384">
        <v>28911</v>
      </c>
      <c r="B2384">
        <v>-2.98828125</v>
      </c>
      <c r="C2384">
        <v>-70.3125</v>
      </c>
      <c r="D2384" t="b">
        <f t="shared" si="103"/>
        <v>0</v>
      </c>
      <c r="G2384">
        <v>29630</v>
      </c>
      <c r="H2384">
        <v>-2.8125</v>
      </c>
      <c r="I2384">
        <v>-55.930396999999999</v>
      </c>
    </row>
    <row r="2385" spans="1:9" x14ac:dyDescent="0.25">
      <c r="A2385">
        <v>28921</v>
      </c>
      <c r="B2385">
        <v>-3.603515625</v>
      </c>
      <c r="C2385">
        <v>-55.930396999999999</v>
      </c>
      <c r="D2385" t="b">
        <f t="shared" si="103"/>
        <v>0</v>
      </c>
      <c r="G2385">
        <v>29641</v>
      </c>
      <c r="H2385">
        <v>-3.427734375</v>
      </c>
      <c r="I2385">
        <v>-61.5234375</v>
      </c>
    </row>
    <row r="2386" spans="1:9" x14ac:dyDescent="0.25">
      <c r="A2386">
        <v>28932</v>
      </c>
      <c r="B2386">
        <v>-4.21875</v>
      </c>
      <c r="C2386">
        <v>-61.5234375</v>
      </c>
      <c r="D2386" t="b">
        <f t="shared" si="103"/>
        <v>0</v>
      </c>
      <c r="G2386">
        <v>29651</v>
      </c>
      <c r="H2386">
        <v>-4.04296875</v>
      </c>
      <c r="I2386">
        <v>-61.5234375</v>
      </c>
    </row>
    <row r="2387" spans="1:9" x14ac:dyDescent="0.25">
      <c r="A2387">
        <v>28942</v>
      </c>
      <c r="B2387">
        <v>-4.833984375</v>
      </c>
      <c r="C2387">
        <v>-61.5234375</v>
      </c>
      <c r="D2387" t="b">
        <f t="shared" si="103"/>
        <v>0</v>
      </c>
      <c r="G2387">
        <v>29661</v>
      </c>
      <c r="H2387">
        <v>-4.5703125</v>
      </c>
      <c r="I2387">
        <v>-47.9403419</v>
      </c>
    </row>
    <row r="2388" spans="1:9" x14ac:dyDescent="0.25">
      <c r="A2388">
        <v>28952</v>
      </c>
      <c r="B2388">
        <v>-5.361328125</v>
      </c>
      <c r="C2388">
        <v>-47.9403419</v>
      </c>
      <c r="D2388" t="b">
        <f t="shared" si="103"/>
        <v>0</v>
      </c>
      <c r="G2388">
        <v>29672</v>
      </c>
      <c r="H2388">
        <v>-5.185546875</v>
      </c>
      <c r="I2388">
        <v>-61.5234375</v>
      </c>
    </row>
    <row r="2389" spans="1:9" x14ac:dyDescent="0.25">
      <c r="A2389">
        <v>28963</v>
      </c>
      <c r="B2389">
        <v>-5.80078125</v>
      </c>
      <c r="C2389">
        <v>-43.9453125</v>
      </c>
      <c r="D2389" t="b">
        <f t="shared" si="103"/>
        <v>0</v>
      </c>
      <c r="G2389">
        <v>29682</v>
      </c>
      <c r="H2389">
        <v>-5.625</v>
      </c>
      <c r="I2389">
        <v>-39.9502831</v>
      </c>
    </row>
    <row r="2390" spans="1:9" x14ac:dyDescent="0.25">
      <c r="A2390">
        <v>28973</v>
      </c>
      <c r="B2390">
        <v>-6.240234375</v>
      </c>
      <c r="C2390">
        <v>-39.9502831</v>
      </c>
      <c r="D2390" t="b">
        <f t="shared" si="103"/>
        <v>0</v>
      </c>
      <c r="G2390">
        <v>29693</v>
      </c>
      <c r="H2390">
        <v>-6.064453125</v>
      </c>
      <c r="I2390">
        <v>-43.9453125</v>
      </c>
    </row>
    <row r="2391" spans="1:9" x14ac:dyDescent="0.25">
      <c r="A2391">
        <v>28984</v>
      </c>
      <c r="B2391">
        <v>-6.6796875</v>
      </c>
      <c r="C2391">
        <v>-43.9453125</v>
      </c>
      <c r="D2391" t="b">
        <f t="shared" si="103"/>
        <v>0</v>
      </c>
      <c r="G2391">
        <v>29703</v>
      </c>
      <c r="H2391">
        <v>-6.50390625</v>
      </c>
      <c r="I2391">
        <v>-39.9502831</v>
      </c>
    </row>
    <row r="2392" spans="1:9" x14ac:dyDescent="0.25">
      <c r="A2392">
        <v>28994</v>
      </c>
      <c r="B2392">
        <v>-6.943359375</v>
      </c>
      <c r="C2392">
        <v>-23.970171000000001</v>
      </c>
      <c r="D2392" t="b">
        <f t="shared" si="103"/>
        <v>0</v>
      </c>
      <c r="G2392">
        <v>29714</v>
      </c>
      <c r="H2392">
        <v>-6.85546875</v>
      </c>
      <c r="I2392">
        <v>-35.15625</v>
      </c>
    </row>
    <row r="2393" spans="1:9" x14ac:dyDescent="0.25">
      <c r="A2393">
        <v>29005</v>
      </c>
      <c r="B2393">
        <v>-7.294921875</v>
      </c>
      <c r="C2393">
        <v>-35.15625</v>
      </c>
      <c r="D2393" t="b">
        <f t="shared" si="103"/>
        <v>0</v>
      </c>
      <c r="G2393">
        <v>29724</v>
      </c>
      <c r="H2393">
        <v>-7.119140625</v>
      </c>
      <c r="I2393">
        <v>-26.3671875</v>
      </c>
    </row>
    <row r="2394" spans="1:9" x14ac:dyDescent="0.25">
      <c r="A2394">
        <v>29015</v>
      </c>
      <c r="B2394">
        <v>-7.470703125</v>
      </c>
      <c r="C2394">
        <v>-17.578125</v>
      </c>
      <c r="D2394" t="b">
        <f t="shared" si="103"/>
        <v>0</v>
      </c>
      <c r="G2394">
        <v>29734</v>
      </c>
      <c r="H2394">
        <v>-7.3828125</v>
      </c>
      <c r="I2394">
        <v>-23.970171000000001</v>
      </c>
    </row>
    <row r="2395" spans="1:9" x14ac:dyDescent="0.25">
      <c r="A2395">
        <v>29025</v>
      </c>
      <c r="B2395">
        <v>-7.646484375</v>
      </c>
      <c r="C2395">
        <v>-15.980114</v>
      </c>
      <c r="D2395" t="b">
        <f t="shared" si="103"/>
        <v>0</v>
      </c>
      <c r="G2395">
        <v>29745</v>
      </c>
      <c r="H2395">
        <v>-7.55859375</v>
      </c>
      <c r="I2395">
        <v>-17.578125</v>
      </c>
    </row>
    <row r="2396" spans="1:9" x14ac:dyDescent="0.25">
      <c r="A2396">
        <v>29036</v>
      </c>
      <c r="B2396">
        <v>-7.734375</v>
      </c>
      <c r="C2396">
        <v>-8.7890625</v>
      </c>
      <c r="D2396" t="b">
        <f t="shared" si="103"/>
        <v>1</v>
      </c>
      <c r="G2396">
        <v>29755</v>
      </c>
      <c r="H2396">
        <v>-7.646484375</v>
      </c>
      <c r="I2396">
        <v>-7.9900570000000002</v>
      </c>
    </row>
    <row r="2397" spans="1:9" x14ac:dyDescent="0.25">
      <c r="A2397">
        <v>29046</v>
      </c>
      <c r="B2397">
        <v>-7.734375</v>
      </c>
      <c r="C2397">
        <v>0</v>
      </c>
      <c r="D2397" t="b">
        <f t="shared" si="103"/>
        <v>1</v>
      </c>
      <c r="G2397">
        <v>29766</v>
      </c>
      <c r="H2397">
        <v>-7.734375</v>
      </c>
      <c r="I2397">
        <v>-8.7890625</v>
      </c>
    </row>
    <row r="2398" spans="1:9" x14ac:dyDescent="0.25">
      <c r="A2398">
        <v>29057</v>
      </c>
      <c r="B2398">
        <v>-7.734375</v>
      </c>
      <c r="C2398">
        <v>0</v>
      </c>
      <c r="D2398" t="b">
        <f t="shared" si="103"/>
        <v>0</v>
      </c>
      <c r="G2398">
        <v>29776</v>
      </c>
      <c r="H2398">
        <v>-7.646484375</v>
      </c>
      <c r="I2398">
        <v>8.7890625</v>
      </c>
    </row>
    <row r="2399" spans="1:9" x14ac:dyDescent="0.25">
      <c r="A2399">
        <v>29067</v>
      </c>
      <c r="B2399">
        <v>-7.646484375</v>
      </c>
      <c r="C2399">
        <v>7.9900570000000002</v>
      </c>
      <c r="D2399" t="b">
        <f t="shared" si="103"/>
        <v>0</v>
      </c>
      <c r="G2399">
        <v>29787</v>
      </c>
      <c r="H2399">
        <v>-7.55859375</v>
      </c>
      <c r="I2399">
        <v>7.9900570000000002</v>
      </c>
    </row>
    <row r="2400" spans="1:9" x14ac:dyDescent="0.25">
      <c r="A2400">
        <v>29078</v>
      </c>
      <c r="B2400">
        <v>-7.470703125</v>
      </c>
      <c r="C2400">
        <v>17.578125</v>
      </c>
      <c r="D2400" t="b">
        <f t="shared" si="103"/>
        <v>0</v>
      </c>
      <c r="G2400">
        <v>29797</v>
      </c>
      <c r="H2400">
        <v>-7.470703125</v>
      </c>
      <c r="I2400">
        <v>8.7890625</v>
      </c>
    </row>
    <row r="2401" spans="1:9" x14ac:dyDescent="0.25">
      <c r="A2401">
        <v>29088</v>
      </c>
      <c r="B2401">
        <v>-7.20703125</v>
      </c>
      <c r="C2401">
        <v>26.3671875</v>
      </c>
      <c r="D2401" t="b">
        <f t="shared" si="103"/>
        <v>0</v>
      </c>
      <c r="G2401">
        <v>29807</v>
      </c>
      <c r="H2401">
        <v>-7.20703125</v>
      </c>
      <c r="I2401">
        <v>23.970171000000001</v>
      </c>
    </row>
    <row r="2402" spans="1:9" x14ac:dyDescent="0.25">
      <c r="A2402">
        <v>29098</v>
      </c>
      <c r="B2402">
        <v>-6.943359375</v>
      </c>
      <c r="C2402">
        <v>23.970171000000001</v>
      </c>
      <c r="D2402" t="b">
        <f t="shared" si="103"/>
        <v>0</v>
      </c>
      <c r="G2402">
        <v>29818</v>
      </c>
      <c r="H2402">
        <v>-6.943359375</v>
      </c>
      <c r="I2402">
        <v>26.3671875</v>
      </c>
    </row>
    <row r="2403" spans="1:9" x14ac:dyDescent="0.25">
      <c r="A2403">
        <v>29109</v>
      </c>
      <c r="B2403">
        <v>-6.6796875</v>
      </c>
      <c r="C2403">
        <v>26.3671875</v>
      </c>
      <c r="D2403" t="b">
        <f t="shared" si="103"/>
        <v>0</v>
      </c>
      <c r="G2403">
        <v>29828</v>
      </c>
      <c r="H2403">
        <v>-6.6796875</v>
      </c>
      <c r="I2403">
        <v>23.970171000000001</v>
      </c>
    </row>
    <row r="2404" spans="1:9" x14ac:dyDescent="0.25">
      <c r="A2404">
        <v>29119</v>
      </c>
      <c r="B2404">
        <v>-6.240234375</v>
      </c>
      <c r="C2404">
        <v>39.9502831</v>
      </c>
      <c r="D2404" t="b">
        <f t="shared" si="103"/>
        <v>0</v>
      </c>
      <c r="G2404">
        <v>29839</v>
      </c>
      <c r="H2404">
        <v>-6.328125</v>
      </c>
      <c r="I2404">
        <v>35.15625</v>
      </c>
    </row>
    <row r="2405" spans="1:9" x14ac:dyDescent="0.25">
      <c r="A2405">
        <v>29130</v>
      </c>
      <c r="B2405">
        <v>-5.80078125</v>
      </c>
      <c r="C2405">
        <v>43.9453125</v>
      </c>
      <c r="D2405" t="b">
        <f t="shared" si="103"/>
        <v>0</v>
      </c>
      <c r="G2405">
        <v>29849</v>
      </c>
      <c r="H2405">
        <v>-5.80078125</v>
      </c>
      <c r="I2405">
        <v>52.734375</v>
      </c>
    </row>
    <row r="2406" spans="1:9" x14ac:dyDescent="0.25">
      <c r="A2406">
        <v>29140</v>
      </c>
      <c r="B2406">
        <v>-5.2734375</v>
      </c>
      <c r="C2406">
        <v>47.9403419</v>
      </c>
      <c r="D2406" t="b">
        <f t="shared" si="103"/>
        <v>0</v>
      </c>
      <c r="G2406">
        <v>29859</v>
      </c>
      <c r="H2406">
        <v>-5.361328125</v>
      </c>
      <c r="I2406">
        <v>39.9502831</v>
      </c>
    </row>
    <row r="2407" spans="1:9" x14ac:dyDescent="0.25">
      <c r="A2407">
        <v>29151</v>
      </c>
      <c r="B2407">
        <v>-4.74609375</v>
      </c>
      <c r="C2407">
        <v>52.734375</v>
      </c>
      <c r="D2407" t="b">
        <f t="shared" si="103"/>
        <v>0</v>
      </c>
      <c r="G2407">
        <v>29870</v>
      </c>
      <c r="H2407">
        <v>-4.921875</v>
      </c>
      <c r="I2407">
        <v>43.9453125</v>
      </c>
    </row>
    <row r="2408" spans="1:9" x14ac:dyDescent="0.25">
      <c r="A2408">
        <v>29161</v>
      </c>
      <c r="B2408">
        <v>-4.21875</v>
      </c>
      <c r="C2408">
        <v>52.734375</v>
      </c>
      <c r="D2408" t="b">
        <f t="shared" si="103"/>
        <v>0</v>
      </c>
      <c r="G2408">
        <v>29880</v>
      </c>
      <c r="H2408">
        <v>-4.306640625</v>
      </c>
      <c r="I2408">
        <v>55.930396999999999</v>
      </c>
    </row>
    <row r="2409" spans="1:9" x14ac:dyDescent="0.25">
      <c r="A2409">
        <v>29171</v>
      </c>
      <c r="B2409">
        <v>-3.603515625</v>
      </c>
      <c r="C2409">
        <v>55.930396999999999</v>
      </c>
      <c r="D2409" t="b">
        <f t="shared" si="103"/>
        <v>0</v>
      </c>
      <c r="G2409">
        <v>29891</v>
      </c>
      <c r="H2409">
        <v>-3.779296875</v>
      </c>
      <c r="I2409">
        <v>52.734375</v>
      </c>
    </row>
    <row r="2410" spans="1:9" x14ac:dyDescent="0.25">
      <c r="A2410">
        <v>29182</v>
      </c>
      <c r="B2410">
        <v>-2.98828125</v>
      </c>
      <c r="C2410">
        <v>61.5234375</v>
      </c>
      <c r="D2410" t="b">
        <f t="shared" si="103"/>
        <v>0</v>
      </c>
      <c r="G2410">
        <v>29901</v>
      </c>
      <c r="H2410">
        <v>-3.1640625</v>
      </c>
      <c r="I2410">
        <v>55.930396999999999</v>
      </c>
    </row>
    <row r="2411" spans="1:9" x14ac:dyDescent="0.25">
      <c r="A2411">
        <v>29192</v>
      </c>
      <c r="B2411">
        <v>-2.28515625</v>
      </c>
      <c r="C2411">
        <v>63.9204559</v>
      </c>
      <c r="D2411" t="b">
        <f t="shared" si="103"/>
        <v>0</v>
      </c>
      <c r="G2411">
        <v>29912</v>
      </c>
      <c r="H2411">
        <v>-2.4609375</v>
      </c>
      <c r="I2411">
        <v>70.3125</v>
      </c>
    </row>
    <row r="2412" spans="1:9" x14ac:dyDescent="0.25">
      <c r="A2412">
        <v>29203</v>
      </c>
      <c r="B2412">
        <v>-1.669921875</v>
      </c>
      <c r="C2412">
        <v>61.5234375</v>
      </c>
      <c r="D2412" t="b">
        <f t="shared" si="103"/>
        <v>0</v>
      </c>
      <c r="G2412">
        <v>29922</v>
      </c>
      <c r="H2412">
        <v>-1.845703125</v>
      </c>
      <c r="I2412">
        <v>61.5234375</v>
      </c>
    </row>
    <row r="2413" spans="1:9" x14ac:dyDescent="0.25">
      <c r="A2413">
        <v>29213</v>
      </c>
      <c r="B2413">
        <v>-0.966796875</v>
      </c>
      <c r="C2413">
        <v>70.3125</v>
      </c>
      <c r="D2413" t="b">
        <f t="shared" si="103"/>
        <v>0</v>
      </c>
      <c r="G2413">
        <v>29932</v>
      </c>
      <c r="H2413">
        <v>-1.142578125</v>
      </c>
      <c r="I2413">
        <v>63.9204559</v>
      </c>
    </row>
    <row r="2414" spans="1:9" x14ac:dyDescent="0.25">
      <c r="A2414">
        <v>29223</v>
      </c>
      <c r="B2414">
        <v>-0.263671875</v>
      </c>
      <c r="C2414">
        <v>63.9204559</v>
      </c>
      <c r="D2414" t="b">
        <f t="shared" si="103"/>
        <v>0</v>
      </c>
      <c r="G2414">
        <v>29943</v>
      </c>
      <c r="H2414">
        <v>-0.52734375</v>
      </c>
      <c r="I2414">
        <v>61.5234375</v>
      </c>
    </row>
    <row r="2415" spans="1:9" x14ac:dyDescent="0.25">
      <c r="A2415">
        <v>29234</v>
      </c>
      <c r="B2415">
        <v>0.439453125</v>
      </c>
      <c r="C2415">
        <v>70.3125</v>
      </c>
      <c r="D2415" t="b">
        <f t="shared" si="103"/>
        <v>0</v>
      </c>
      <c r="G2415">
        <v>29953</v>
      </c>
      <c r="H2415">
        <v>0.17578125</v>
      </c>
      <c r="I2415">
        <v>63.9204559</v>
      </c>
    </row>
    <row r="2416" spans="1:9" x14ac:dyDescent="0.25">
      <c r="A2416">
        <v>29244</v>
      </c>
      <c r="B2416">
        <v>1.0546875</v>
      </c>
      <c r="C2416">
        <v>55.930396999999999</v>
      </c>
      <c r="D2416" t="b">
        <f t="shared" si="103"/>
        <v>0</v>
      </c>
      <c r="G2416">
        <v>29964</v>
      </c>
      <c r="H2416">
        <v>0.87890625</v>
      </c>
      <c r="I2416">
        <v>70.3125</v>
      </c>
    </row>
    <row r="2417" spans="1:9" x14ac:dyDescent="0.25">
      <c r="A2417">
        <v>29255</v>
      </c>
      <c r="B2417">
        <v>1.7578125</v>
      </c>
      <c r="C2417">
        <v>70.3125</v>
      </c>
      <c r="D2417" t="b">
        <f t="shared" si="103"/>
        <v>0</v>
      </c>
      <c r="G2417">
        <v>29974</v>
      </c>
      <c r="H2417">
        <v>1.494140625</v>
      </c>
      <c r="I2417">
        <v>55.930396999999999</v>
      </c>
    </row>
    <row r="2418" spans="1:9" x14ac:dyDescent="0.25">
      <c r="A2418">
        <v>29265</v>
      </c>
      <c r="B2418">
        <v>2.373046875</v>
      </c>
      <c r="C2418">
        <v>55.930396999999999</v>
      </c>
      <c r="D2418" t="b">
        <f t="shared" si="103"/>
        <v>0</v>
      </c>
      <c r="G2418">
        <v>29985</v>
      </c>
      <c r="H2418">
        <v>2.197265625</v>
      </c>
      <c r="I2418">
        <v>70.3125</v>
      </c>
    </row>
    <row r="2419" spans="1:9" x14ac:dyDescent="0.25">
      <c r="A2419">
        <v>29276</v>
      </c>
      <c r="B2419">
        <v>2.98828125</v>
      </c>
      <c r="C2419">
        <v>61.5234375</v>
      </c>
      <c r="D2419" t="b">
        <f t="shared" si="103"/>
        <v>0</v>
      </c>
      <c r="G2419">
        <v>29995</v>
      </c>
      <c r="H2419">
        <v>2.8125</v>
      </c>
      <c r="I2419">
        <v>61.5234375</v>
      </c>
    </row>
    <row r="2420" spans="1:9" x14ac:dyDescent="0.25">
      <c r="A2420">
        <v>29286</v>
      </c>
      <c r="B2420">
        <v>3.603515625</v>
      </c>
      <c r="C2420">
        <v>61.5234375</v>
      </c>
      <c r="D2420" t="b">
        <f t="shared" si="103"/>
        <v>0</v>
      </c>
      <c r="G2420">
        <v>30005</v>
      </c>
      <c r="H2420">
        <v>3.427734375</v>
      </c>
      <c r="I2420">
        <v>55.930396999999999</v>
      </c>
    </row>
    <row r="2421" spans="1:9" x14ac:dyDescent="0.25">
      <c r="A2421">
        <v>29296</v>
      </c>
      <c r="B2421">
        <v>4.21875</v>
      </c>
      <c r="C2421">
        <v>55.930396999999999</v>
      </c>
      <c r="D2421" t="b">
        <f t="shared" si="103"/>
        <v>0</v>
      </c>
      <c r="G2421">
        <v>30016</v>
      </c>
      <c r="H2421">
        <v>3.955078125</v>
      </c>
      <c r="I2421">
        <v>52.734375</v>
      </c>
    </row>
    <row r="2422" spans="1:9" x14ac:dyDescent="0.25">
      <c r="A2422">
        <v>29307</v>
      </c>
      <c r="B2422">
        <v>4.74609375</v>
      </c>
      <c r="C2422">
        <v>52.734375</v>
      </c>
      <c r="D2422" t="b">
        <f t="shared" si="103"/>
        <v>0</v>
      </c>
      <c r="G2422">
        <v>30026</v>
      </c>
      <c r="H2422">
        <v>4.482421875</v>
      </c>
      <c r="I2422">
        <v>47.9403419</v>
      </c>
    </row>
    <row r="2423" spans="1:9" x14ac:dyDescent="0.25">
      <c r="A2423">
        <v>29317</v>
      </c>
      <c r="B2423">
        <v>5.2734375</v>
      </c>
      <c r="C2423">
        <v>47.9403419</v>
      </c>
      <c r="D2423" t="b">
        <f t="shared" si="103"/>
        <v>0</v>
      </c>
      <c r="G2423">
        <v>30037</v>
      </c>
      <c r="H2423">
        <v>5.009765625</v>
      </c>
      <c r="I2423">
        <v>52.734375</v>
      </c>
    </row>
    <row r="2424" spans="1:9" x14ac:dyDescent="0.25">
      <c r="A2424">
        <v>29328</v>
      </c>
      <c r="B2424">
        <v>5.712890625</v>
      </c>
      <c r="C2424">
        <v>43.9453125</v>
      </c>
      <c r="D2424" t="b">
        <f t="shared" si="103"/>
        <v>0</v>
      </c>
      <c r="G2424">
        <v>30047</v>
      </c>
      <c r="H2424">
        <v>5.44921875</v>
      </c>
      <c r="I2424">
        <v>39.9502831</v>
      </c>
    </row>
    <row r="2425" spans="1:9" x14ac:dyDescent="0.25">
      <c r="A2425">
        <v>29338</v>
      </c>
      <c r="B2425">
        <v>6.064453125</v>
      </c>
      <c r="C2425">
        <v>31.960228000000001</v>
      </c>
      <c r="D2425" t="b">
        <f t="shared" si="103"/>
        <v>0</v>
      </c>
      <c r="G2425">
        <v>30058</v>
      </c>
      <c r="H2425">
        <v>5.888671875</v>
      </c>
      <c r="I2425">
        <v>43.9453125</v>
      </c>
    </row>
    <row r="2426" spans="1:9" x14ac:dyDescent="0.25">
      <c r="A2426">
        <v>29349</v>
      </c>
      <c r="B2426">
        <v>6.50390625</v>
      </c>
      <c r="C2426">
        <v>43.9453125</v>
      </c>
      <c r="D2426" t="b">
        <f t="shared" si="103"/>
        <v>0</v>
      </c>
      <c r="G2426">
        <v>30068</v>
      </c>
      <c r="H2426">
        <v>6.240234375</v>
      </c>
      <c r="I2426">
        <v>35.15625</v>
      </c>
    </row>
    <row r="2427" spans="1:9" x14ac:dyDescent="0.25">
      <c r="A2427">
        <v>29359</v>
      </c>
      <c r="B2427">
        <v>6.6796875</v>
      </c>
      <c r="C2427">
        <v>17.578125</v>
      </c>
      <c r="D2427" t="b">
        <f t="shared" si="103"/>
        <v>0</v>
      </c>
      <c r="G2427">
        <v>30078</v>
      </c>
      <c r="H2427">
        <v>6.591796875</v>
      </c>
      <c r="I2427">
        <v>31.960228000000001</v>
      </c>
    </row>
    <row r="2428" spans="1:9" x14ac:dyDescent="0.25">
      <c r="A2428">
        <v>29369</v>
      </c>
      <c r="B2428">
        <v>6.943359375</v>
      </c>
      <c r="C2428">
        <v>23.970171000000001</v>
      </c>
      <c r="D2428" t="b">
        <f t="shared" si="103"/>
        <v>0</v>
      </c>
      <c r="G2428">
        <v>30089</v>
      </c>
      <c r="H2428">
        <v>6.767578125</v>
      </c>
      <c r="I2428">
        <v>17.578125</v>
      </c>
    </row>
    <row r="2429" spans="1:9" x14ac:dyDescent="0.25">
      <c r="A2429">
        <v>29380</v>
      </c>
      <c r="B2429">
        <v>7.119140625</v>
      </c>
      <c r="C2429">
        <v>17.578125</v>
      </c>
      <c r="D2429" t="b">
        <f t="shared" si="103"/>
        <v>0</v>
      </c>
      <c r="G2429">
        <v>30099</v>
      </c>
      <c r="H2429">
        <v>7.03125</v>
      </c>
      <c r="I2429">
        <v>23.970171000000001</v>
      </c>
    </row>
    <row r="2430" spans="1:9" x14ac:dyDescent="0.25">
      <c r="A2430">
        <v>29390</v>
      </c>
      <c r="B2430">
        <v>7.294921875</v>
      </c>
      <c r="C2430">
        <v>15.980114</v>
      </c>
      <c r="D2430" t="b">
        <f t="shared" si="103"/>
        <v>0</v>
      </c>
      <c r="G2430">
        <v>30110</v>
      </c>
      <c r="H2430">
        <v>7.119140625</v>
      </c>
      <c r="I2430">
        <v>8.7890625</v>
      </c>
    </row>
    <row r="2431" spans="1:9" x14ac:dyDescent="0.25">
      <c r="A2431">
        <v>29401</v>
      </c>
      <c r="B2431">
        <v>7.3828125</v>
      </c>
      <c r="C2431">
        <v>8.7890625</v>
      </c>
      <c r="D2431" t="b">
        <f t="shared" si="103"/>
        <v>1</v>
      </c>
      <c r="G2431">
        <v>30131</v>
      </c>
      <c r="H2431">
        <v>7.294921875</v>
      </c>
      <c r="I2431">
        <v>0</v>
      </c>
    </row>
    <row r="2432" spans="1:9" x14ac:dyDescent="0.25">
      <c r="A2432">
        <v>29411</v>
      </c>
      <c r="B2432">
        <v>7.3828125</v>
      </c>
      <c r="C2432">
        <v>0</v>
      </c>
      <c r="D2432" t="b">
        <f t="shared" si="103"/>
        <v>0</v>
      </c>
      <c r="G2432">
        <v>30141</v>
      </c>
      <c r="H2432">
        <v>7.20703125</v>
      </c>
      <c r="I2432">
        <v>-8.7890625</v>
      </c>
    </row>
    <row r="2433" spans="1:9" x14ac:dyDescent="0.25">
      <c r="A2433">
        <v>29422</v>
      </c>
      <c r="B2433">
        <v>7.294921875</v>
      </c>
      <c r="C2433">
        <v>-8.7890625</v>
      </c>
      <c r="D2433" t="b">
        <f t="shared" si="103"/>
        <v>0</v>
      </c>
      <c r="G2433">
        <v>30151</v>
      </c>
      <c r="H2433">
        <v>7.119140625</v>
      </c>
      <c r="I2433">
        <v>-7.9900570000000002</v>
      </c>
    </row>
    <row r="2434" spans="1:9" x14ac:dyDescent="0.25">
      <c r="A2434">
        <v>29432</v>
      </c>
      <c r="B2434">
        <v>7.119140625</v>
      </c>
      <c r="C2434">
        <v>-17.578125</v>
      </c>
      <c r="D2434" t="b">
        <f t="shared" si="103"/>
        <v>0</v>
      </c>
      <c r="G2434">
        <v>30162</v>
      </c>
      <c r="H2434">
        <v>6.943359375</v>
      </c>
      <c r="I2434">
        <v>-17.578125</v>
      </c>
    </row>
    <row r="2435" spans="1:9" x14ac:dyDescent="0.25">
      <c r="A2435">
        <v>29442</v>
      </c>
      <c r="B2435">
        <v>7.03125</v>
      </c>
      <c r="C2435">
        <v>-7.9900570000000002</v>
      </c>
      <c r="D2435" t="b">
        <f t="shared" ref="D2435:D2498" si="104">B2435=B2436</f>
        <v>0</v>
      </c>
      <c r="G2435">
        <v>30172</v>
      </c>
      <c r="H2435">
        <v>6.767578125</v>
      </c>
      <c r="I2435">
        <v>-15.980114</v>
      </c>
    </row>
    <row r="2436" spans="1:9" x14ac:dyDescent="0.25">
      <c r="A2436">
        <v>29453</v>
      </c>
      <c r="B2436">
        <v>6.767578125</v>
      </c>
      <c r="C2436">
        <v>-26.3671875</v>
      </c>
      <c r="D2436" t="b">
        <f t="shared" si="104"/>
        <v>0</v>
      </c>
      <c r="G2436">
        <v>30183</v>
      </c>
      <c r="H2436">
        <v>6.50390625</v>
      </c>
      <c r="I2436">
        <v>-26.3671875</v>
      </c>
    </row>
    <row r="2437" spans="1:9" x14ac:dyDescent="0.25">
      <c r="A2437">
        <v>29463</v>
      </c>
      <c r="B2437">
        <v>6.50390625</v>
      </c>
      <c r="C2437">
        <v>-23.970171000000001</v>
      </c>
      <c r="D2437" t="b">
        <f t="shared" si="104"/>
        <v>0</v>
      </c>
      <c r="G2437">
        <v>30193</v>
      </c>
      <c r="H2437">
        <v>6.15234375</v>
      </c>
      <c r="I2437">
        <v>-31.960228000000001</v>
      </c>
    </row>
    <row r="2438" spans="1:9" x14ac:dyDescent="0.25">
      <c r="A2438">
        <v>29474</v>
      </c>
      <c r="B2438">
        <v>6.15234375</v>
      </c>
      <c r="C2438">
        <v>-35.15625</v>
      </c>
      <c r="D2438" t="b">
        <f t="shared" si="104"/>
        <v>0</v>
      </c>
      <c r="G2438">
        <v>30204</v>
      </c>
      <c r="H2438">
        <v>5.80078125</v>
      </c>
      <c r="I2438">
        <v>-35.15625</v>
      </c>
    </row>
    <row r="2439" spans="1:9" x14ac:dyDescent="0.25">
      <c r="A2439">
        <v>29484</v>
      </c>
      <c r="B2439">
        <v>5.712890625</v>
      </c>
      <c r="C2439">
        <v>-39.9502831</v>
      </c>
      <c r="D2439" t="b">
        <f t="shared" si="104"/>
        <v>0</v>
      </c>
      <c r="G2439">
        <v>30214</v>
      </c>
      <c r="H2439">
        <v>5.361328125</v>
      </c>
      <c r="I2439">
        <v>-43.9453125</v>
      </c>
    </row>
    <row r="2440" spans="1:9" x14ac:dyDescent="0.25">
      <c r="A2440">
        <v>29495</v>
      </c>
      <c r="B2440">
        <v>5.2734375</v>
      </c>
      <c r="C2440">
        <v>-43.9453125</v>
      </c>
      <c r="D2440" t="b">
        <f t="shared" si="104"/>
        <v>0</v>
      </c>
      <c r="G2440">
        <v>30224</v>
      </c>
      <c r="H2440">
        <v>4.921875</v>
      </c>
      <c r="I2440">
        <v>-39.9502831</v>
      </c>
    </row>
    <row r="2441" spans="1:9" x14ac:dyDescent="0.25">
      <c r="A2441">
        <v>29505</v>
      </c>
      <c r="B2441">
        <v>4.833984375</v>
      </c>
      <c r="C2441">
        <v>-43.9453125</v>
      </c>
      <c r="D2441" t="b">
        <f t="shared" si="104"/>
        <v>0</v>
      </c>
      <c r="G2441">
        <v>30235</v>
      </c>
      <c r="H2441">
        <v>4.39453125</v>
      </c>
      <c r="I2441">
        <v>-52.734375</v>
      </c>
    </row>
    <row r="2442" spans="1:9" x14ac:dyDescent="0.25">
      <c r="A2442">
        <v>29515</v>
      </c>
      <c r="B2442">
        <v>4.306640625</v>
      </c>
      <c r="C2442">
        <v>-47.9403419</v>
      </c>
      <c r="D2442" t="b">
        <f t="shared" si="104"/>
        <v>0</v>
      </c>
      <c r="G2442">
        <v>30245</v>
      </c>
      <c r="H2442">
        <v>3.8671875</v>
      </c>
      <c r="I2442">
        <v>-47.9403419</v>
      </c>
    </row>
    <row r="2443" spans="1:9" x14ac:dyDescent="0.25">
      <c r="A2443">
        <v>29526</v>
      </c>
      <c r="B2443">
        <v>3.69140625</v>
      </c>
      <c r="C2443">
        <v>-61.5234375</v>
      </c>
      <c r="D2443" t="b">
        <f t="shared" si="104"/>
        <v>0</v>
      </c>
      <c r="G2443">
        <v>30256</v>
      </c>
      <c r="H2443">
        <v>3.251953125</v>
      </c>
      <c r="I2443">
        <v>-61.5234375</v>
      </c>
    </row>
    <row r="2444" spans="1:9" x14ac:dyDescent="0.25">
      <c r="A2444">
        <v>29536</v>
      </c>
      <c r="B2444">
        <v>3.1640625</v>
      </c>
      <c r="C2444">
        <v>-47.9403419</v>
      </c>
      <c r="D2444" t="b">
        <f t="shared" si="104"/>
        <v>0</v>
      </c>
      <c r="G2444">
        <v>30266</v>
      </c>
      <c r="H2444">
        <v>2.724609375</v>
      </c>
      <c r="I2444">
        <v>-47.9403419</v>
      </c>
    </row>
    <row r="2445" spans="1:9" x14ac:dyDescent="0.25">
      <c r="A2445">
        <v>29547</v>
      </c>
      <c r="B2445">
        <v>2.4609375</v>
      </c>
      <c r="C2445">
        <v>-70.3125</v>
      </c>
      <c r="D2445" t="b">
        <f t="shared" si="104"/>
        <v>0</v>
      </c>
      <c r="G2445">
        <v>30277</v>
      </c>
      <c r="H2445">
        <v>2.021484375</v>
      </c>
      <c r="I2445">
        <v>-70.3125</v>
      </c>
    </row>
    <row r="2446" spans="1:9" x14ac:dyDescent="0.25">
      <c r="A2446">
        <v>29557</v>
      </c>
      <c r="B2446">
        <v>1.845703125</v>
      </c>
      <c r="C2446">
        <v>-55.930396999999999</v>
      </c>
      <c r="D2446" t="b">
        <f t="shared" si="104"/>
        <v>0</v>
      </c>
      <c r="G2446">
        <v>30287</v>
      </c>
      <c r="H2446">
        <v>1.40625</v>
      </c>
      <c r="I2446">
        <v>-61.5234375</v>
      </c>
    </row>
    <row r="2447" spans="1:9" x14ac:dyDescent="0.25">
      <c r="A2447">
        <v>29568</v>
      </c>
      <c r="B2447">
        <v>1.23046875</v>
      </c>
      <c r="C2447">
        <v>-61.5234375</v>
      </c>
      <c r="D2447" t="b">
        <f t="shared" si="104"/>
        <v>0</v>
      </c>
      <c r="G2447">
        <v>30297</v>
      </c>
      <c r="H2447">
        <v>0.791015625</v>
      </c>
      <c r="I2447">
        <v>-55.930396999999999</v>
      </c>
    </row>
    <row r="2448" spans="1:9" x14ac:dyDescent="0.25">
      <c r="A2448">
        <v>29578</v>
      </c>
      <c r="B2448">
        <v>0.52734375</v>
      </c>
      <c r="C2448">
        <v>-70.3125</v>
      </c>
      <c r="D2448" t="b">
        <f t="shared" si="104"/>
        <v>0</v>
      </c>
      <c r="G2448">
        <v>30308</v>
      </c>
      <c r="H2448">
        <v>8.7890625E-2</v>
      </c>
      <c r="I2448">
        <v>-70.3125</v>
      </c>
    </row>
    <row r="2449" spans="1:9" x14ac:dyDescent="0.25">
      <c r="A2449">
        <v>29588</v>
      </c>
      <c r="B2449">
        <v>-0.17578125</v>
      </c>
      <c r="C2449">
        <v>-63.9204559</v>
      </c>
      <c r="D2449" t="b">
        <f t="shared" si="104"/>
        <v>0</v>
      </c>
      <c r="G2449">
        <v>30318</v>
      </c>
      <c r="H2449">
        <v>-0.615234375</v>
      </c>
      <c r="I2449">
        <v>-63.9204559</v>
      </c>
    </row>
    <row r="2450" spans="1:9" x14ac:dyDescent="0.25">
      <c r="A2450">
        <v>29599</v>
      </c>
      <c r="B2450">
        <v>-0.87890625</v>
      </c>
      <c r="C2450">
        <v>-70.3125</v>
      </c>
      <c r="D2450" t="b">
        <f t="shared" si="104"/>
        <v>0</v>
      </c>
      <c r="G2450">
        <v>30329</v>
      </c>
      <c r="H2450">
        <v>-1.318359375</v>
      </c>
      <c r="I2450">
        <v>-70.3125</v>
      </c>
    </row>
    <row r="2451" spans="1:9" x14ac:dyDescent="0.25">
      <c r="A2451">
        <v>29609</v>
      </c>
      <c r="B2451">
        <v>-1.494140625</v>
      </c>
      <c r="C2451">
        <v>-55.930396999999999</v>
      </c>
      <c r="D2451" t="b">
        <f t="shared" si="104"/>
        <v>0</v>
      </c>
      <c r="G2451">
        <v>30339</v>
      </c>
      <c r="H2451">
        <v>-1.93359375</v>
      </c>
      <c r="I2451">
        <v>-61.5234375</v>
      </c>
    </row>
    <row r="2452" spans="1:9" x14ac:dyDescent="0.25">
      <c r="A2452">
        <v>29620</v>
      </c>
      <c r="B2452">
        <v>-2.197265625</v>
      </c>
      <c r="C2452">
        <v>-70.3125</v>
      </c>
      <c r="D2452" t="b">
        <f t="shared" si="104"/>
        <v>0</v>
      </c>
      <c r="G2452">
        <v>30350</v>
      </c>
      <c r="H2452">
        <v>-2.548828125</v>
      </c>
      <c r="I2452">
        <v>-55.930396999999999</v>
      </c>
    </row>
    <row r="2453" spans="1:9" x14ac:dyDescent="0.25">
      <c r="A2453">
        <v>29630</v>
      </c>
      <c r="B2453">
        <v>-2.8125</v>
      </c>
      <c r="C2453">
        <v>-55.930396999999999</v>
      </c>
      <c r="D2453" t="b">
        <f t="shared" si="104"/>
        <v>0</v>
      </c>
      <c r="G2453">
        <v>30360</v>
      </c>
      <c r="H2453">
        <v>-3.1640625</v>
      </c>
      <c r="I2453">
        <v>-61.5234375</v>
      </c>
    </row>
    <row r="2454" spans="1:9" x14ac:dyDescent="0.25">
      <c r="A2454">
        <v>29641</v>
      </c>
      <c r="B2454">
        <v>-3.427734375</v>
      </c>
      <c r="C2454">
        <v>-61.5234375</v>
      </c>
      <c r="D2454" t="b">
        <f t="shared" si="104"/>
        <v>0</v>
      </c>
      <c r="G2454">
        <v>30370</v>
      </c>
      <c r="H2454">
        <v>-3.779296875</v>
      </c>
      <c r="I2454">
        <v>-55.930396999999999</v>
      </c>
    </row>
    <row r="2455" spans="1:9" x14ac:dyDescent="0.25">
      <c r="A2455">
        <v>29651</v>
      </c>
      <c r="B2455">
        <v>-4.04296875</v>
      </c>
      <c r="C2455">
        <v>-61.5234375</v>
      </c>
      <c r="D2455" t="b">
        <f t="shared" si="104"/>
        <v>0</v>
      </c>
      <c r="G2455">
        <v>30381</v>
      </c>
      <c r="H2455">
        <v>-4.39453125</v>
      </c>
      <c r="I2455">
        <v>-61.5234375</v>
      </c>
    </row>
    <row r="2456" spans="1:9" x14ac:dyDescent="0.25">
      <c r="A2456">
        <v>29661</v>
      </c>
      <c r="B2456">
        <v>-4.5703125</v>
      </c>
      <c r="C2456">
        <v>-47.9403419</v>
      </c>
      <c r="D2456" t="b">
        <f t="shared" si="104"/>
        <v>0</v>
      </c>
      <c r="G2456">
        <v>30391</v>
      </c>
      <c r="H2456">
        <v>-4.921875</v>
      </c>
      <c r="I2456">
        <v>-47.9403419</v>
      </c>
    </row>
    <row r="2457" spans="1:9" x14ac:dyDescent="0.25">
      <c r="A2457">
        <v>29672</v>
      </c>
      <c r="B2457">
        <v>-5.185546875</v>
      </c>
      <c r="C2457">
        <v>-61.5234375</v>
      </c>
      <c r="D2457" t="b">
        <f t="shared" si="104"/>
        <v>0</v>
      </c>
      <c r="G2457">
        <v>30402</v>
      </c>
      <c r="H2457">
        <v>-5.44921875</v>
      </c>
      <c r="I2457">
        <v>-52.734375</v>
      </c>
    </row>
    <row r="2458" spans="1:9" x14ac:dyDescent="0.25">
      <c r="A2458">
        <v>29682</v>
      </c>
      <c r="B2458">
        <v>-5.625</v>
      </c>
      <c r="C2458">
        <v>-39.9502831</v>
      </c>
      <c r="D2458" t="b">
        <f t="shared" si="104"/>
        <v>0</v>
      </c>
      <c r="G2458">
        <v>30412</v>
      </c>
      <c r="H2458">
        <v>-5.888671875</v>
      </c>
      <c r="I2458">
        <v>-43.9453125</v>
      </c>
    </row>
    <row r="2459" spans="1:9" x14ac:dyDescent="0.25">
      <c r="A2459">
        <v>29693</v>
      </c>
      <c r="B2459">
        <v>-6.064453125</v>
      </c>
      <c r="C2459">
        <v>-43.9453125</v>
      </c>
      <c r="D2459" t="b">
        <f t="shared" si="104"/>
        <v>0</v>
      </c>
      <c r="G2459">
        <v>30422</v>
      </c>
      <c r="H2459">
        <v>-6.240234375</v>
      </c>
      <c r="I2459">
        <v>-31.960228000000001</v>
      </c>
    </row>
    <row r="2460" spans="1:9" x14ac:dyDescent="0.25">
      <c r="A2460">
        <v>29703</v>
      </c>
      <c r="B2460">
        <v>-6.50390625</v>
      </c>
      <c r="C2460">
        <v>-39.9502831</v>
      </c>
      <c r="D2460" t="b">
        <f t="shared" si="104"/>
        <v>0</v>
      </c>
      <c r="G2460">
        <v>30433</v>
      </c>
      <c r="H2460">
        <v>-6.591796875</v>
      </c>
      <c r="I2460">
        <v>-35.15625</v>
      </c>
    </row>
    <row r="2461" spans="1:9" x14ac:dyDescent="0.25">
      <c r="A2461">
        <v>29714</v>
      </c>
      <c r="B2461">
        <v>-6.85546875</v>
      </c>
      <c r="C2461">
        <v>-35.15625</v>
      </c>
      <c r="D2461" t="b">
        <f t="shared" si="104"/>
        <v>0</v>
      </c>
      <c r="G2461">
        <v>30443</v>
      </c>
      <c r="H2461">
        <v>-6.943359375</v>
      </c>
      <c r="I2461">
        <v>-31.960228000000001</v>
      </c>
    </row>
    <row r="2462" spans="1:9" x14ac:dyDescent="0.25">
      <c r="A2462">
        <v>29724</v>
      </c>
      <c r="B2462">
        <v>-7.119140625</v>
      </c>
      <c r="C2462">
        <v>-26.3671875</v>
      </c>
      <c r="D2462" t="b">
        <f t="shared" si="104"/>
        <v>0</v>
      </c>
      <c r="G2462">
        <v>30454</v>
      </c>
      <c r="H2462">
        <v>-7.20703125</v>
      </c>
      <c r="I2462">
        <v>-26.3671875</v>
      </c>
    </row>
    <row r="2463" spans="1:9" x14ac:dyDescent="0.25">
      <c r="A2463">
        <v>29734</v>
      </c>
      <c r="B2463">
        <v>-7.3828125</v>
      </c>
      <c r="C2463">
        <v>-23.970171000000001</v>
      </c>
      <c r="D2463" t="b">
        <f t="shared" si="104"/>
        <v>0</v>
      </c>
      <c r="G2463">
        <v>30464</v>
      </c>
      <c r="H2463">
        <v>-7.3828125</v>
      </c>
      <c r="I2463">
        <v>-15.980114</v>
      </c>
    </row>
    <row r="2464" spans="1:9" x14ac:dyDescent="0.25">
      <c r="A2464">
        <v>29745</v>
      </c>
      <c r="B2464">
        <v>-7.55859375</v>
      </c>
      <c r="C2464">
        <v>-17.578125</v>
      </c>
      <c r="D2464" t="b">
        <f t="shared" si="104"/>
        <v>0</v>
      </c>
      <c r="G2464">
        <v>30475</v>
      </c>
      <c r="H2464">
        <v>-7.470703125</v>
      </c>
      <c r="I2464">
        <v>-8.7890625</v>
      </c>
    </row>
    <row r="2465" spans="1:9" x14ac:dyDescent="0.25">
      <c r="A2465">
        <v>29755</v>
      </c>
      <c r="B2465">
        <v>-7.646484375</v>
      </c>
      <c r="C2465">
        <v>-7.9900570000000002</v>
      </c>
      <c r="D2465" t="b">
        <f t="shared" si="104"/>
        <v>0</v>
      </c>
      <c r="G2465">
        <v>30495</v>
      </c>
      <c r="H2465">
        <v>-7.55859375</v>
      </c>
      <c r="I2465">
        <v>0</v>
      </c>
    </row>
    <row r="2466" spans="1:9" x14ac:dyDescent="0.25">
      <c r="A2466">
        <v>29766</v>
      </c>
      <c r="B2466">
        <v>-7.734375</v>
      </c>
      <c r="C2466">
        <v>-8.7890625</v>
      </c>
      <c r="D2466" t="b">
        <f t="shared" si="104"/>
        <v>0</v>
      </c>
      <c r="G2466">
        <v>30506</v>
      </c>
      <c r="H2466">
        <v>-7.470703125</v>
      </c>
      <c r="I2466">
        <v>8.7890625</v>
      </c>
    </row>
    <row r="2467" spans="1:9" x14ac:dyDescent="0.25">
      <c r="A2467">
        <v>29776</v>
      </c>
      <c r="B2467">
        <v>-7.646484375</v>
      </c>
      <c r="C2467">
        <v>8.7890625</v>
      </c>
      <c r="D2467" t="b">
        <f t="shared" si="104"/>
        <v>0</v>
      </c>
      <c r="G2467">
        <v>30516</v>
      </c>
      <c r="H2467">
        <v>-7.3828125</v>
      </c>
      <c r="I2467">
        <v>7.9900570000000002</v>
      </c>
    </row>
    <row r="2468" spans="1:9" x14ac:dyDescent="0.25">
      <c r="A2468">
        <v>29787</v>
      </c>
      <c r="B2468">
        <v>-7.55859375</v>
      </c>
      <c r="C2468">
        <v>7.9900570000000002</v>
      </c>
      <c r="D2468" t="b">
        <f t="shared" si="104"/>
        <v>0</v>
      </c>
      <c r="G2468">
        <v>30527</v>
      </c>
      <c r="H2468">
        <v>-7.20703125</v>
      </c>
      <c r="I2468">
        <v>17.578125</v>
      </c>
    </row>
    <row r="2469" spans="1:9" x14ac:dyDescent="0.25">
      <c r="A2469">
        <v>29797</v>
      </c>
      <c r="B2469">
        <v>-7.470703125</v>
      </c>
      <c r="C2469">
        <v>8.7890625</v>
      </c>
      <c r="D2469" t="b">
        <f t="shared" si="104"/>
        <v>0</v>
      </c>
      <c r="G2469">
        <v>30537</v>
      </c>
      <c r="H2469">
        <v>-6.943359375</v>
      </c>
      <c r="I2469">
        <v>23.970171000000001</v>
      </c>
    </row>
    <row r="2470" spans="1:9" x14ac:dyDescent="0.25">
      <c r="A2470">
        <v>29807</v>
      </c>
      <c r="B2470">
        <v>-7.20703125</v>
      </c>
      <c r="C2470">
        <v>23.970171000000001</v>
      </c>
      <c r="D2470" t="b">
        <f t="shared" si="104"/>
        <v>0</v>
      </c>
      <c r="G2470">
        <v>30548</v>
      </c>
      <c r="H2470">
        <v>-6.591796875</v>
      </c>
      <c r="I2470">
        <v>35.15625</v>
      </c>
    </row>
    <row r="2471" spans="1:9" x14ac:dyDescent="0.25">
      <c r="A2471">
        <v>29818</v>
      </c>
      <c r="B2471">
        <v>-6.943359375</v>
      </c>
      <c r="C2471">
        <v>26.3671875</v>
      </c>
      <c r="D2471" t="b">
        <f t="shared" si="104"/>
        <v>0</v>
      </c>
      <c r="G2471">
        <v>30558</v>
      </c>
      <c r="H2471">
        <v>-6.328125</v>
      </c>
      <c r="I2471">
        <v>26.3671875</v>
      </c>
    </row>
    <row r="2472" spans="1:9" x14ac:dyDescent="0.25">
      <c r="A2472">
        <v>29828</v>
      </c>
      <c r="B2472">
        <v>-6.6796875</v>
      </c>
      <c r="C2472">
        <v>23.970171000000001</v>
      </c>
      <c r="D2472" t="b">
        <f t="shared" si="104"/>
        <v>0</v>
      </c>
      <c r="G2472">
        <v>30568</v>
      </c>
      <c r="H2472">
        <v>-5.888671875</v>
      </c>
      <c r="I2472">
        <v>39.9502831</v>
      </c>
    </row>
    <row r="2473" spans="1:9" x14ac:dyDescent="0.25">
      <c r="A2473">
        <v>29839</v>
      </c>
      <c r="B2473">
        <v>-6.328125</v>
      </c>
      <c r="C2473">
        <v>35.15625</v>
      </c>
      <c r="D2473" t="b">
        <f t="shared" si="104"/>
        <v>0</v>
      </c>
      <c r="G2473">
        <v>30579</v>
      </c>
      <c r="H2473">
        <v>-5.44921875</v>
      </c>
      <c r="I2473">
        <v>43.9453125</v>
      </c>
    </row>
    <row r="2474" spans="1:9" x14ac:dyDescent="0.25">
      <c r="A2474">
        <v>29849</v>
      </c>
      <c r="B2474">
        <v>-5.80078125</v>
      </c>
      <c r="C2474">
        <v>52.734375</v>
      </c>
      <c r="D2474" t="b">
        <f t="shared" si="104"/>
        <v>0</v>
      </c>
      <c r="G2474">
        <v>30589</v>
      </c>
      <c r="H2474">
        <v>-4.921875</v>
      </c>
      <c r="I2474">
        <v>47.9403419</v>
      </c>
    </row>
    <row r="2475" spans="1:9" x14ac:dyDescent="0.25">
      <c r="A2475">
        <v>29859</v>
      </c>
      <c r="B2475">
        <v>-5.361328125</v>
      </c>
      <c r="C2475">
        <v>39.9502831</v>
      </c>
      <c r="D2475" t="b">
        <f t="shared" si="104"/>
        <v>0</v>
      </c>
      <c r="G2475">
        <v>30600</v>
      </c>
      <c r="H2475">
        <v>-4.39453125</v>
      </c>
      <c r="I2475">
        <v>52.734375</v>
      </c>
    </row>
    <row r="2476" spans="1:9" x14ac:dyDescent="0.25">
      <c r="A2476">
        <v>29870</v>
      </c>
      <c r="B2476">
        <v>-4.921875</v>
      </c>
      <c r="C2476">
        <v>43.9453125</v>
      </c>
      <c r="D2476" t="b">
        <f t="shared" si="104"/>
        <v>0</v>
      </c>
      <c r="G2476">
        <v>30610</v>
      </c>
      <c r="H2476">
        <v>-3.8671875</v>
      </c>
      <c r="I2476">
        <v>47.9403419</v>
      </c>
    </row>
    <row r="2477" spans="1:9" x14ac:dyDescent="0.25">
      <c r="A2477">
        <v>29880</v>
      </c>
      <c r="B2477">
        <v>-4.306640625</v>
      </c>
      <c r="C2477">
        <v>55.930396999999999</v>
      </c>
      <c r="D2477" t="b">
        <f t="shared" si="104"/>
        <v>0</v>
      </c>
      <c r="G2477">
        <v>30621</v>
      </c>
      <c r="H2477">
        <v>-3.251953125</v>
      </c>
      <c r="I2477">
        <v>61.5234375</v>
      </c>
    </row>
    <row r="2478" spans="1:9" x14ac:dyDescent="0.25">
      <c r="A2478">
        <v>29891</v>
      </c>
      <c r="B2478">
        <v>-3.779296875</v>
      </c>
      <c r="C2478">
        <v>52.734375</v>
      </c>
      <c r="D2478" t="b">
        <f t="shared" si="104"/>
        <v>0</v>
      </c>
      <c r="G2478">
        <v>30631</v>
      </c>
      <c r="H2478">
        <v>-2.63671875</v>
      </c>
      <c r="I2478">
        <v>61.5234375</v>
      </c>
    </row>
    <row r="2479" spans="1:9" x14ac:dyDescent="0.25">
      <c r="A2479">
        <v>29901</v>
      </c>
      <c r="B2479">
        <v>-3.1640625</v>
      </c>
      <c r="C2479">
        <v>55.930396999999999</v>
      </c>
      <c r="D2479" t="b">
        <f t="shared" si="104"/>
        <v>0</v>
      </c>
      <c r="G2479">
        <v>30641</v>
      </c>
      <c r="H2479">
        <v>-2.021484375</v>
      </c>
      <c r="I2479">
        <v>55.930396999999999</v>
      </c>
    </row>
    <row r="2480" spans="1:9" x14ac:dyDescent="0.25">
      <c r="A2480">
        <v>29912</v>
      </c>
      <c r="B2480">
        <v>-2.4609375</v>
      </c>
      <c r="C2480">
        <v>70.3125</v>
      </c>
      <c r="D2480" t="b">
        <f t="shared" si="104"/>
        <v>0</v>
      </c>
      <c r="G2480">
        <v>30652</v>
      </c>
      <c r="H2480">
        <v>-1.40625</v>
      </c>
      <c r="I2480">
        <v>61.5234375</v>
      </c>
    </row>
    <row r="2481" spans="1:9" x14ac:dyDescent="0.25">
      <c r="A2481">
        <v>29922</v>
      </c>
      <c r="B2481">
        <v>-1.845703125</v>
      </c>
      <c r="C2481">
        <v>61.5234375</v>
      </c>
      <c r="D2481" t="b">
        <f t="shared" si="104"/>
        <v>0</v>
      </c>
      <c r="G2481">
        <v>30662</v>
      </c>
      <c r="H2481">
        <v>-0.703125</v>
      </c>
      <c r="I2481">
        <v>63.9204559</v>
      </c>
    </row>
    <row r="2482" spans="1:9" x14ac:dyDescent="0.25">
      <c r="A2482">
        <v>29932</v>
      </c>
      <c r="B2482">
        <v>-1.142578125</v>
      </c>
      <c r="C2482">
        <v>63.9204559</v>
      </c>
      <c r="D2482" t="b">
        <f t="shared" si="104"/>
        <v>0</v>
      </c>
      <c r="G2482">
        <v>30673</v>
      </c>
      <c r="H2482">
        <v>0</v>
      </c>
      <c r="I2482">
        <v>70.3125</v>
      </c>
    </row>
    <row r="2483" spans="1:9" x14ac:dyDescent="0.25">
      <c r="A2483">
        <v>29943</v>
      </c>
      <c r="B2483">
        <v>-0.52734375</v>
      </c>
      <c r="C2483">
        <v>61.5234375</v>
      </c>
      <c r="D2483" t="b">
        <f t="shared" si="104"/>
        <v>0</v>
      </c>
      <c r="G2483">
        <v>30683</v>
      </c>
      <c r="H2483">
        <v>0.615234375</v>
      </c>
      <c r="I2483">
        <v>55.930396999999999</v>
      </c>
    </row>
    <row r="2484" spans="1:9" x14ac:dyDescent="0.25">
      <c r="A2484">
        <v>29953</v>
      </c>
      <c r="B2484">
        <v>0.17578125</v>
      </c>
      <c r="C2484">
        <v>63.9204559</v>
      </c>
      <c r="D2484" t="b">
        <f t="shared" si="104"/>
        <v>0</v>
      </c>
      <c r="G2484">
        <v>30694</v>
      </c>
      <c r="H2484">
        <v>1.318359375</v>
      </c>
      <c r="I2484">
        <v>70.3125</v>
      </c>
    </row>
    <row r="2485" spans="1:9" x14ac:dyDescent="0.25">
      <c r="A2485">
        <v>29964</v>
      </c>
      <c r="B2485">
        <v>0.87890625</v>
      </c>
      <c r="C2485">
        <v>70.3125</v>
      </c>
      <c r="D2485" t="b">
        <f t="shared" si="104"/>
        <v>0</v>
      </c>
      <c r="G2485">
        <v>30704</v>
      </c>
      <c r="H2485">
        <v>1.93359375</v>
      </c>
      <c r="I2485">
        <v>61.5234375</v>
      </c>
    </row>
    <row r="2486" spans="1:9" x14ac:dyDescent="0.25">
      <c r="A2486">
        <v>29974</v>
      </c>
      <c r="B2486">
        <v>1.494140625</v>
      </c>
      <c r="C2486">
        <v>55.930396999999999</v>
      </c>
      <c r="D2486" t="b">
        <f t="shared" si="104"/>
        <v>0</v>
      </c>
      <c r="G2486">
        <v>30714</v>
      </c>
      <c r="H2486">
        <v>2.548828125</v>
      </c>
      <c r="I2486">
        <v>55.930396999999999</v>
      </c>
    </row>
    <row r="2487" spans="1:9" x14ac:dyDescent="0.25">
      <c r="A2487">
        <v>29985</v>
      </c>
      <c r="B2487">
        <v>2.197265625</v>
      </c>
      <c r="C2487">
        <v>70.3125</v>
      </c>
      <c r="D2487" t="b">
        <f t="shared" si="104"/>
        <v>0</v>
      </c>
      <c r="G2487">
        <v>30725</v>
      </c>
      <c r="H2487">
        <v>3.1640625</v>
      </c>
      <c r="I2487">
        <v>61.5234375</v>
      </c>
    </row>
    <row r="2488" spans="1:9" x14ac:dyDescent="0.25">
      <c r="A2488">
        <v>29995</v>
      </c>
      <c r="B2488">
        <v>2.8125</v>
      </c>
      <c r="C2488">
        <v>61.5234375</v>
      </c>
      <c r="D2488" t="b">
        <f t="shared" si="104"/>
        <v>0</v>
      </c>
      <c r="G2488">
        <v>30735</v>
      </c>
      <c r="H2488">
        <v>3.779296875</v>
      </c>
      <c r="I2488">
        <v>55.930396999999999</v>
      </c>
    </row>
    <row r="2489" spans="1:9" x14ac:dyDescent="0.25">
      <c r="A2489">
        <v>30005</v>
      </c>
      <c r="B2489">
        <v>3.427734375</v>
      </c>
      <c r="C2489">
        <v>55.930396999999999</v>
      </c>
      <c r="D2489" t="b">
        <f t="shared" si="104"/>
        <v>0</v>
      </c>
      <c r="G2489">
        <v>30746</v>
      </c>
      <c r="H2489">
        <v>4.306640625</v>
      </c>
      <c r="I2489">
        <v>52.734375</v>
      </c>
    </row>
    <row r="2490" spans="1:9" x14ac:dyDescent="0.25">
      <c r="A2490">
        <v>30016</v>
      </c>
      <c r="B2490">
        <v>3.955078125</v>
      </c>
      <c r="C2490">
        <v>52.734375</v>
      </c>
      <c r="D2490" t="b">
        <f t="shared" si="104"/>
        <v>0</v>
      </c>
      <c r="G2490">
        <v>30756</v>
      </c>
      <c r="H2490">
        <v>4.74609375</v>
      </c>
      <c r="I2490">
        <v>39.9502831</v>
      </c>
    </row>
    <row r="2491" spans="1:9" x14ac:dyDescent="0.25">
      <c r="A2491">
        <v>30026</v>
      </c>
      <c r="B2491">
        <v>4.482421875</v>
      </c>
      <c r="C2491">
        <v>47.9403419</v>
      </c>
      <c r="D2491" t="b">
        <f t="shared" si="104"/>
        <v>0</v>
      </c>
      <c r="G2491">
        <v>30767</v>
      </c>
      <c r="H2491">
        <v>5.2734375</v>
      </c>
      <c r="I2491">
        <v>52.734375</v>
      </c>
    </row>
    <row r="2492" spans="1:9" x14ac:dyDescent="0.25">
      <c r="A2492">
        <v>30037</v>
      </c>
      <c r="B2492">
        <v>5.009765625</v>
      </c>
      <c r="C2492">
        <v>52.734375</v>
      </c>
      <c r="D2492" t="b">
        <f t="shared" si="104"/>
        <v>0</v>
      </c>
      <c r="G2492">
        <v>30777</v>
      </c>
      <c r="H2492">
        <v>5.625</v>
      </c>
      <c r="I2492">
        <v>35.15625</v>
      </c>
    </row>
    <row r="2493" spans="1:9" x14ac:dyDescent="0.25">
      <c r="A2493">
        <v>30047</v>
      </c>
      <c r="B2493">
        <v>5.44921875</v>
      </c>
      <c r="C2493">
        <v>39.9502831</v>
      </c>
      <c r="D2493" t="b">
        <f t="shared" si="104"/>
        <v>0</v>
      </c>
      <c r="G2493">
        <v>30787</v>
      </c>
      <c r="H2493">
        <v>5.9765625</v>
      </c>
      <c r="I2493">
        <v>31.960228000000001</v>
      </c>
    </row>
    <row r="2494" spans="1:9" x14ac:dyDescent="0.25">
      <c r="A2494">
        <v>30058</v>
      </c>
      <c r="B2494">
        <v>5.888671875</v>
      </c>
      <c r="C2494">
        <v>43.9453125</v>
      </c>
      <c r="D2494" t="b">
        <f t="shared" si="104"/>
        <v>0</v>
      </c>
      <c r="G2494">
        <v>30798</v>
      </c>
      <c r="H2494">
        <v>6.416015625</v>
      </c>
      <c r="I2494">
        <v>43.9453125</v>
      </c>
    </row>
    <row r="2495" spans="1:9" x14ac:dyDescent="0.25">
      <c r="A2495">
        <v>30068</v>
      </c>
      <c r="B2495">
        <v>6.240234375</v>
      </c>
      <c r="C2495">
        <v>35.15625</v>
      </c>
      <c r="D2495" t="b">
        <f t="shared" si="104"/>
        <v>0</v>
      </c>
      <c r="G2495">
        <v>30808</v>
      </c>
      <c r="H2495">
        <v>6.591796875</v>
      </c>
      <c r="I2495">
        <v>15.980114</v>
      </c>
    </row>
    <row r="2496" spans="1:9" x14ac:dyDescent="0.25">
      <c r="A2496">
        <v>30078</v>
      </c>
      <c r="B2496">
        <v>6.591796875</v>
      </c>
      <c r="C2496">
        <v>31.960228000000001</v>
      </c>
      <c r="D2496" t="b">
        <f t="shared" si="104"/>
        <v>0</v>
      </c>
      <c r="G2496">
        <v>30819</v>
      </c>
      <c r="H2496">
        <v>6.85546875</v>
      </c>
      <c r="I2496">
        <v>26.3671875</v>
      </c>
    </row>
    <row r="2497" spans="1:9" x14ac:dyDescent="0.25">
      <c r="A2497">
        <v>30089</v>
      </c>
      <c r="B2497">
        <v>6.767578125</v>
      </c>
      <c r="C2497">
        <v>17.578125</v>
      </c>
      <c r="D2497" t="b">
        <f t="shared" si="104"/>
        <v>0</v>
      </c>
      <c r="G2497">
        <v>30829</v>
      </c>
      <c r="H2497">
        <v>7.03125</v>
      </c>
      <c r="I2497">
        <v>15.980114</v>
      </c>
    </row>
    <row r="2498" spans="1:9" x14ac:dyDescent="0.25">
      <c r="A2498">
        <v>30099</v>
      </c>
      <c r="B2498">
        <v>7.03125</v>
      </c>
      <c r="C2498">
        <v>23.970171000000001</v>
      </c>
      <c r="D2498" t="b">
        <f t="shared" si="104"/>
        <v>0</v>
      </c>
      <c r="G2498">
        <v>30860</v>
      </c>
      <c r="H2498">
        <v>7.119140625</v>
      </c>
      <c r="I2498">
        <v>0</v>
      </c>
    </row>
    <row r="2499" spans="1:9" x14ac:dyDescent="0.25">
      <c r="A2499">
        <v>30110</v>
      </c>
      <c r="B2499">
        <v>7.119140625</v>
      </c>
      <c r="C2499">
        <v>8.7890625</v>
      </c>
      <c r="D2499" t="b">
        <f t="shared" ref="D2499:D2562" si="105">B2499=B2500</f>
        <v>0</v>
      </c>
      <c r="G2499">
        <v>30871</v>
      </c>
      <c r="H2499">
        <v>7.03125</v>
      </c>
      <c r="I2499">
        <v>-8.7890625</v>
      </c>
    </row>
    <row r="2500" spans="1:9" x14ac:dyDescent="0.25">
      <c r="A2500">
        <v>30120</v>
      </c>
      <c r="B2500">
        <v>7.294921875</v>
      </c>
      <c r="C2500">
        <v>15.980114</v>
      </c>
      <c r="D2500" t="b">
        <f t="shared" si="105"/>
        <v>1</v>
      </c>
      <c r="G2500">
        <v>30881</v>
      </c>
      <c r="H2500">
        <v>6.943359375</v>
      </c>
      <c r="I2500">
        <v>-7.9900570000000002</v>
      </c>
    </row>
    <row r="2501" spans="1:9" x14ac:dyDescent="0.25">
      <c r="A2501">
        <v>30131</v>
      </c>
      <c r="B2501">
        <v>7.294921875</v>
      </c>
      <c r="C2501">
        <v>0</v>
      </c>
      <c r="D2501" t="b">
        <f t="shared" si="105"/>
        <v>0</v>
      </c>
      <c r="G2501">
        <v>30892</v>
      </c>
      <c r="H2501">
        <v>6.6796875</v>
      </c>
      <c r="I2501">
        <v>-26.3671875</v>
      </c>
    </row>
    <row r="2502" spans="1:9" x14ac:dyDescent="0.25">
      <c r="A2502">
        <v>30141</v>
      </c>
      <c r="B2502">
        <v>7.20703125</v>
      </c>
      <c r="C2502">
        <v>-8.7890625</v>
      </c>
      <c r="D2502" t="b">
        <f t="shared" si="105"/>
        <v>0</v>
      </c>
      <c r="G2502">
        <v>30902</v>
      </c>
      <c r="H2502">
        <v>6.50390625</v>
      </c>
      <c r="I2502">
        <v>-17.578125</v>
      </c>
    </row>
    <row r="2503" spans="1:9" x14ac:dyDescent="0.25">
      <c r="A2503">
        <v>30151</v>
      </c>
      <c r="B2503">
        <v>7.119140625</v>
      </c>
      <c r="C2503">
        <v>-7.9900570000000002</v>
      </c>
      <c r="D2503" t="b">
        <f t="shared" si="105"/>
        <v>0</v>
      </c>
      <c r="G2503">
        <v>30913</v>
      </c>
      <c r="H2503">
        <v>6.15234375</v>
      </c>
      <c r="I2503">
        <v>-31.960228000000001</v>
      </c>
    </row>
    <row r="2504" spans="1:9" x14ac:dyDescent="0.25">
      <c r="A2504">
        <v>30162</v>
      </c>
      <c r="B2504">
        <v>6.943359375</v>
      </c>
      <c r="C2504">
        <v>-17.578125</v>
      </c>
      <c r="D2504" t="b">
        <f t="shared" si="105"/>
        <v>0</v>
      </c>
      <c r="G2504">
        <v>30923</v>
      </c>
      <c r="H2504">
        <v>5.80078125</v>
      </c>
      <c r="I2504">
        <v>-35.15625</v>
      </c>
    </row>
    <row r="2505" spans="1:9" x14ac:dyDescent="0.25">
      <c r="A2505">
        <v>30172</v>
      </c>
      <c r="B2505">
        <v>6.767578125</v>
      </c>
      <c r="C2505">
        <v>-15.980114</v>
      </c>
      <c r="D2505" t="b">
        <f t="shared" si="105"/>
        <v>0</v>
      </c>
      <c r="G2505">
        <v>30933</v>
      </c>
      <c r="H2505">
        <v>5.44921875</v>
      </c>
      <c r="I2505">
        <v>-31.960228000000001</v>
      </c>
    </row>
    <row r="2506" spans="1:9" x14ac:dyDescent="0.25">
      <c r="A2506">
        <v>30183</v>
      </c>
      <c r="B2506">
        <v>6.50390625</v>
      </c>
      <c r="C2506">
        <v>-26.3671875</v>
      </c>
      <c r="D2506" t="b">
        <f t="shared" si="105"/>
        <v>0</v>
      </c>
      <c r="G2506">
        <v>30944</v>
      </c>
      <c r="H2506">
        <v>4.921875</v>
      </c>
      <c r="I2506">
        <v>-52.734375</v>
      </c>
    </row>
    <row r="2507" spans="1:9" x14ac:dyDescent="0.25">
      <c r="A2507">
        <v>30193</v>
      </c>
      <c r="B2507">
        <v>6.15234375</v>
      </c>
      <c r="C2507">
        <v>-31.960228000000001</v>
      </c>
      <c r="D2507" t="b">
        <f t="shared" si="105"/>
        <v>0</v>
      </c>
      <c r="G2507">
        <v>30954</v>
      </c>
      <c r="H2507">
        <v>4.482421875</v>
      </c>
      <c r="I2507">
        <v>-39.9502831</v>
      </c>
    </row>
    <row r="2508" spans="1:9" x14ac:dyDescent="0.25">
      <c r="A2508">
        <v>30204</v>
      </c>
      <c r="B2508">
        <v>5.80078125</v>
      </c>
      <c r="C2508">
        <v>-35.15625</v>
      </c>
      <c r="D2508" t="b">
        <f t="shared" si="105"/>
        <v>0</v>
      </c>
      <c r="G2508">
        <v>30965</v>
      </c>
      <c r="H2508">
        <v>3.955078125</v>
      </c>
      <c r="I2508">
        <v>-52.734375</v>
      </c>
    </row>
    <row r="2509" spans="1:9" x14ac:dyDescent="0.25">
      <c r="A2509">
        <v>30214</v>
      </c>
      <c r="B2509">
        <v>5.361328125</v>
      </c>
      <c r="C2509">
        <v>-43.9453125</v>
      </c>
      <c r="D2509" t="b">
        <f t="shared" si="105"/>
        <v>0</v>
      </c>
      <c r="G2509">
        <v>30975</v>
      </c>
      <c r="H2509">
        <v>3.427734375</v>
      </c>
      <c r="I2509">
        <v>-52.734375</v>
      </c>
    </row>
    <row r="2510" spans="1:9" x14ac:dyDescent="0.25">
      <c r="A2510">
        <v>30224</v>
      </c>
      <c r="B2510">
        <v>4.921875</v>
      </c>
      <c r="C2510">
        <v>-39.9502831</v>
      </c>
      <c r="D2510" t="b">
        <f t="shared" si="105"/>
        <v>0</v>
      </c>
      <c r="G2510">
        <v>30985</v>
      </c>
      <c r="H2510">
        <v>2.8125</v>
      </c>
      <c r="I2510">
        <v>-55.930396999999999</v>
      </c>
    </row>
    <row r="2511" spans="1:9" x14ac:dyDescent="0.25">
      <c r="A2511">
        <v>30235</v>
      </c>
      <c r="B2511">
        <v>4.39453125</v>
      </c>
      <c r="C2511">
        <v>-52.734375</v>
      </c>
      <c r="D2511" t="b">
        <f t="shared" si="105"/>
        <v>0</v>
      </c>
      <c r="G2511">
        <v>30996</v>
      </c>
      <c r="H2511">
        <v>2.197265625</v>
      </c>
      <c r="I2511">
        <v>-61.5234375</v>
      </c>
    </row>
    <row r="2512" spans="1:9" x14ac:dyDescent="0.25">
      <c r="A2512">
        <v>30245</v>
      </c>
      <c r="B2512">
        <v>3.8671875</v>
      </c>
      <c r="C2512">
        <v>-47.9403419</v>
      </c>
      <c r="D2512" t="b">
        <f t="shared" si="105"/>
        <v>0</v>
      </c>
      <c r="G2512">
        <v>31006</v>
      </c>
      <c r="H2512">
        <v>1.58203125</v>
      </c>
      <c r="I2512">
        <v>-55.930396999999999</v>
      </c>
    </row>
    <row r="2513" spans="1:9" x14ac:dyDescent="0.25">
      <c r="A2513">
        <v>30256</v>
      </c>
      <c r="B2513">
        <v>3.251953125</v>
      </c>
      <c r="C2513">
        <v>-61.5234375</v>
      </c>
      <c r="D2513" t="b">
        <f t="shared" si="105"/>
        <v>0</v>
      </c>
      <c r="G2513">
        <v>31017</v>
      </c>
      <c r="H2513">
        <v>0.966796875</v>
      </c>
      <c r="I2513">
        <v>-61.5234375</v>
      </c>
    </row>
    <row r="2514" spans="1:9" x14ac:dyDescent="0.25">
      <c r="A2514">
        <v>30266</v>
      </c>
      <c r="B2514">
        <v>2.724609375</v>
      </c>
      <c r="C2514">
        <v>-47.9403419</v>
      </c>
      <c r="D2514" t="b">
        <f t="shared" si="105"/>
        <v>0</v>
      </c>
      <c r="G2514">
        <v>31027</v>
      </c>
      <c r="H2514">
        <v>0.263671875</v>
      </c>
      <c r="I2514">
        <v>-63.9204559</v>
      </c>
    </row>
    <row r="2515" spans="1:9" x14ac:dyDescent="0.25">
      <c r="A2515">
        <v>30277</v>
      </c>
      <c r="B2515">
        <v>2.021484375</v>
      </c>
      <c r="C2515">
        <v>-70.3125</v>
      </c>
      <c r="D2515" t="b">
        <f t="shared" si="105"/>
        <v>0</v>
      </c>
      <c r="G2515">
        <v>31038</v>
      </c>
      <c r="H2515">
        <v>-0.3515625</v>
      </c>
      <c r="I2515">
        <v>-61.5234375</v>
      </c>
    </row>
    <row r="2516" spans="1:9" x14ac:dyDescent="0.25">
      <c r="A2516">
        <v>30287</v>
      </c>
      <c r="B2516">
        <v>1.40625</v>
      </c>
      <c r="C2516">
        <v>-61.5234375</v>
      </c>
      <c r="D2516" t="b">
        <f t="shared" si="105"/>
        <v>0</v>
      </c>
      <c r="G2516">
        <v>31048</v>
      </c>
      <c r="H2516">
        <v>-1.0546875</v>
      </c>
      <c r="I2516">
        <v>-70.3125</v>
      </c>
    </row>
    <row r="2517" spans="1:9" x14ac:dyDescent="0.25">
      <c r="A2517">
        <v>30297</v>
      </c>
      <c r="B2517">
        <v>0.791015625</v>
      </c>
      <c r="C2517">
        <v>-55.930396999999999</v>
      </c>
      <c r="D2517" t="b">
        <f t="shared" si="105"/>
        <v>0</v>
      </c>
      <c r="G2517">
        <v>31058</v>
      </c>
      <c r="H2517">
        <v>-1.669921875</v>
      </c>
      <c r="I2517">
        <v>-55.930396999999999</v>
      </c>
    </row>
    <row r="2518" spans="1:9" x14ac:dyDescent="0.25">
      <c r="A2518">
        <v>30308</v>
      </c>
      <c r="B2518">
        <v>8.7890625E-2</v>
      </c>
      <c r="C2518">
        <v>-70.3125</v>
      </c>
      <c r="D2518" t="b">
        <f t="shared" si="105"/>
        <v>0</v>
      </c>
      <c r="G2518">
        <v>31069</v>
      </c>
      <c r="H2518">
        <v>-2.373046875</v>
      </c>
      <c r="I2518">
        <v>-70.3125</v>
      </c>
    </row>
    <row r="2519" spans="1:9" x14ac:dyDescent="0.25">
      <c r="A2519">
        <v>30318</v>
      </c>
      <c r="B2519">
        <v>-0.615234375</v>
      </c>
      <c r="C2519">
        <v>-63.9204559</v>
      </c>
      <c r="D2519" t="b">
        <f t="shared" si="105"/>
        <v>0</v>
      </c>
      <c r="G2519">
        <v>31079</v>
      </c>
      <c r="H2519">
        <v>-2.98828125</v>
      </c>
      <c r="I2519">
        <v>-55.930396999999999</v>
      </c>
    </row>
    <row r="2520" spans="1:9" x14ac:dyDescent="0.25">
      <c r="A2520">
        <v>30329</v>
      </c>
      <c r="B2520">
        <v>-1.318359375</v>
      </c>
      <c r="C2520">
        <v>-70.3125</v>
      </c>
      <c r="D2520" t="b">
        <f t="shared" si="105"/>
        <v>0</v>
      </c>
      <c r="G2520">
        <v>31090</v>
      </c>
      <c r="H2520">
        <v>-3.515625</v>
      </c>
      <c r="I2520">
        <v>-52.734375</v>
      </c>
    </row>
    <row r="2521" spans="1:9" x14ac:dyDescent="0.25">
      <c r="A2521">
        <v>30339</v>
      </c>
      <c r="B2521">
        <v>-1.93359375</v>
      </c>
      <c r="C2521">
        <v>-61.5234375</v>
      </c>
      <c r="D2521" t="b">
        <f t="shared" si="105"/>
        <v>0</v>
      </c>
      <c r="G2521">
        <v>31100</v>
      </c>
      <c r="H2521">
        <v>-4.130859375</v>
      </c>
      <c r="I2521">
        <v>-55.930396999999999</v>
      </c>
    </row>
    <row r="2522" spans="1:9" x14ac:dyDescent="0.25">
      <c r="A2522">
        <v>30350</v>
      </c>
      <c r="B2522">
        <v>-2.548828125</v>
      </c>
      <c r="C2522">
        <v>-55.930396999999999</v>
      </c>
      <c r="D2522" t="b">
        <f t="shared" si="105"/>
        <v>0</v>
      </c>
      <c r="G2522">
        <v>31111</v>
      </c>
      <c r="H2522">
        <v>-4.658203125</v>
      </c>
      <c r="I2522">
        <v>-52.734375</v>
      </c>
    </row>
    <row r="2523" spans="1:9" x14ac:dyDescent="0.25">
      <c r="A2523">
        <v>30360</v>
      </c>
      <c r="B2523">
        <v>-3.1640625</v>
      </c>
      <c r="C2523">
        <v>-61.5234375</v>
      </c>
      <c r="D2523" t="b">
        <f t="shared" si="105"/>
        <v>0</v>
      </c>
      <c r="G2523">
        <v>31121</v>
      </c>
      <c r="H2523">
        <v>-5.185546875</v>
      </c>
      <c r="I2523">
        <v>-52.734375</v>
      </c>
    </row>
    <row r="2524" spans="1:9" x14ac:dyDescent="0.25">
      <c r="A2524">
        <v>30370</v>
      </c>
      <c r="B2524">
        <v>-3.779296875</v>
      </c>
      <c r="C2524">
        <v>-55.930396999999999</v>
      </c>
      <c r="D2524" t="b">
        <f t="shared" si="105"/>
        <v>0</v>
      </c>
      <c r="G2524">
        <v>31131</v>
      </c>
      <c r="H2524">
        <v>-5.625</v>
      </c>
      <c r="I2524">
        <v>-39.9502831</v>
      </c>
    </row>
    <row r="2525" spans="1:9" x14ac:dyDescent="0.25">
      <c r="A2525">
        <v>30381</v>
      </c>
      <c r="B2525">
        <v>-4.39453125</v>
      </c>
      <c r="C2525">
        <v>-61.5234375</v>
      </c>
      <c r="D2525" t="b">
        <f t="shared" si="105"/>
        <v>0</v>
      </c>
      <c r="G2525">
        <v>31142</v>
      </c>
      <c r="H2525">
        <v>-6.064453125</v>
      </c>
      <c r="I2525">
        <v>-43.9453125</v>
      </c>
    </row>
    <row r="2526" spans="1:9" x14ac:dyDescent="0.25">
      <c r="A2526">
        <v>30391</v>
      </c>
      <c r="B2526">
        <v>-4.921875</v>
      </c>
      <c r="C2526">
        <v>-47.9403419</v>
      </c>
      <c r="D2526" t="b">
        <f t="shared" si="105"/>
        <v>0</v>
      </c>
      <c r="G2526">
        <v>31152</v>
      </c>
      <c r="H2526">
        <v>-6.416015625</v>
      </c>
      <c r="I2526">
        <v>-31.960228000000001</v>
      </c>
    </row>
    <row r="2527" spans="1:9" x14ac:dyDescent="0.25">
      <c r="A2527">
        <v>30402</v>
      </c>
      <c r="B2527">
        <v>-5.44921875</v>
      </c>
      <c r="C2527">
        <v>-52.734375</v>
      </c>
      <c r="D2527" t="b">
        <f t="shared" si="105"/>
        <v>0</v>
      </c>
      <c r="G2527">
        <v>31163</v>
      </c>
      <c r="H2527">
        <v>-6.767578125</v>
      </c>
      <c r="I2527">
        <v>-35.15625</v>
      </c>
    </row>
    <row r="2528" spans="1:9" x14ac:dyDescent="0.25">
      <c r="A2528">
        <v>30412</v>
      </c>
      <c r="B2528">
        <v>-5.888671875</v>
      </c>
      <c r="C2528">
        <v>-43.9453125</v>
      </c>
      <c r="D2528" t="b">
        <f t="shared" si="105"/>
        <v>0</v>
      </c>
      <c r="G2528">
        <v>31173</v>
      </c>
      <c r="H2528">
        <v>-6.943359375</v>
      </c>
      <c r="I2528">
        <v>-15.980114</v>
      </c>
    </row>
    <row r="2529" spans="1:9" x14ac:dyDescent="0.25">
      <c r="A2529">
        <v>30422</v>
      </c>
      <c r="B2529">
        <v>-6.240234375</v>
      </c>
      <c r="C2529">
        <v>-31.960228000000001</v>
      </c>
      <c r="D2529" t="b">
        <f t="shared" si="105"/>
        <v>0</v>
      </c>
      <c r="G2529">
        <v>31184</v>
      </c>
      <c r="H2529">
        <v>-7.20703125</v>
      </c>
      <c r="I2529">
        <v>-26.3671875</v>
      </c>
    </row>
    <row r="2530" spans="1:9" x14ac:dyDescent="0.25">
      <c r="A2530">
        <v>30433</v>
      </c>
      <c r="B2530">
        <v>-6.591796875</v>
      </c>
      <c r="C2530">
        <v>-35.15625</v>
      </c>
      <c r="D2530" t="b">
        <f t="shared" si="105"/>
        <v>0</v>
      </c>
      <c r="G2530">
        <v>31194</v>
      </c>
      <c r="H2530">
        <v>-7.294921875</v>
      </c>
      <c r="I2530">
        <v>-8.7890625</v>
      </c>
    </row>
    <row r="2531" spans="1:9" x14ac:dyDescent="0.25">
      <c r="A2531">
        <v>30443</v>
      </c>
      <c r="B2531">
        <v>-6.943359375</v>
      </c>
      <c r="C2531">
        <v>-31.960228000000001</v>
      </c>
      <c r="D2531" t="b">
        <f t="shared" si="105"/>
        <v>0</v>
      </c>
      <c r="G2531">
        <v>31215</v>
      </c>
      <c r="H2531">
        <v>-7.470703125</v>
      </c>
      <c r="I2531">
        <v>0</v>
      </c>
    </row>
    <row r="2532" spans="1:9" x14ac:dyDescent="0.25">
      <c r="A2532">
        <v>30454</v>
      </c>
      <c r="B2532">
        <v>-7.20703125</v>
      </c>
      <c r="C2532">
        <v>-26.3671875</v>
      </c>
      <c r="D2532" t="b">
        <f t="shared" si="105"/>
        <v>0</v>
      </c>
      <c r="G2532">
        <v>31225</v>
      </c>
      <c r="H2532">
        <v>-7.3828125</v>
      </c>
      <c r="I2532">
        <v>7.9900570000000002</v>
      </c>
    </row>
    <row r="2533" spans="1:9" x14ac:dyDescent="0.25">
      <c r="A2533">
        <v>30464</v>
      </c>
      <c r="B2533">
        <v>-7.3828125</v>
      </c>
      <c r="C2533">
        <v>-15.980114</v>
      </c>
      <c r="D2533" t="b">
        <f t="shared" si="105"/>
        <v>0</v>
      </c>
      <c r="G2533">
        <v>31236</v>
      </c>
      <c r="H2533">
        <v>-7.294921875</v>
      </c>
      <c r="I2533">
        <v>8.7890625</v>
      </c>
    </row>
    <row r="2534" spans="1:9" x14ac:dyDescent="0.25">
      <c r="A2534">
        <v>30475</v>
      </c>
      <c r="B2534">
        <v>-7.470703125</v>
      </c>
      <c r="C2534">
        <v>-8.7890625</v>
      </c>
      <c r="D2534" t="b">
        <f t="shared" si="105"/>
        <v>0</v>
      </c>
      <c r="G2534">
        <v>31246</v>
      </c>
      <c r="H2534">
        <v>-7.119140625</v>
      </c>
      <c r="I2534">
        <v>15.980114</v>
      </c>
    </row>
    <row r="2535" spans="1:9" x14ac:dyDescent="0.25">
      <c r="A2535">
        <v>30485</v>
      </c>
      <c r="B2535">
        <v>-7.55859375</v>
      </c>
      <c r="C2535">
        <v>-8.7890625</v>
      </c>
      <c r="D2535" t="b">
        <f t="shared" si="105"/>
        <v>1</v>
      </c>
      <c r="G2535">
        <v>31257</v>
      </c>
      <c r="H2535">
        <v>-6.943359375</v>
      </c>
      <c r="I2535">
        <v>17.578125</v>
      </c>
    </row>
    <row r="2536" spans="1:9" x14ac:dyDescent="0.25">
      <c r="A2536">
        <v>30495</v>
      </c>
      <c r="B2536">
        <v>-7.55859375</v>
      </c>
      <c r="C2536">
        <v>0</v>
      </c>
      <c r="D2536" t="b">
        <f t="shared" si="105"/>
        <v>0</v>
      </c>
      <c r="G2536">
        <v>31267</v>
      </c>
      <c r="H2536">
        <v>-6.6796875</v>
      </c>
      <c r="I2536">
        <v>26.3671875</v>
      </c>
    </row>
    <row r="2537" spans="1:9" x14ac:dyDescent="0.25">
      <c r="A2537">
        <v>30506</v>
      </c>
      <c r="B2537">
        <v>-7.470703125</v>
      </c>
      <c r="C2537">
        <v>8.7890625</v>
      </c>
      <c r="D2537" t="b">
        <f t="shared" si="105"/>
        <v>0</v>
      </c>
      <c r="G2537">
        <v>31277</v>
      </c>
      <c r="H2537">
        <v>-6.328125</v>
      </c>
      <c r="I2537">
        <v>31.960228000000001</v>
      </c>
    </row>
    <row r="2538" spans="1:9" x14ac:dyDescent="0.25">
      <c r="A2538">
        <v>30516</v>
      </c>
      <c r="B2538">
        <v>-7.3828125</v>
      </c>
      <c r="C2538">
        <v>7.9900570000000002</v>
      </c>
      <c r="D2538" t="b">
        <f t="shared" si="105"/>
        <v>0</v>
      </c>
      <c r="G2538">
        <v>31288</v>
      </c>
      <c r="H2538">
        <v>-5.888671875</v>
      </c>
      <c r="I2538">
        <v>43.9453125</v>
      </c>
    </row>
    <row r="2539" spans="1:9" x14ac:dyDescent="0.25">
      <c r="A2539">
        <v>30527</v>
      </c>
      <c r="B2539">
        <v>-7.20703125</v>
      </c>
      <c r="C2539">
        <v>17.578125</v>
      </c>
      <c r="D2539" t="b">
        <f t="shared" si="105"/>
        <v>0</v>
      </c>
      <c r="G2539">
        <v>31298</v>
      </c>
      <c r="H2539">
        <v>-5.537109375</v>
      </c>
      <c r="I2539">
        <v>31.960228000000001</v>
      </c>
    </row>
    <row r="2540" spans="1:9" x14ac:dyDescent="0.25">
      <c r="A2540">
        <v>30537</v>
      </c>
      <c r="B2540">
        <v>-6.943359375</v>
      </c>
      <c r="C2540">
        <v>23.970171000000001</v>
      </c>
      <c r="D2540" t="b">
        <f t="shared" si="105"/>
        <v>0</v>
      </c>
      <c r="G2540">
        <v>31309</v>
      </c>
      <c r="H2540">
        <v>-5.009765625</v>
      </c>
      <c r="I2540">
        <v>52.734375</v>
      </c>
    </row>
    <row r="2541" spans="1:9" x14ac:dyDescent="0.25">
      <c r="A2541">
        <v>30548</v>
      </c>
      <c r="B2541">
        <v>-6.591796875</v>
      </c>
      <c r="C2541">
        <v>35.15625</v>
      </c>
      <c r="D2541" t="b">
        <f t="shared" si="105"/>
        <v>0</v>
      </c>
      <c r="G2541">
        <v>31319</v>
      </c>
      <c r="H2541">
        <v>-4.5703125</v>
      </c>
      <c r="I2541">
        <v>39.9502831</v>
      </c>
    </row>
    <row r="2542" spans="1:9" x14ac:dyDescent="0.25">
      <c r="A2542">
        <v>30558</v>
      </c>
      <c r="B2542">
        <v>-6.328125</v>
      </c>
      <c r="C2542">
        <v>26.3671875</v>
      </c>
      <c r="D2542" t="b">
        <f t="shared" si="105"/>
        <v>0</v>
      </c>
      <c r="G2542">
        <v>31330</v>
      </c>
      <c r="H2542">
        <v>-3.955078125</v>
      </c>
      <c r="I2542">
        <v>61.5234375</v>
      </c>
    </row>
    <row r="2543" spans="1:9" x14ac:dyDescent="0.25">
      <c r="A2543">
        <v>30568</v>
      </c>
      <c r="B2543">
        <v>-5.888671875</v>
      </c>
      <c r="C2543">
        <v>39.9502831</v>
      </c>
      <c r="D2543" t="b">
        <f t="shared" si="105"/>
        <v>0</v>
      </c>
      <c r="G2543">
        <v>31340</v>
      </c>
      <c r="H2543">
        <v>-3.427734375</v>
      </c>
      <c r="I2543">
        <v>52.734375</v>
      </c>
    </row>
    <row r="2544" spans="1:9" x14ac:dyDescent="0.25">
      <c r="A2544">
        <v>30579</v>
      </c>
      <c r="B2544">
        <v>-5.44921875</v>
      </c>
      <c r="C2544">
        <v>43.9453125</v>
      </c>
      <c r="D2544" t="b">
        <f t="shared" si="105"/>
        <v>0</v>
      </c>
      <c r="G2544">
        <v>31350</v>
      </c>
      <c r="H2544">
        <v>-2.8125</v>
      </c>
      <c r="I2544">
        <v>55.930396999999999</v>
      </c>
    </row>
    <row r="2545" spans="1:9" x14ac:dyDescent="0.25">
      <c r="A2545">
        <v>30589</v>
      </c>
      <c r="B2545">
        <v>-4.921875</v>
      </c>
      <c r="C2545">
        <v>47.9403419</v>
      </c>
      <c r="D2545" t="b">
        <f t="shared" si="105"/>
        <v>0</v>
      </c>
      <c r="G2545">
        <v>31361</v>
      </c>
      <c r="H2545">
        <v>-2.197265625</v>
      </c>
      <c r="I2545">
        <v>61.5234375</v>
      </c>
    </row>
    <row r="2546" spans="1:9" x14ac:dyDescent="0.25">
      <c r="A2546">
        <v>30600</v>
      </c>
      <c r="B2546">
        <v>-4.39453125</v>
      </c>
      <c r="C2546">
        <v>52.734375</v>
      </c>
      <c r="D2546" t="b">
        <f t="shared" si="105"/>
        <v>0</v>
      </c>
      <c r="G2546">
        <v>31371</v>
      </c>
      <c r="H2546">
        <v>-1.494140625</v>
      </c>
      <c r="I2546">
        <v>63.9204559</v>
      </c>
    </row>
    <row r="2547" spans="1:9" x14ac:dyDescent="0.25">
      <c r="A2547">
        <v>30610</v>
      </c>
      <c r="B2547">
        <v>-3.8671875</v>
      </c>
      <c r="C2547">
        <v>47.9403419</v>
      </c>
      <c r="D2547" t="b">
        <f t="shared" si="105"/>
        <v>0</v>
      </c>
      <c r="G2547">
        <v>31382</v>
      </c>
      <c r="H2547">
        <v>-0.87890625</v>
      </c>
      <c r="I2547">
        <v>61.5234375</v>
      </c>
    </row>
    <row r="2548" spans="1:9" x14ac:dyDescent="0.25">
      <c r="A2548">
        <v>30621</v>
      </c>
      <c r="B2548">
        <v>-3.251953125</v>
      </c>
      <c r="C2548">
        <v>61.5234375</v>
      </c>
      <c r="D2548" t="b">
        <f t="shared" si="105"/>
        <v>0</v>
      </c>
      <c r="G2548">
        <v>31392</v>
      </c>
      <c r="H2548">
        <v>-0.263671875</v>
      </c>
      <c r="I2548">
        <v>55.930396999999999</v>
      </c>
    </row>
    <row r="2549" spans="1:9" x14ac:dyDescent="0.25">
      <c r="A2549">
        <v>30631</v>
      </c>
      <c r="B2549">
        <v>-2.63671875</v>
      </c>
      <c r="C2549">
        <v>61.5234375</v>
      </c>
      <c r="D2549" t="b">
        <f t="shared" si="105"/>
        <v>0</v>
      </c>
      <c r="G2549">
        <v>31403</v>
      </c>
      <c r="H2549">
        <v>0.439453125</v>
      </c>
      <c r="I2549">
        <v>70.3125</v>
      </c>
    </row>
    <row r="2550" spans="1:9" x14ac:dyDescent="0.25">
      <c r="A2550">
        <v>30641</v>
      </c>
      <c r="B2550">
        <v>-2.021484375</v>
      </c>
      <c r="C2550">
        <v>55.930396999999999</v>
      </c>
      <c r="D2550" t="b">
        <f t="shared" si="105"/>
        <v>0</v>
      </c>
      <c r="G2550">
        <v>31413</v>
      </c>
      <c r="H2550">
        <v>1.0546875</v>
      </c>
      <c r="I2550">
        <v>61.5234375</v>
      </c>
    </row>
    <row r="2551" spans="1:9" x14ac:dyDescent="0.25">
      <c r="A2551">
        <v>30652</v>
      </c>
      <c r="B2551">
        <v>-1.40625</v>
      </c>
      <c r="C2551">
        <v>61.5234375</v>
      </c>
      <c r="D2551" t="b">
        <f t="shared" si="105"/>
        <v>0</v>
      </c>
      <c r="G2551">
        <v>31423</v>
      </c>
      <c r="H2551">
        <v>1.669921875</v>
      </c>
      <c r="I2551">
        <v>55.930396999999999</v>
      </c>
    </row>
    <row r="2552" spans="1:9" x14ac:dyDescent="0.25">
      <c r="A2552">
        <v>30662</v>
      </c>
      <c r="B2552">
        <v>-0.703125</v>
      </c>
      <c r="C2552">
        <v>63.9204559</v>
      </c>
      <c r="D2552" t="b">
        <f t="shared" si="105"/>
        <v>0</v>
      </c>
      <c r="G2552">
        <v>31434</v>
      </c>
      <c r="H2552">
        <v>2.28515625</v>
      </c>
      <c r="I2552">
        <v>61.5234375</v>
      </c>
    </row>
    <row r="2553" spans="1:9" x14ac:dyDescent="0.25">
      <c r="A2553">
        <v>30673</v>
      </c>
      <c r="B2553">
        <v>0</v>
      </c>
      <c r="C2553">
        <v>70.3125</v>
      </c>
      <c r="D2553" t="b">
        <f t="shared" si="105"/>
        <v>0</v>
      </c>
      <c r="G2553">
        <v>31444</v>
      </c>
      <c r="H2553">
        <v>2.900390625</v>
      </c>
      <c r="I2553">
        <v>55.930396999999999</v>
      </c>
    </row>
    <row r="2554" spans="1:9" x14ac:dyDescent="0.25">
      <c r="A2554">
        <v>30683</v>
      </c>
      <c r="B2554">
        <v>0.615234375</v>
      </c>
      <c r="C2554">
        <v>55.930396999999999</v>
      </c>
      <c r="D2554" t="b">
        <f t="shared" si="105"/>
        <v>0</v>
      </c>
      <c r="G2554">
        <v>31455</v>
      </c>
      <c r="H2554">
        <v>3.515625</v>
      </c>
      <c r="I2554">
        <v>61.5234375</v>
      </c>
    </row>
    <row r="2555" spans="1:9" x14ac:dyDescent="0.25">
      <c r="A2555">
        <v>30694</v>
      </c>
      <c r="B2555">
        <v>1.318359375</v>
      </c>
      <c r="C2555">
        <v>70.3125</v>
      </c>
      <c r="D2555" t="b">
        <f t="shared" si="105"/>
        <v>0</v>
      </c>
      <c r="G2555">
        <v>31465</v>
      </c>
      <c r="H2555">
        <v>4.04296875</v>
      </c>
      <c r="I2555">
        <v>52.734375</v>
      </c>
    </row>
    <row r="2556" spans="1:9" x14ac:dyDescent="0.25">
      <c r="A2556">
        <v>30704</v>
      </c>
      <c r="B2556">
        <v>1.93359375</v>
      </c>
      <c r="C2556">
        <v>61.5234375</v>
      </c>
      <c r="D2556" t="b">
        <f t="shared" si="105"/>
        <v>0</v>
      </c>
      <c r="G2556">
        <v>31476</v>
      </c>
      <c r="H2556">
        <v>4.5703125</v>
      </c>
      <c r="I2556">
        <v>47.9403419</v>
      </c>
    </row>
    <row r="2557" spans="1:9" x14ac:dyDescent="0.25">
      <c r="A2557">
        <v>30714</v>
      </c>
      <c r="B2557">
        <v>2.548828125</v>
      </c>
      <c r="C2557">
        <v>55.930396999999999</v>
      </c>
      <c r="D2557" t="b">
        <f t="shared" si="105"/>
        <v>0</v>
      </c>
      <c r="G2557">
        <v>31486</v>
      </c>
      <c r="H2557">
        <v>5.009765625</v>
      </c>
      <c r="I2557">
        <v>43.9453125</v>
      </c>
    </row>
    <row r="2558" spans="1:9" x14ac:dyDescent="0.25">
      <c r="A2558">
        <v>30725</v>
      </c>
      <c r="B2558">
        <v>3.1640625</v>
      </c>
      <c r="C2558">
        <v>61.5234375</v>
      </c>
      <c r="D2558" t="b">
        <f t="shared" si="105"/>
        <v>0</v>
      </c>
      <c r="G2558">
        <v>31496</v>
      </c>
      <c r="H2558">
        <v>5.44921875</v>
      </c>
      <c r="I2558">
        <v>39.9502831</v>
      </c>
    </row>
    <row r="2559" spans="1:9" x14ac:dyDescent="0.25">
      <c r="A2559">
        <v>30735</v>
      </c>
      <c r="B2559">
        <v>3.779296875</v>
      </c>
      <c r="C2559">
        <v>55.930396999999999</v>
      </c>
      <c r="D2559" t="b">
        <f t="shared" si="105"/>
        <v>0</v>
      </c>
      <c r="G2559">
        <v>31507</v>
      </c>
      <c r="H2559">
        <v>5.80078125</v>
      </c>
      <c r="I2559">
        <v>35.15625</v>
      </c>
    </row>
    <row r="2560" spans="1:9" x14ac:dyDescent="0.25">
      <c r="A2560">
        <v>30746</v>
      </c>
      <c r="B2560">
        <v>4.306640625</v>
      </c>
      <c r="C2560">
        <v>52.734375</v>
      </c>
      <c r="D2560" t="b">
        <f t="shared" si="105"/>
        <v>0</v>
      </c>
      <c r="G2560">
        <v>31517</v>
      </c>
      <c r="H2560">
        <v>6.15234375</v>
      </c>
      <c r="I2560">
        <v>31.960228000000001</v>
      </c>
    </row>
    <row r="2561" spans="1:9" x14ac:dyDescent="0.25">
      <c r="A2561">
        <v>30756</v>
      </c>
      <c r="B2561">
        <v>4.74609375</v>
      </c>
      <c r="C2561">
        <v>39.9502831</v>
      </c>
      <c r="D2561" t="b">
        <f t="shared" si="105"/>
        <v>0</v>
      </c>
      <c r="G2561">
        <v>31528</v>
      </c>
      <c r="H2561">
        <v>6.416015625</v>
      </c>
      <c r="I2561">
        <v>26.3671875</v>
      </c>
    </row>
    <row r="2562" spans="1:9" x14ac:dyDescent="0.25">
      <c r="A2562">
        <v>30767</v>
      </c>
      <c r="B2562">
        <v>5.2734375</v>
      </c>
      <c r="C2562">
        <v>52.734375</v>
      </c>
      <c r="D2562" t="b">
        <f t="shared" si="105"/>
        <v>0</v>
      </c>
      <c r="G2562">
        <v>31538</v>
      </c>
      <c r="H2562">
        <v>6.6796875</v>
      </c>
      <c r="I2562">
        <v>26.3671875</v>
      </c>
    </row>
    <row r="2563" spans="1:9" x14ac:dyDescent="0.25">
      <c r="A2563">
        <v>30777</v>
      </c>
      <c r="B2563">
        <v>5.625</v>
      </c>
      <c r="C2563">
        <v>35.15625</v>
      </c>
      <c r="D2563" t="b">
        <f t="shared" ref="D2563:D2626" si="106">B2563=B2564</f>
        <v>0</v>
      </c>
      <c r="G2563">
        <v>31548</v>
      </c>
      <c r="H2563">
        <v>6.85546875</v>
      </c>
      <c r="I2563">
        <v>15.980114</v>
      </c>
    </row>
    <row r="2564" spans="1:9" x14ac:dyDescent="0.25">
      <c r="A2564">
        <v>30787</v>
      </c>
      <c r="B2564">
        <v>5.9765625</v>
      </c>
      <c r="C2564">
        <v>31.960228000000001</v>
      </c>
      <c r="D2564" t="b">
        <f t="shared" si="106"/>
        <v>0</v>
      </c>
      <c r="G2564">
        <v>31559</v>
      </c>
      <c r="H2564">
        <v>6.943359375</v>
      </c>
      <c r="I2564">
        <v>8.7890625</v>
      </c>
    </row>
    <row r="2565" spans="1:9" x14ac:dyDescent="0.25">
      <c r="A2565">
        <v>30798</v>
      </c>
      <c r="B2565">
        <v>6.416015625</v>
      </c>
      <c r="C2565">
        <v>43.9453125</v>
      </c>
      <c r="D2565" t="b">
        <f t="shared" si="106"/>
        <v>0</v>
      </c>
      <c r="G2565">
        <v>31580</v>
      </c>
      <c r="H2565">
        <v>7.03125</v>
      </c>
      <c r="I2565">
        <v>0</v>
      </c>
    </row>
    <row r="2566" spans="1:9" x14ac:dyDescent="0.25">
      <c r="A2566">
        <v>30808</v>
      </c>
      <c r="B2566">
        <v>6.591796875</v>
      </c>
      <c r="C2566">
        <v>15.980114</v>
      </c>
      <c r="D2566" t="b">
        <f t="shared" si="106"/>
        <v>0</v>
      </c>
      <c r="G2566">
        <v>31590</v>
      </c>
      <c r="H2566">
        <v>6.943359375</v>
      </c>
      <c r="I2566">
        <v>-7.9900570000000002</v>
      </c>
    </row>
    <row r="2567" spans="1:9" x14ac:dyDescent="0.25">
      <c r="A2567">
        <v>30819</v>
      </c>
      <c r="B2567">
        <v>6.85546875</v>
      </c>
      <c r="C2567">
        <v>26.3671875</v>
      </c>
      <c r="D2567" t="b">
        <f t="shared" si="106"/>
        <v>0</v>
      </c>
      <c r="G2567">
        <v>31601</v>
      </c>
      <c r="H2567">
        <v>6.85546875</v>
      </c>
      <c r="I2567">
        <v>-8.7890625</v>
      </c>
    </row>
    <row r="2568" spans="1:9" x14ac:dyDescent="0.25">
      <c r="A2568">
        <v>30829</v>
      </c>
      <c r="B2568">
        <v>7.03125</v>
      </c>
      <c r="C2568">
        <v>15.980114</v>
      </c>
      <c r="D2568" t="b">
        <f t="shared" si="106"/>
        <v>0</v>
      </c>
      <c r="G2568">
        <v>31611</v>
      </c>
      <c r="H2568">
        <v>6.6796875</v>
      </c>
      <c r="I2568">
        <v>-17.578125</v>
      </c>
    </row>
    <row r="2569" spans="1:9" x14ac:dyDescent="0.25">
      <c r="A2569">
        <v>30840</v>
      </c>
      <c r="B2569">
        <v>7.119140625</v>
      </c>
      <c r="C2569">
        <v>8.7890625</v>
      </c>
      <c r="D2569" t="b">
        <f t="shared" si="106"/>
        <v>1</v>
      </c>
      <c r="G2569">
        <v>31621</v>
      </c>
      <c r="H2569">
        <v>6.416015625</v>
      </c>
      <c r="I2569">
        <v>-23.970171000000001</v>
      </c>
    </row>
    <row r="2570" spans="1:9" x14ac:dyDescent="0.25">
      <c r="A2570">
        <v>30850</v>
      </c>
      <c r="B2570">
        <v>7.119140625</v>
      </c>
      <c r="C2570">
        <v>0</v>
      </c>
      <c r="D2570" t="b">
        <f t="shared" si="106"/>
        <v>1</v>
      </c>
      <c r="G2570">
        <v>31632</v>
      </c>
      <c r="H2570">
        <v>6.15234375</v>
      </c>
      <c r="I2570">
        <v>-26.3671875</v>
      </c>
    </row>
    <row r="2571" spans="1:9" x14ac:dyDescent="0.25">
      <c r="A2571">
        <v>30860</v>
      </c>
      <c r="B2571">
        <v>7.119140625</v>
      </c>
      <c r="C2571">
        <v>0</v>
      </c>
      <c r="D2571" t="b">
        <f t="shared" si="106"/>
        <v>0</v>
      </c>
      <c r="G2571">
        <v>31642</v>
      </c>
      <c r="H2571">
        <v>5.80078125</v>
      </c>
      <c r="I2571">
        <v>-31.960228000000001</v>
      </c>
    </row>
    <row r="2572" spans="1:9" x14ac:dyDescent="0.25">
      <c r="A2572">
        <v>30871</v>
      </c>
      <c r="B2572">
        <v>7.03125</v>
      </c>
      <c r="C2572">
        <v>-8.7890625</v>
      </c>
      <c r="D2572" t="b">
        <f t="shared" si="106"/>
        <v>0</v>
      </c>
      <c r="G2572">
        <v>31653</v>
      </c>
      <c r="H2572">
        <v>5.44921875</v>
      </c>
      <c r="I2572">
        <v>-35.15625</v>
      </c>
    </row>
    <row r="2573" spans="1:9" x14ac:dyDescent="0.25">
      <c r="A2573">
        <v>30881</v>
      </c>
      <c r="B2573">
        <v>6.943359375</v>
      </c>
      <c r="C2573">
        <v>-7.9900570000000002</v>
      </c>
      <c r="D2573" t="b">
        <f t="shared" si="106"/>
        <v>0</v>
      </c>
      <c r="G2573">
        <v>31663</v>
      </c>
      <c r="H2573">
        <v>5.009765625</v>
      </c>
      <c r="I2573">
        <v>-39.9502831</v>
      </c>
    </row>
    <row r="2574" spans="1:9" x14ac:dyDescent="0.25">
      <c r="A2574">
        <v>30892</v>
      </c>
      <c r="B2574">
        <v>6.6796875</v>
      </c>
      <c r="C2574">
        <v>-26.3671875</v>
      </c>
      <c r="D2574" t="b">
        <f t="shared" si="106"/>
        <v>0</v>
      </c>
      <c r="G2574">
        <v>31674</v>
      </c>
      <c r="H2574">
        <v>4.5703125</v>
      </c>
      <c r="I2574">
        <v>-43.9453125</v>
      </c>
    </row>
    <row r="2575" spans="1:9" x14ac:dyDescent="0.25">
      <c r="A2575">
        <v>30902</v>
      </c>
      <c r="B2575">
        <v>6.50390625</v>
      </c>
      <c r="C2575">
        <v>-17.578125</v>
      </c>
      <c r="D2575" t="b">
        <f t="shared" si="106"/>
        <v>0</v>
      </c>
      <c r="G2575">
        <v>31684</v>
      </c>
      <c r="H2575">
        <v>4.04296875</v>
      </c>
      <c r="I2575">
        <v>-52.734375</v>
      </c>
    </row>
    <row r="2576" spans="1:9" x14ac:dyDescent="0.25">
      <c r="A2576">
        <v>30913</v>
      </c>
      <c r="B2576">
        <v>6.15234375</v>
      </c>
      <c r="C2576">
        <v>-31.960228000000001</v>
      </c>
      <c r="D2576" t="b">
        <f t="shared" si="106"/>
        <v>0</v>
      </c>
      <c r="G2576">
        <v>31694</v>
      </c>
      <c r="H2576">
        <v>3.515625</v>
      </c>
      <c r="I2576">
        <v>-47.9403419</v>
      </c>
    </row>
    <row r="2577" spans="1:9" x14ac:dyDescent="0.25">
      <c r="A2577">
        <v>30923</v>
      </c>
      <c r="B2577">
        <v>5.80078125</v>
      </c>
      <c r="C2577">
        <v>-35.15625</v>
      </c>
      <c r="D2577" t="b">
        <f t="shared" si="106"/>
        <v>0</v>
      </c>
      <c r="G2577">
        <v>31705</v>
      </c>
      <c r="H2577">
        <v>2.98828125</v>
      </c>
      <c r="I2577">
        <v>-52.734375</v>
      </c>
    </row>
    <row r="2578" spans="1:9" x14ac:dyDescent="0.25">
      <c r="A2578">
        <v>30933</v>
      </c>
      <c r="B2578">
        <v>5.44921875</v>
      </c>
      <c r="C2578">
        <v>-31.960228000000001</v>
      </c>
      <c r="D2578" t="b">
        <f t="shared" si="106"/>
        <v>0</v>
      </c>
      <c r="G2578">
        <v>31715</v>
      </c>
      <c r="H2578">
        <v>2.373046875</v>
      </c>
      <c r="I2578">
        <v>-55.930396999999999</v>
      </c>
    </row>
    <row r="2579" spans="1:9" x14ac:dyDescent="0.25">
      <c r="A2579">
        <v>30944</v>
      </c>
      <c r="B2579">
        <v>4.921875</v>
      </c>
      <c r="C2579">
        <v>-52.734375</v>
      </c>
      <c r="D2579" t="b">
        <f t="shared" si="106"/>
        <v>0</v>
      </c>
      <c r="G2579">
        <v>31726</v>
      </c>
      <c r="H2579">
        <v>1.7578125</v>
      </c>
      <c r="I2579">
        <v>-61.5234375</v>
      </c>
    </row>
    <row r="2580" spans="1:9" x14ac:dyDescent="0.25">
      <c r="A2580">
        <v>30954</v>
      </c>
      <c r="B2580">
        <v>4.482421875</v>
      </c>
      <c r="C2580">
        <v>-39.9502831</v>
      </c>
      <c r="D2580" t="b">
        <f t="shared" si="106"/>
        <v>0</v>
      </c>
      <c r="G2580">
        <v>31736</v>
      </c>
      <c r="H2580">
        <v>1.142578125</v>
      </c>
      <c r="I2580">
        <v>-55.930396999999999</v>
      </c>
    </row>
    <row r="2581" spans="1:9" x14ac:dyDescent="0.25">
      <c r="A2581">
        <v>30965</v>
      </c>
      <c r="B2581">
        <v>3.955078125</v>
      </c>
      <c r="C2581">
        <v>-52.734375</v>
      </c>
      <c r="D2581" t="b">
        <f t="shared" si="106"/>
        <v>0</v>
      </c>
      <c r="G2581">
        <v>31747</v>
      </c>
      <c r="H2581">
        <v>0.439453125</v>
      </c>
      <c r="I2581">
        <v>-70.3125</v>
      </c>
    </row>
    <row r="2582" spans="1:9" x14ac:dyDescent="0.25">
      <c r="A2582">
        <v>30975</v>
      </c>
      <c r="B2582">
        <v>3.427734375</v>
      </c>
      <c r="C2582">
        <v>-52.734375</v>
      </c>
      <c r="D2582" t="b">
        <f t="shared" si="106"/>
        <v>0</v>
      </c>
      <c r="G2582">
        <v>31757</v>
      </c>
      <c r="H2582">
        <v>-0.17578125</v>
      </c>
      <c r="I2582">
        <v>-61.5234375</v>
      </c>
    </row>
    <row r="2583" spans="1:9" x14ac:dyDescent="0.25">
      <c r="A2583">
        <v>30985</v>
      </c>
      <c r="B2583">
        <v>2.8125</v>
      </c>
      <c r="C2583">
        <v>-55.930396999999999</v>
      </c>
      <c r="D2583" t="b">
        <f t="shared" si="106"/>
        <v>0</v>
      </c>
      <c r="G2583">
        <v>31767</v>
      </c>
      <c r="H2583">
        <v>-0.87890625</v>
      </c>
      <c r="I2583">
        <v>-63.9204559</v>
      </c>
    </row>
    <row r="2584" spans="1:9" x14ac:dyDescent="0.25">
      <c r="A2584">
        <v>30996</v>
      </c>
      <c r="B2584">
        <v>2.197265625</v>
      </c>
      <c r="C2584">
        <v>-61.5234375</v>
      </c>
      <c r="D2584" t="b">
        <f t="shared" si="106"/>
        <v>0</v>
      </c>
      <c r="G2584">
        <v>31778</v>
      </c>
      <c r="H2584">
        <v>-1.494140625</v>
      </c>
      <c r="I2584">
        <v>-61.5234375</v>
      </c>
    </row>
    <row r="2585" spans="1:9" x14ac:dyDescent="0.25">
      <c r="A2585">
        <v>31006</v>
      </c>
      <c r="B2585">
        <v>1.58203125</v>
      </c>
      <c r="C2585">
        <v>-55.930396999999999</v>
      </c>
      <c r="D2585" t="b">
        <f t="shared" si="106"/>
        <v>0</v>
      </c>
      <c r="G2585">
        <v>31788</v>
      </c>
      <c r="H2585">
        <v>-2.109375</v>
      </c>
      <c r="I2585">
        <v>-55.930396999999999</v>
      </c>
    </row>
    <row r="2586" spans="1:9" x14ac:dyDescent="0.25">
      <c r="A2586">
        <v>31017</v>
      </c>
      <c r="B2586">
        <v>0.966796875</v>
      </c>
      <c r="C2586">
        <v>-61.5234375</v>
      </c>
      <c r="D2586" t="b">
        <f t="shared" si="106"/>
        <v>0</v>
      </c>
      <c r="G2586">
        <v>31799</v>
      </c>
      <c r="H2586">
        <v>-2.724609375</v>
      </c>
      <c r="I2586">
        <v>-61.5234375</v>
      </c>
    </row>
    <row r="2587" spans="1:9" x14ac:dyDescent="0.25">
      <c r="A2587">
        <v>31027</v>
      </c>
      <c r="B2587">
        <v>0.263671875</v>
      </c>
      <c r="C2587">
        <v>-63.9204559</v>
      </c>
      <c r="D2587" t="b">
        <f t="shared" si="106"/>
        <v>0</v>
      </c>
      <c r="G2587">
        <v>31809</v>
      </c>
      <c r="H2587">
        <v>-3.33984375</v>
      </c>
      <c r="I2587">
        <v>-55.930396999999999</v>
      </c>
    </row>
    <row r="2588" spans="1:9" x14ac:dyDescent="0.25">
      <c r="A2588">
        <v>31038</v>
      </c>
      <c r="B2588">
        <v>-0.3515625</v>
      </c>
      <c r="C2588">
        <v>-61.5234375</v>
      </c>
      <c r="D2588" t="b">
        <f t="shared" si="106"/>
        <v>0</v>
      </c>
      <c r="G2588">
        <v>31820</v>
      </c>
      <c r="H2588">
        <v>-3.8671875</v>
      </c>
      <c r="I2588">
        <v>-52.734375</v>
      </c>
    </row>
    <row r="2589" spans="1:9" x14ac:dyDescent="0.25">
      <c r="A2589">
        <v>31048</v>
      </c>
      <c r="B2589">
        <v>-1.0546875</v>
      </c>
      <c r="C2589">
        <v>-70.3125</v>
      </c>
      <c r="D2589" t="b">
        <f t="shared" si="106"/>
        <v>0</v>
      </c>
      <c r="G2589">
        <v>31830</v>
      </c>
      <c r="H2589">
        <v>-4.482421875</v>
      </c>
      <c r="I2589">
        <v>-61.5234375</v>
      </c>
    </row>
    <row r="2590" spans="1:9" x14ac:dyDescent="0.25">
      <c r="A2590">
        <v>31058</v>
      </c>
      <c r="B2590">
        <v>-1.669921875</v>
      </c>
      <c r="C2590">
        <v>-55.930396999999999</v>
      </c>
      <c r="D2590" t="b">
        <f t="shared" si="106"/>
        <v>0</v>
      </c>
      <c r="G2590">
        <v>31840</v>
      </c>
      <c r="H2590">
        <v>-4.921875</v>
      </c>
      <c r="I2590">
        <v>-39.9502831</v>
      </c>
    </row>
    <row r="2591" spans="1:9" x14ac:dyDescent="0.25">
      <c r="A2591">
        <v>31069</v>
      </c>
      <c r="B2591">
        <v>-2.373046875</v>
      </c>
      <c r="C2591">
        <v>-70.3125</v>
      </c>
      <c r="D2591" t="b">
        <f t="shared" si="106"/>
        <v>0</v>
      </c>
      <c r="G2591">
        <v>31851</v>
      </c>
      <c r="H2591">
        <v>-5.361328125</v>
      </c>
      <c r="I2591">
        <v>-43.9453125</v>
      </c>
    </row>
    <row r="2592" spans="1:9" x14ac:dyDescent="0.25">
      <c r="A2592">
        <v>31079</v>
      </c>
      <c r="B2592">
        <v>-2.98828125</v>
      </c>
      <c r="C2592">
        <v>-55.930396999999999</v>
      </c>
      <c r="D2592" t="b">
        <f t="shared" si="106"/>
        <v>0</v>
      </c>
      <c r="G2592">
        <v>31861</v>
      </c>
      <c r="H2592">
        <v>-5.80078125</v>
      </c>
      <c r="I2592">
        <v>-39.9502831</v>
      </c>
    </row>
    <row r="2593" spans="1:9" x14ac:dyDescent="0.25">
      <c r="A2593">
        <v>31090</v>
      </c>
      <c r="B2593">
        <v>-3.515625</v>
      </c>
      <c r="C2593">
        <v>-52.734375</v>
      </c>
      <c r="D2593" t="b">
        <f t="shared" si="106"/>
        <v>0</v>
      </c>
      <c r="G2593">
        <v>31872</v>
      </c>
      <c r="H2593">
        <v>-6.15234375</v>
      </c>
      <c r="I2593">
        <v>-35.15625</v>
      </c>
    </row>
    <row r="2594" spans="1:9" x14ac:dyDescent="0.25">
      <c r="A2594">
        <v>31100</v>
      </c>
      <c r="B2594">
        <v>-4.130859375</v>
      </c>
      <c r="C2594">
        <v>-55.930396999999999</v>
      </c>
      <c r="D2594" t="b">
        <f t="shared" si="106"/>
        <v>0</v>
      </c>
      <c r="G2594">
        <v>31882</v>
      </c>
      <c r="H2594">
        <v>-6.50390625</v>
      </c>
      <c r="I2594">
        <v>-31.960228000000001</v>
      </c>
    </row>
    <row r="2595" spans="1:9" x14ac:dyDescent="0.25">
      <c r="A2595">
        <v>31111</v>
      </c>
      <c r="B2595">
        <v>-4.658203125</v>
      </c>
      <c r="C2595">
        <v>-52.734375</v>
      </c>
      <c r="D2595" t="b">
        <f t="shared" si="106"/>
        <v>0</v>
      </c>
      <c r="G2595">
        <v>31893</v>
      </c>
      <c r="H2595">
        <v>-6.767578125</v>
      </c>
      <c r="I2595">
        <v>-26.3671875</v>
      </c>
    </row>
    <row r="2596" spans="1:9" x14ac:dyDescent="0.25">
      <c r="A2596">
        <v>31121</v>
      </c>
      <c r="B2596">
        <v>-5.185546875</v>
      </c>
      <c r="C2596">
        <v>-52.734375</v>
      </c>
      <c r="D2596" t="b">
        <f t="shared" si="106"/>
        <v>0</v>
      </c>
      <c r="G2596">
        <v>31903</v>
      </c>
      <c r="H2596">
        <v>-6.943359375</v>
      </c>
      <c r="I2596">
        <v>-17.578125</v>
      </c>
    </row>
    <row r="2597" spans="1:9" x14ac:dyDescent="0.25">
      <c r="A2597">
        <v>31131</v>
      </c>
      <c r="B2597">
        <v>-5.625</v>
      </c>
      <c r="C2597">
        <v>-39.9502831</v>
      </c>
      <c r="D2597" t="b">
        <f t="shared" si="106"/>
        <v>0</v>
      </c>
      <c r="G2597">
        <v>31913</v>
      </c>
      <c r="H2597">
        <v>-7.119140625</v>
      </c>
      <c r="I2597">
        <v>-15.980114</v>
      </c>
    </row>
    <row r="2598" spans="1:9" x14ac:dyDescent="0.25">
      <c r="A2598">
        <v>31142</v>
      </c>
      <c r="B2598">
        <v>-6.064453125</v>
      </c>
      <c r="C2598">
        <v>-43.9453125</v>
      </c>
      <c r="D2598" t="b">
        <f t="shared" si="106"/>
        <v>0</v>
      </c>
      <c r="G2598">
        <v>31924</v>
      </c>
      <c r="H2598">
        <v>-7.20703125</v>
      </c>
      <c r="I2598">
        <v>-8.7890625</v>
      </c>
    </row>
    <row r="2599" spans="1:9" x14ac:dyDescent="0.25">
      <c r="A2599">
        <v>31152</v>
      </c>
      <c r="B2599">
        <v>-6.416015625</v>
      </c>
      <c r="C2599">
        <v>-31.960228000000001</v>
      </c>
      <c r="D2599" t="b">
        <f t="shared" si="106"/>
        <v>0</v>
      </c>
      <c r="G2599">
        <v>31934</v>
      </c>
      <c r="H2599">
        <v>-7.294921875</v>
      </c>
      <c r="I2599">
        <v>-7.9900570000000002</v>
      </c>
    </row>
    <row r="2600" spans="1:9" x14ac:dyDescent="0.25">
      <c r="A2600">
        <v>31163</v>
      </c>
      <c r="B2600">
        <v>-6.767578125</v>
      </c>
      <c r="C2600">
        <v>-35.15625</v>
      </c>
      <c r="D2600" t="b">
        <f t="shared" si="106"/>
        <v>0</v>
      </c>
      <c r="G2600">
        <v>31955</v>
      </c>
      <c r="H2600">
        <v>-7.20703125</v>
      </c>
      <c r="I2600">
        <v>0</v>
      </c>
    </row>
    <row r="2601" spans="1:9" x14ac:dyDescent="0.25">
      <c r="A2601">
        <v>31173</v>
      </c>
      <c r="B2601">
        <v>-6.943359375</v>
      </c>
      <c r="C2601">
        <v>-15.980114</v>
      </c>
      <c r="D2601" t="b">
        <f t="shared" si="106"/>
        <v>0</v>
      </c>
      <c r="G2601">
        <v>31966</v>
      </c>
      <c r="H2601">
        <v>-7.03125</v>
      </c>
      <c r="I2601">
        <v>17.578125</v>
      </c>
    </row>
    <row r="2602" spans="1:9" x14ac:dyDescent="0.25">
      <c r="A2602">
        <v>31184</v>
      </c>
      <c r="B2602">
        <v>-7.20703125</v>
      </c>
      <c r="C2602">
        <v>-26.3671875</v>
      </c>
      <c r="D2602" t="b">
        <f t="shared" si="106"/>
        <v>0</v>
      </c>
      <c r="G2602">
        <v>31976</v>
      </c>
      <c r="H2602">
        <v>-6.85546875</v>
      </c>
      <c r="I2602">
        <v>17.578125</v>
      </c>
    </row>
    <row r="2603" spans="1:9" x14ac:dyDescent="0.25">
      <c r="A2603">
        <v>31194</v>
      </c>
      <c r="B2603">
        <v>-7.294921875</v>
      </c>
      <c r="C2603">
        <v>-8.7890625</v>
      </c>
      <c r="D2603" t="b">
        <f t="shared" si="106"/>
        <v>0</v>
      </c>
      <c r="G2603">
        <v>31986</v>
      </c>
      <c r="H2603">
        <v>-6.591796875</v>
      </c>
      <c r="I2603">
        <v>23.970171000000001</v>
      </c>
    </row>
    <row r="2604" spans="1:9" x14ac:dyDescent="0.25">
      <c r="A2604">
        <v>31204</v>
      </c>
      <c r="B2604">
        <v>-7.470703125</v>
      </c>
      <c r="C2604">
        <v>-15.980114</v>
      </c>
      <c r="D2604" t="b">
        <f t="shared" si="106"/>
        <v>1</v>
      </c>
      <c r="G2604">
        <v>31997</v>
      </c>
      <c r="H2604">
        <v>-6.240234375</v>
      </c>
      <c r="I2604">
        <v>35.15625</v>
      </c>
    </row>
    <row r="2605" spans="1:9" x14ac:dyDescent="0.25">
      <c r="A2605">
        <v>31215</v>
      </c>
      <c r="B2605">
        <v>-7.470703125</v>
      </c>
      <c r="C2605">
        <v>0</v>
      </c>
      <c r="D2605" t="b">
        <f t="shared" si="106"/>
        <v>0</v>
      </c>
      <c r="G2605">
        <v>32007</v>
      </c>
      <c r="H2605">
        <v>-5.888671875</v>
      </c>
      <c r="I2605">
        <v>31.960228000000001</v>
      </c>
    </row>
    <row r="2606" spans="1:9" x14ac:dyDescent="0.25">
      <c r="A2606">
        <v>31225</v>
      </c>
      <c r="B2606">
        <v>-7.3828125</v>
      </c>
      <c r="C2606">
        <v>7.9900570000000002</v>
      </c>
      <c r="D2606" t="b">
        <f t="shared" si="106"/>
        <v>0</v>
      </c>
      <c r="G2606">
        <v>32018</v>
      </c>
      <c r="H2606">
        <v>-5.44921875</v>
      </c>
      <c r="I2606">
        <v>43.9453125</v>
      </c>
    </row>
    <row r="2607" spans="1:9" x14ac:dyDescent="0.25">
      <c r="A2607">
        <v>31236</v>
      </c>
      <c r="B2607">
        <v>-7.294921875</v>
      </c>
      <c r="C2607">
        <v>8.7890625</v>
      </c>
      <c r="D2607" t="b">
        <f t="shared" si="106"/>
        <v>0</v>
      </c>
      <c r="G2607">
        <v>32028</v>
      </c>
      <c r="H2607">
        <v>-5.009765625</v>
      </c>
      <c r="I2607">
        <v>43.9453125</v>
      </c>
    </row>
    <row r="2608" spans="1:9" x14ac:dyDescent="0.25">
      <c r="A2608">
        <v>31246</v>
      </c>
      <c r="B2608">
        <v>-7.119140625</v>
      </c>
      <c r="C2608">
        <v>15.980114</v>
      </c>
      <c r="D2608" t="b">
        <f t="shared" si="106"/>
        <v>0</v>
      </c>
      <c r="G2608">
        <v>32039</v>
      </c>
      <c r="H2608">
        <v>-4.5703125</v>
      </c>
      <c r="I2608">
        <v>39.9502831</v>
      </c>
    </row>
    <row r="2609" spans="1:9" x14ac:dyDescent="0.25">
      <c r="A2609">
        <v>31257</v>
      </c>
      <c r="B2609">
        <v>-6.943359375</v>
      </c>
      <c r="C2609">
        <v>17.578125</v>
      </c>
      <c r="D2609" t="b">
        <f t="shared" si="106"/>
        <v>0</v>
      </c>
      <c r="G2609">
        <v>32049</v>
      </c>
      <c r="H2609">
        <v>-4.04296875</v>
      </c>
      <c r="I2609">
        <v>52.734375</v>
      </c>
    </row>
    <row r="2610" spans="1:9" x14ac:dyDescent="0.25">
      <c r="A2610">
        <v>31267</v>
      </c>
      <c r="B2610">
        <v>-6.6796875</v>
      </c>
      <c r="C2610">
        <v>26.3671875</v>
      </c>
      <c r="D2610" t="b">
        <f t="shared" si="106"/>
        <v>0</v>
      </c>
      <c r="G2610">
        <v>32059</v>
      </c>
      <c r="H2610">
        <v>-3.515625</v>
      </c>
      <c r="I2610">
        <v>47.9403419</v>
      </c>
    </row>
    <row r="2611" spans="1:9" x14ac:dyDescent="0.25">
      <c r="A2611">
        <v>31277</v>
      </c>
      <c r="B2611">
        <v>-6.328125</v>
      </c>
      <c r="C2611">
        <v>31.960228000000001</v>
      </c>
      <c r="D2611" t="b">
        <f t="shared" si="106"/>
        <v>0</v>
      </c>
      <c r="G2611">
        <v>32070</v>
      </c>
      <c r="H2611">
        <v>-2.900390625</v>
      </c>
      <c r="I2611">
        <v>61.5234375</v>
      </c>
    </row>
    <row r="2612" spans="1:9" x14ac:dyDescent="0.25">
      <c r="A2612">
        <v>31288</v>
      </c>
      <c r="B2612">
        <v>-5.888671875</v>
      </c>
      <c r="C2612">
        <v>43.9453125</v>
      </c>
      <c r="D2612" t="b">
        <f t="shared" si="106"/>
        <v>0</v>
      </c>
      <c r="G2612">
        <v>32080</v>
      </c>
      <c r="H2612">
        <v>-2.28515625</v>
      </c>
      <c r="I2612">
        <v>55.930396999999999</v>
      </c>
    </row>
    <row r="2613" spans="1:9" x14ac:dyDescent="0.25">
      <c r="A2613">
        <v>31298</v>
      </c>
      <c r="B2613">
        <v>-5.537109375</v>
      </c>
      <c r="C2613">
        <v>31.960228000000001</v>
      </c>
      <c r="D2613" t="b">
        <f t="shared" si="106"/>
        <v>0</v>
      </c>
      <c r="G2613">
        <v>32091</v>
      </c>
      <c r="H2613">
        <v>-1.669921875</v>
      </c>
      <c r="I2613">
        <v>61.5234375</v>
      </c>
    </row>
    <row r="2614" spans="1:9" x14ac:dyDescent="0.25">
      <c r="A2614">
        <v>31309</v>
      </c>
      <c r="B2614">
        <v>-5.009765625</v>
      </c>
      <c r="C2614">
        <v>52.734375</v>
      </c>
      <c r="D2614" t="b">
        <f t="shared" si="106"/>
        <v>0</v>
      </c>
      <c r="G2614">
        <v>32101</v>
      </c>
      <c r="H2614">
        <v>-1.0546875</v>
      </c>
      <c r="I2614">
        <v>61.5234375</v>
      </c>
    </row>
    <row r="2615" spans="1:9" x14ac:dyDescent="0.25">
      <c r="A2615">
        <v>31319</v>
      </c>
      <c r="B2615">
        <v>-4.5703125</v>
      </c>
      <c r="C2615">
        <v>39.9502831</v>
      </c>
      <c r="D2615" t="b">
        <f t="shared" si="106"/>
        <v>0</v>
      </c>
      <c r="G2615">
        <v>32111</v>
      </c>
      <c r="H2615">
        <v>-0.3515625</v>
      </c>
      <c r="I2615">
        <v>63.9204559</v>
      </c>
    </row>
    <row r="2616" spans="1:9" x14ac:dyDescent="0.25">
      <c r="A2616">
        <v>31330</v>
      </c>
      <c r="B2616">
        <v>-3.955078125</v>
      </c>
      <c r="C2616">
        <v>61.5234375</v>
      </c>
      <c r="D2616" t="b">
        <f t="shared" si="106"/>
        <v>0</v>
      </c>
      <c r="G2616">
        <v>32122</v>
      </c>
      <c r="H2616">
        <v>0.263671875</v>
      </c>
      <c r="I2616">
        <v>61.5234375</v>
      </c>
    </row>
    <row r="2617" spans="1:9" x14ac:dyDescent="0.25">
      <c r="A2617">
        <v>31340</v>
      </c>
      <c r="B2617">
        <v>-3.427734375</v>
      </c>
      <c r="C2617">
        <v>52.734375</v>
      </c>
      <c r="D2617" t="b">
        <f t="shared" si="106"/>
        <v>0</v>
      </c>
      <c r="G2617">
        <v>32132</v>
      </c>
      <c r="H2617">
        <v>0.87890625</v>
      </c>
      <c r="I2617">
        <v>55.930396999999999</v>
      </c>
    </row>
    <row r="2618" spans="1:9" x14ac:dyDescent="0.25">
      <c r="A2618">
        <v>31350</v>
      </c>
      <c r="B2618">
        <v>-2.8125</v>
      </c>
      <c r="C2618">
        <v>55.930396999999999</v>
      </c>
      <c r="D2618" t="b">
        <f t="shared" si="106"/>
        <v>0</v>
      </c>
      <c r="G2618">
        <v>32143</v>
      </c>
      <c r="H2618">
        <v>1.58203125</v>
      </c>
      <c r="I2618">
        <v>70.3125</v>
      </c>
    </row>
    <row r="2619" spans="1:9" x14ac:dyDescent="0.25">
      <c r="A2619">
        <v>31361</v>
      </c>
      <c r="B2619">
        <v>-2.197265625</v>
      </c>
      <c r="C2619">
        <v>61.5234375</v>
      </c>
      <c r="D2619" t="b">
        <f t="shared" si="106"/>
        <v>0</v>
      </c>
      <c r="G2619">
        <v>32153</v>
      </c>
      <c r="H2619">
        <v>2.197265625</v>
      </c>
      <c r="I2619">
        <v>55.930396999999999</v>
      </c>
    </row>
    <row r="2620" spans="1:9" x14ac:dyDescent="0.25">
      <c r="A2620">
        <v>31371</v>
      </c>
      <c r="B2620">
        <v>-1.494140625</v>
      </c>
      <c r="C2620">
        <v>63.9204559</v>
      </c>
      <c r="D2620" t="b">
        <f t="shared" si="106"/>
        <v>0</v>
      </c>
      <c r="G2620">
        <v>32164</v>
      </c>
      <c r="H2620">
        <v>2.724609375</v>
      </c>
      <c r="I2620">
        <v>52.734375</v>
      </c>
    </row>
    <row r="2621" spans="1:9" x14ac:dyDescent="0.25">
      <c r="A2621">
        <v>31382</v>
      </c>
      <c r="B2621">
        <v>-0.87890625</v>
      </c>
      <c r="C2621">
        <v>61.5234375</v>
      </c>
      <c r="D2621" t="b">
        <f t="shared" si="106"/>
        <v>0</v>
      </c>
      <c r="G2621">
        <v>32174</v>
      </c>
      <c r="H2621">
        <v>3.33984375</v>
      </c>
      <c r="I2621">
        <v>61.5234375</v>
      </c>
    </row>
    <row r="2622" spans="1:9" x14ac:dyDescent="0.25">
      <c r="A2622">
        <v>31392</v>
      </c>
      <c r="B2622">
        <v>-0.263671875</v>
      </c>
      <c r="C2622">
        <v>55.930396999999999</v>
      </c>
      <c r="D2622" t="b">
        <f t="shared" si="106"/>
        <v>0</v>
      </c>
      <c r="G2622">
        <v>32184</v>
      </c>
      <c r="H2622">
        <v>3.8671875</v>
      </c>
      <c r="I2622">
        <v>47.9403419</v>
      </c>
    </row>
    <row r="2623" spans="1:9" x14ac:dyDescent="0.25">
      <c r="A2623">
        <v>31403</v>
      </c>
      <c r="B2623">
        <v>0.439453125</v>
      </c>
      <c r="C2623">
        <v>70.3125</v>
      </c>
      <c r="D2623" t="b">
        <f t="shared" si="106"/>
        <v>0</v>
      </c>
      <c r="G2623">
        <v>32195</v>
      </c>
      <c r="H2623">
        <v>4.39453125</v>
      </c>
      <c r="I2623">
        <v>52.734375</v>
      </c>
    </row>
    <row r="2624" spans="1:9" x14ac:dyDescent="0.25">
      <c r="A2624">
        <v>31413</v>
      </c>
      <c r="B2624">
        <v>1.0546875</v>
      </c>
      <c r="C2624">
        <v>61.5234375</v>
      </c>
      <c r="D2624" t="b">
        <f t="shared" si="106"/>
        <v>0</v>
      </c>
      <c r="G2624">
        <v>32205</v>
      </c>
      <c r="H2624">
        <v>4.833984375</v>
      </c>
      <c r="I2624">
        <v>39.9502831</v>
      </c>
    </row>
    <row r="2625" spans="1:9" x14ac:dyDescent="0.25">
      <c r="A2625">
        <v>31423</v>
      </c>
      <c r="B2625">
        <v>1.669921875</v>
      </c>
      <c r="C2625">
        <v>55.930396999999999</v>
      </c>
      <c r="D2625" t="b">
        <f t="shared" si="106"/>
        <v>0</v>
      </c>
      <c r="G2625">
        <v>32216</v>
      </c>
      <c r="H2625">
        <v>5.2734375</v>
      </c>
      <c r="I2625">
        <v>43.9453125</v>
      </c>
    </row>
    <row r="2626" spans="1:9" x14ac:dyDescent="0.25">
      <c r="A2626">
        <v>31434</v>
      </c>
      <c r="B2626">
        <v>2.28515625</v>
      </c>
      <c r="C2626">
        <v>61.5234375</v>
      </c>
      <c r="D2626" t="b">
        <f t="shared" si="106"/>
        <v>0</v>
      </c>
      <c r="G2626">
        <v>32226</v>
      </c>
      <c r="H2626">
        <v>5.625</v>
      </c>
      <c r="I2626">
        <v>31.960228000000001</v>
      </c>
    </row>
    <row r="2627" spans="1:9" x14ac:dyDescent="0.25">
      <c r="A2627">
        <v>31444</v>
      </c>
      <c r="B2627">
        <v>2.900390625</v>
      </c>
      <c r="C2627">
        <v>55.930396999999999</v>
      </c>
      <c r="D2627" t="b">
        <f t="shared" ref="D2627:D2690" si="107">B2627=B2628</f>
        <v>0</v>
      </c>
      <c r="G2627">
        <v>32237</v>
      </c>
      <c r="H2627">
        <v>5.9765625</v>
      </c>
      <c r="I2627">
        <v>35.15625</v>
      </c>
    </row>
    <row r="2628" spans="1:9" x14ac:dyDescent="0.25">
      <c r="A2628">
        <v>31455</v>
      </c>
      <c r="B2628">
        <v>3.515625</v>
      </c>
      <c r="C2628">
        <v>61.5234375</v>
      </c>
      <c r="D2628" t="b">
        <f t="shared" si="107"/>
        <v>0</v>
      </c>
      <c r="G2628">
        <v>32247</v>
      </c>
      <c r="H2628">
        <v>6.328125</v>
      </c>
      <c r="I2628">
        <v>35.15625</v>
      </c>
    </row>
    <row r="2629" spans="1:9" x14ac:dyDescent="0.25">
      <c r="A2629">
        <v>31465</v>
      </c>
      <c r="B2629">
        <v>4.04296875</v>
      </c>
      <c r="C2629">
        <v>52.734375</v>
      </c>
      <c r="D2629" t="b">
        <f t="shared" si="107"/>
        <v>0</v>
      </c>
      <c r="G2629">
        <v>32257</v>
      </c>
      <c r="H2629">
        <v>6.591796875</v>
      </c>
      <c r="I2629">
        <v>23.970171000000001</v>
      </c>
    </row>
    <row r="2630" spans="1:9" x14ac:dyDescent="0.25">
      <c r="A2630">
        <v>31476</v>
      </c>
      <c r="B2630">
        <v>4.5703125</v>
      </c>
      <c r="C2630">
        <v>47.9403419</v>
      </c>
      <c r="D2630" t="b">
        <f t="shared" si="107"/>
        <v>0</v>
      </c>
      <c r="G2630">
        <v>32268</v>
      </c>
      <c r="H2630">
        <v>6.767578125</v>
      </c>
      <c r="I2630">
        <v>17.578125</v>
      </c>
    </row>
    <row r="2631" spans="1:9" x14ac:dyDescent="0.25">
      <c r="A2631">
        <v>31486</v>
      </c>
      <c r="B2631">
        <v>5.009765625</v>
      </c>
      <c r="C2631">
        <v>43.9453125</v>
      </c>
      <c r="D2631" t="b">
        <f t="shared" si="107"/>
        <v>0</v>
      </c>
      <c r="G2631">
        <v>32278</v>
      </c>
      <c r="H2631">
        <v>6.85546875</v>
      </c>
      <c r="I2631">
        <v>7.9900570000000002</v>
      </c>
    </row>
    <row r="2632" spans="1:9" x14ac:dyDescent="0.25">
      <c r="A2632">
        <v>31496</v>
      </c>
      <c r="B2632">
        <v>5.44921875</v>
      </c>
      <c r="C2632">
        <v>39.9502831</v>
      </c>
      <c r="D2632" t="b">
        <f t="shared" si="107"/>
        <v>0</v>
      </c>
      <c r="G2632">
        <v>32310</v>
      </c>
      <c r="H2632">
        <v>6.943359375</v>
      </c>
      <c r="I2632">
        <v>0</v>
      </c>
    </row>
    <row r="2633" spans="1:9" x14ac:dyDescent="0.25">
      <c r="A2633">
        <v>31507</v>
      </c>
      <c r="B2633">
        <v>5.80078125</v>
      </c>
      <c r="C2633">
        <v>35.15625</v>
      </c>
      <c r="D2633" t="b">
        <f t="shared" si="107"/>
        <v>0</v>
      </c>
      <c r="G2633">
        <v>32320</v>
      </c>
      <c r="H2633">
        <v>6.85546875</v>
      </c>
      <c r="I2633">
        <v>-8.7890625</v>
      </c>
    </row>
    <row r="2634" spans="1:9" x14ac:dyDescent="0.25">
      <c r="A2634">
        <v>31517</v>
      </c>
      <c r="B2634">
        <v>6.15234375</v>
      </c>
      <c r="C2634">
        <v>31.960228000000001</v>
      </c>
      <c r="D2634" t="b">
        <f t="shared" si="107"/>
        <v>0</v>
      </c>
      <c r="G2634">
        <v>32330</v>
      </c>
      <c r="H2634">
        <v>6.6796875</v>
      </c>
      <c r="I2634">
        <v>-15.980114</v>
      </c>
    </row>
    <row r="2635" spans="1:9" x14ac:dyDescent="0.25">
      <c r="A2635">
        <v>31528</v>
      </c>
      <c r="B2635">
        <v>6.416015625</v>
      </c>
      <c r="C2635">
        <v>26.3671875</v>
      </c>
      <c r="D2635" t="b">
        <f t="shared" si="107"/>
        <v>0</v>
      </c>
      <c r="G2635">
        <v>32341</v>
      </c>
      <c r="H2635">
        <v>6.50390625</v>
      </c>
      <c r="I2635">
        <v>-17.578125</v>
      </c>
    </row>
    <row r="2636" spans="1:9" x14ac:dyDescent="0.25">
      <c r="A2636">
        <v>31538</v>
      </c>
      <c r="B2636">
        <v>6.6796875</v>
      </c>
      <c r="C2636">
        <v>26.3671875</v>
      </c>
      <c r="D2636" t="b">
        <f t="shared" si="107"/>
        <v>0</v>
      </c>
      <c r="G2636">
        <v>32351</v>
      </c>
      <c r="H2636">
        <v>6.240234375</v>
      </c>
      <c r="I2636">
        <v>-23.970171000000001</v>
      </c>
    </row>
    <row r="2637" spans="1:9" x14ac:dyDescent="0.25">
      <c r="A2637">
        <v>31548</v>
      </c>
      <c r="B2637">
        <v>6.85546875</v>
      </c>
      <c r="C2637">
        <v>15.980114</v>
      </c>
      <c r="D2637" t="b">
        <f t="shared" si="107"/>
        <v>0</v>
      </c>
      <c r="G2637">
        <v>32362</v>
      </c>
      <c r="H2637">
        <v>5.888671875</v>
      </c>
      <c r="I2637">
        <v>-35.15625</v>
      </c>
    </row>
    <row r="2638" spans="1:9" x14ac:dyDescent="0.25">
      <c r="A2638">
        <v>31559</v>
      </c>
      <c r="B2638">
        <v>6.943359375</v>
      </c>
      <c r="C2638">
        <v>8.7890625</v>
      </c>
      <c r="D2638" t="b">
        <f t="shared" si="107"/>
        <v>0</v>
      </c>
      <c r="G2638">
        <v>32372</v>
      </c>
      <c r="H2638">
        <v>5.537109375</v>
      </c>
      <c r="I2638">
        <v>-31.960228000000001</v>
      </c>
    </row>
    <row r="2639" spans="1:9" x14ac:dyDescent="0.25">
      <c r="A2639">
        <v>31569</v>
      </c>
      <c r="B2639">
        <v>7.03125</v>
      </c>
      <c r="C2639">
        <v>7.9900570000000002</v>
      </c>
      <c r="D2639" t="b">
        <f t="shared" si="107"/>
        <v>1</v>
      </c>
      <c r="G2639">
        <v>32383</v>
      </c>
      <c r="H2639">
        <v>5.185546875</v>
      </c>
      <c r="I2639">
        <v>-35.15625</v>
      </c>
    </row>
    <row r="2640" spans="1:9" x14ac:dyDescent="0.25">
      <c r="A2640">
        <v>31580</v>
      </c>
      <c r="B2640">
        <v>7.03125</v>
      </c>
      <c r="C2640">
        <v>0</v>
      </c>
      <c r="D2640" t="b">
        <f t="shared" si="107"/>
        <v>0</v>
      </c>
      <c r="G2640">
        <v>32393</v>
      </c>
      <c r="H2640">
        <v>4.74609375</v>
      </c>
      <c r="I2640">
        <v>-43.9453125</v>
      </c>
    </row>
    <row r="2641" spans="1:9" x14ac:dyDescent="0.25">
      <c r="A2641">
        <v>31590</v>
      </c>
      <c r="B2641">
        <v>6.943359375</v>
      </c>
      <c r="C2641">
        <v>-7.9900570000000002</v>
      </c>
      <c r="D2641" t="b">
        <f t="shared" si="107"/>
        <v>0</v>
      </c>
      <c r="G2641">
        <v>32403</v>
      </c>
      <c r="H2641">
        <v>4.21875</v>
      </c>
      <c r="I2641">
        <v>-47.9403419</v>
      </c>
    </row>
    <row r="2642" spans="1:9" x14ac:dyDescent="0.25">
      <c r="A2642">
        <v>31601</v>
      </c>
      <c r="B2642">
        <v>6.85546875</v>
      </c>
      <c r="C2642">
        <v>-8.7890625</v>
      </c>
      <c r="D2642" t="b">
        <f t="shared" si="107"/>
        <v>0</v>
      </c>
      <c r="G2642">
        <v>32414</v>
      </c>
      <c r="H2642">
        <v>3.69140625</v>
      </c>
      <c r="I2642">
        <v>-52.734375</v>
      </c>
    </row>
    <row r="2643" spans="1:9" x14ac:dyDescent="0.25">
      <c r="A2643">
        <v>31611</v>
      </c>
      <c r="B2643">
        <v>6.6796875</v>
      </c>
      <c r="C2643">
        <v>-17.578125</v>
      </c>
      <c r="D2643" t="b">
        <f t="shared" si="107"/>
        <v>0</v>
      </c>
      <c r="G2643">
        <v>32424</v>
      </c>
      <c r="H2643">
        <v>3.1640625</v>
      </c>
      <c r="I2643">
        <v>-47.9403419</v>
      </c>
    </row>
    <row r="2644" spans="1:9" x14ac:dyDescent="0.25">
      <c r="A2644">
        <v>31621</v>
      </c>
      <c r="B2644">
        <v>6.416015625</v>
      </c>
      <c r="C2644">
        <v>-23.970171000000001</v>
      </c>
      <c r="D2644" t="b">
        <f t="shared" si="107"/>
        <v>0</v>
      </c>
      <c r="G2644">
        <v>32435</v>
      </c>
      <c r="H2644">
        <v>2.548828125</v>
      </c>
      <c r="I2644">
        <v>-61.5234375</v>
      </c>
    </row>
    <row r="2645" spans="1:9" x14ac:dyDescent="0.25">
      <c r="A2645">
        <v>31632</v>
      </c>
      <c r="B2645">
        <v>6.15234375</v>
      </c>
      <c r="C2645">
        <v>-26.3671875</v>
      </c>
      <c r="D2645" t="b">
        <f t="shared" si="107"/>
        <v>0</v>
      </c>
      <c r="G2645">
        <v>32445</v>
      </c>
      <c r="H2645">
        <v>1.93359375</v>
      </c>
      <c r="I2645">
        <v>-55.930396999999999</v>
      </c>
    </row>
    <row r="2646" spans="1:9" x14ac:dyDescent="0.25">
      <c r="A2646">
        <v>31642</v>
      </c>
      <c r="B2646">
        <v>5.80078125</v>
      </c>
      <c r="C2646">
        <v>-31.960228000000001</v>
      </c>
      <c r="D2646" t="b">
        <f t="shared" si="107"/>
        <v>0</v>
      </c>
      <c r="G2646">
        <v>32456</v>
      </c>
      <c r="H2646">
        <v>1.318359375</v>
      </c>
      <c r="I2646">
        <v>-61.5234375</v>
      </c>
    </row>
    <row r="2647" spans="1:9" x14ac:dyDescent="0.25">
      <c r="A2647">
        <v>31653</v>
      </c>
      <c r="B2647">
        <v>5.44921875</v>
      </c>
      <c r="C2647">
        <v>-35.15625</v>
      </c>
      <c r="D2647" t="b">
        <f t="shared" si="107"/>
        <v>0</v>
      </c>
      <c r="G2647">
        <v>32466</v>
      </c>
      <c r="H2647">
        <v>0.703125</v>
      </c>
      <c r="I2647">
        <v>-61.5234375</v>
      </c>
    </row>
    <row r="2648" spans="1:9" x14ac:dyDescent="0.25">
      <c r="A2648">
        <v>31663</v>
      </c>
      <c r="B2648">
        <v>5.009765625</v>
      </c>
      <c r="C2648">
        <v>-39.9502831</v>
      </c>
      <c r="D2648" t="b">
        <f t="shared" si="107"/>
        <v>0</v>
      </c>
      <c r="G2648">
        <v>32476</v>
      </c>
      <c r="H2648">
        <v>8.7890625E-2</v>
      </c>
      <c r="I2648">
        <v>-55.930396999999999</v>
      </c>
    </row>
    <row r="2649" spans="1:9" x14ac:dyDescent="0.25">
      <c r="A2649">
        <v>31674</v>
      </c>
      <c r="B2649">
        <v>4.5703125</v>
      </c>
      <c r="C2649">
        <v>-43.9453125</v>
      </c>
      <c r="D2649" t="b">
        <f t="shared" si="107"/>
        <v>0</v>
      </c>
      <c r="G2649">
        <v>32487</v>
      </c>
      <c r="H2649">
        <v>-0.52734375</v>
      </c>
      <c r="I2649">
        <v>-61.5234375</v>
      </c>
    </row>
    <row r="2650" spans="1:9" x14ac:dyDescent="0.25">
      <c r="A2650">
        <v>31684</v>
      </c>
      <c r="B2650">
        <v>4.04296875</v>
      </c>
      <c r="C2650">
        <v>-52.734375</v>
      </c>
      <c r="D2650" t="b">
        <f t="shared" si="107"/>
        <v>0</v>
      </c>
      <c r="G2650">
        <v>32497</v>
      </c>
      <c r="H2650">
        <v>-1.142578125</v>
      </c>
      <c r="I2650">
        <v>-55.930396999999999</v>
      </c>
    </row>
    <row r="2651" spans="1:9" x14ac:dyDescent="0.25">
      <c r="A2651">
        <v>31694</v>
      </c>
      <c r="B2651">
        <v>3.515625</v>
      </c>
      <c r="C2651">
        <v>-47.9403419</v>
      </c>
      <c r="D2651" t="b">
        <f t="shared" si="107"/>
        <v>0</v>
      </c>
      <c r="G2651">
        <v>32508</v>
      </c>
      <c r="H2651">
        <v>-1.845703125</v>
      </c>
      <c r="I2651">
        <v>-70.3125</v>
      </c>
    </row>
    <row r="2652" spans="1:9" x14ac:dyDescent="0.25">
      <c r="A2652">
        <v>31705</v>
      </c>
      <c r="B2652">
        <v>2.98828125</v>
      </c>
      <c r="C2652">
        <v>-52.734375</v>
      </c>
      <c r="D2652" t="b">
        <f t="shared" si="107"/>
        <v>0</v>
      </c>
      <c r="G2652">
        <v>32518</v>
      </c>
      <c r="H2652">
        <v>-2.4609375</v>
      </c>
      <c r="I2652">
        <v>-55.930396999999999</v>
      </c>
    </row>
    <row r="2653" spans="1:9" x14ac:dyDescent="0.25">
      <c r="A2653">
        <v>31715</v>
      </c>
      <c r="B2653">
        <v>2.373046875</v>
      </c>
      <c r="C2653">
        <v>-55.930396999999999</v>
      </c>
      <c r="D2653" t="b">
        <f t="shared" si="107"/>
        <v>0</v>
      </c>
      <c r="G2653">
        <v>32529</v>
      </c>
      <c r="H2653">
        <v>-2.98828125</v>
      </c>
      <c r="I2653">
        <v>-52.734375</v>
      </c>
    </row>
    <row r="2654" spans="1:9" x14ac:dyDescent="0.25">
      <c r="A2654">
        <v>31726</v>
      </c>
      <c r="B2654">
        <v>1.7578125</v>
      </c>
      <c r="C2654">
        <v>-61.5234375</v>
      </c>
      <c r="D2654" t="b">
        <f t="shared" si="107"/>
        <v>0</v>
      </c>
      <c r="G2654">
        <v>32539</v>
      </c>
      <c r="H2654">
        <v>-3.603515625</v>
      </c>
      <c r="I2654">
        <v>-61.5234375</v>
      </c>
    </row>
    <row r="2655" spans="1:9" x14ac:dyDescent="0.25">
      <c r="A2655">
        <v>31736</v>
      </c>
      <c r="B2655">
        <v>1.142578125</v>
      </c>
      <c r="C2655">
        <v>-55.930396999999999</v>
      </c>
      <c r="D2655" t="b">
        <f t="shared" si="107"/>
        <v>0</v>
      </c>
      <c r="G2655">
        <v>32549</v>
      </c>
      <c r="H2655">
        <v>-4.130859375</v>
      </c>
      <c r="I2655">
        <v>-47.9403419</v>
      </c>
    </row>
    <row r="2656" spans="1:9" x14ac:dyDescent="0.25">
      <c r="A2656">
        <v>31747</v>
      </c>
      <c r="B2656">
        <v>0.439453125</v>
      </c>
      <c r="C2656">
        <v>-70.3125</v>
      </c>
      <c r="D2656" t="b">
        <f t="shared" si="107"/>
        <v>0</v>
      </c>
      <c r="G2656">
        <v>32560</v>
      </c>
      <c r="H2656">
        <v>-4.658203125</v>
      </c>
      <c r="I2656">
        <v>-52.734375</v>
      </c>
    </row>
    <row r="2657" spans="1:9" x14ac:dyDescent="0.25">
      <c r="A2657">
        <v>31757</v>
      </c>
      <c r="B2657">
        <v>-0.17578125</v>
      </c>
      <c r="C2657">
        <v>-61.5234375</v>
      </c>
      <c r="D2657" t="b">
        <f t="shared" si="107"/>
        <v>0</v>
      </c>
      <c r="G2657">
        <v>32570</v>
      </c>
      <c r="H2657">
        <v>-5.09765625</v>
      </c>
      <c r="I2657">
        <v>-39.9502831</v>
      </c>
    </row>
    <row r="2658" spans="1:9" x14ac:dyDescent="0.25">
      <c r="A2658">
        <v>31767</v>
      </c>
      <c r="B2658">
        <v>-0.87890625</v>
      </c>
      <c r="C2658">
        <v>-63.9204559</v>
      </c>
      <c r="D2658" t="b">
        <f t="shared" si="107"/>
        <v>0</v>
      </c>
      <c r="G2658">
        <v>32581</v>
      </c>
      <c r="H2658">
        <v>-5.537109375</v>
      </c>
      <c r="I2658">
        <v>-43.9453125</v>
      </c>
    </row>
    <row r="2659" spans="1:9" x14ac:dyDescent="0.25">
      <c r="A2659">
        <v>31778</v>
      </c>
      <c r="B2659">
        <v>-1.494140625</v>
      </c>
      <c r="C2659">
        <v>-61.5234375</v>
      </c>
      <c r="D2659" t="b">
        <f t="shared" si="107"/>
        <v>0</v>
      </c>
      <c r="G2659">
        <v>32591</v>
      </c>
      <c r="H2659">
        <v>-5.888671875</v>
      </c>
      <c r="I2659">
        <v>-31.960228000000001</v>
      </c>
    </row>
    <row r="2660" spans="1:9" x14ac:dyDescent="0.25">
      <c r="A2660">
        <v>31788</v>
      </c>
      <c r="B2660">
        <v>-2.109375</v>
      </c>
      <c r="C2660">
        <v>-55.930396999999999</v>
      </c>
      <c r="D2660" t="b">
        <f t="shared" si="107"/>
        <v>0</v>
      </c>
      <c r="G2660">
        <v>32602</v>
      </c>
      <c r="H2660">
        <v>-6.240234375</v>
      </c>
      <c r="I2660">
        <v>-35.15625</v>
      </c>
    </row>
    <row r="2661" spans="1:9" x14ac:dyDescent="0.25">
      <c r="A2661">
        <v>31799</v>
      </c>
      <c r="B2661">
        <v>-2.724609375</v>
      </c>
      <c r="C2661">
        <v>-61.5234375</v>
      </c>
      <c r="D2661" t="b">
        <f t="shared" si="107"/>
        <v>0</v>
      </c>
      <c r="G2661">
        <v>32612</v>
      </c>
      <c r="H2661">
        <v>-6.591796875</v>
      </c>
      <c r="I2661">
        <v>-35.15625</v>
      </c>
    </row>
    <row r="2662" spans="1:9" x14ac:dyDescent="0.25">
      <c r="A2662">
        <v>31809</v>
      </c>
      <c r="B2662">
        <v>-3.33984375</v>
      </c>
      <c r="C2662">
        <v>-55.930396999999999</v>
      </c>
      <c r="D2662" t="b">
        <f t="shared" si="107"/>
        <v>0</v>
      </c>
      <c r="G2662">
        <v>32622</v>
      </c>
      <c r="H2662">
        <v>-6.767578125</v>
      </c>
      <c r="I2662">
        <v>-15.980114</v>
      </c>
    </row>
    <row r="2663" spans="1:9" x14ac:dyDescent="0.25">
      <c r="A2663">
        <v>31820</v>
      </c>
      <c r="B2663">
        <v>-3.8671875</v>
      </c>
      <c r="C2663">
        <v>-52.734375</v>
      </c>
      <c r="D2663" t="b">
        <f t="shared" si="107"/>
        <v>0</v>
      </c>
      <c r="G2663">
        <v>32633</v>
      </c>
      <c r="H2663">
        <v>-6.943359375</v>
      </c>
      <c r="I2663">
        <v>-17.578125</v>
      </c>
    </row>
    <row r="2664" spans="1:9" x14ac:dyDescent="0.25">
      <c r="A2664">
        <v>31830</v>
      </c>
      <c r="B2664">
        <v>-4.482421875</v>
      </c>
      <c r="C2664">
        <v>-61.5234375</v>
      </c>
      <c r="D2664" t="b">
        <f t="shared" si="107"/>
        <v>0</v>
      </c>
      <c r="G2664">
        <v>32643</v>
      </c>
      <c r="H2664">
        <v>-7.03125</v>
      </c>
      <c r="I2664">
        <v>-7.9900570000000002</v>
      </c>
    </row>
    <row r="2665" spans="1:9" x14ac:dyDescent="0.25">
      <c r="A2665">
        <v>31840</v>
      </c>
      <c r="B2665">
        <v>-4.921875</v>
      </c>
      <c r="C2665">
        <v>-39.9502831</v>
      </c>
      <c r="D2665" t="b">
        <f t="shared" si="107"/>
        <v>0</v>
      </c>
      <c r="G2665">
        <v>32664</v>
      </c>
      <c r="H2665">
        <v>-7.119140625</v>
      </c>
      <c r="I2665">
        <v>0</v>
      </c>
    </row>
    <row r="2666" spans="1:9" x14ac:dyDescent="0.25">
      <c r="A2666">
        <v>31851</v>
      </c>
      <c r="B2666">
        <v>-5.361328125</v>
      </c>
      <c r="C2666">
        <v>-43.9453125</v>
      </c>
      <c r="D2666" t="b">
        <f t="shared" si="107"/>
        <v>0</v>
      </c>
      <c r="G2666">
        <v>32674</v>
      </c>
      <c r="H2666">
        <v>-7.03125</v>
      </c>
      <c r="I2666">
        <v>7.9900570000000002</v>
      </c>
    </row>
    <row r="2667" spans="1:9" x14ac:dyDescent="0.25">
      <c r="A2667">
        <v>31861</v>
      </c>
      <c r="B2667">
        <v>-5.80078125</v>
      </c>
      <c r="C2667">
        <v>-39.9502831</v>
      </c>
      <c r="D2667" t="b">
        <f t="shared" si="107"/>
        <v>0</v>
      </c>
      <c r="G2667">
        <v>32685</v>
      </c>
      <c r="H2667">
        <v>-6.943359375</v>
      </c>
      <c r="I2667">
        <v>8.7890625</v>
      </c>
    </row>
    <row r="2668" spans="1:9" x14ac:dyDescent="0.25">
      <c r="A2668">
        <v>31872</v>
      </c>
      <c r="B2668">
        <v>-6.15234375</v>
      </c>
      <c r="C2668">
        <v>-35.15625</v>
      </c>
      <c r="D2668" t="b">
        <f t="shared" si="107"/>
        <v>0</v>
      </c>
      <c r="G2668">
        <v>32695</v>
      </c>
      <c r="H2668">
        <v>-6.767578125</v>
      </c>
      <c r="I2668">
        <v>15.980114</v>
      </c>
    </row>
    <row r="2669" spans="1:9" x14ac:dyDescent="0.25">
      <c r="A2669">
        <v>31882</v>
      </c>
      <c r="B2669">
        <v>-6.50390625</v>
      </c>
      <c r="C2669">
        <v>-31.960228000000001</v>
      </c>
      <c r="D2669" t="b">
        <f t="shared" si="107"/>
        <v>0</v>
      </c>
      <c r="G2669">
        <v>32706</v>
      </c>
      <c r="H2669">
        <v>-6.50390625</v>
      </c>
      <c r="I2669">
        <v>26.3671875</v>
      </c>
    </row>
    <row r="2670" spans="1:9" x14ac:dyDescent="0.25">
      <c r="A2670">
        <v>31893</v>
      </c>
      <c r="B2670">
        <v>-6.767578125</v>
      </c>
      <c r="C2670">
        <v>-26.3671875</v>
      </c>
      <c r="D2670" t="b">
        <f t="shared" si="107"/>
        <v>0</v>
      </c>
      <c r="G2670">
        <v>32716</v>
      </c>
      <c r="H2670">
        <v>-6.240234375</v>
      </c>
      <c r="I2670">
        <v>23.970171000000001</v>
      </c>
    </row>
    <row r="2671" spans="1:9" x14ac:dyDescent="0.25">
      <c r="A2671">
        <v>31903</v>
      </c>
      <c r="B2671">
        <v>-6.943359375</v>
      </c>
      <c r="C2671">
        <v>-17.578125</v>
      </c>
      <c r="D2671" t="b">
        <f t="shared" si="107"/>
        <v>0</v>
      </c>
      <c r="G2671">
        <v>32727</v>
      </c>
      <c r="H2671">
        <v>-5.888671875</v>
      </c>
      <c r="I2671">
        <v>35.15625</v>
      </c>
    </row>
    <row r="2672" spans="1:9" x14ac:dyDescent="0.25">
      <c r="A2672">
        <v>31913</v>
      </c>
      <c r="B2672">
        <v>-7.119140625</v>
      </c>
      <c r="C2672">
        <v>-15.980114</v>
      </c>
      <c r="D2672" t="b">
        <f t="shared" si="107"/>
        <v>0</v>
      </c>
      <c r="G2672">
        <v>32737</v>
      </c>
      <c r="H2672">
        <v>-5.537109375</v>
      </c>
      <c r="I2672">
        <v>35.15625</v>
      </c>
    </row>
    <row r="2673" spans="1:9" x14ac:dyDescent="0.25">
      <c r="A2673">
        <v>31924</v>
      </c>
      <c r="B2673">
        <v>-7.20703125</v>
      </c>
      <c r="C2673">
        <v>-8.7890625</v>
      </c>
      <c r="D2673" t="b">
        <f t="shared" si="107"/>
        <v>0</v>
      </c>
      <c r="G2673">
        <v>32747</v>
      </c>
      <c r="H2673">
        <v>-5.09765625</v>
      </c>
      <c r="I2673">
        <v>39.9502831</v>
      </c>
    </row>
    <row r="2674" spans="1:9" x14ac:dyDescent="0.25">
      <c r="A2674">
        <v>31934</v>
      </c>
      <c r="B2674">
        <v>-7.294921875</v>
      </c>
      <c r="C2674">
        <v>-7.9900570000000002</v>
      </c>
      <c r="D2674" t="b">
        <f t="shared" si="107"/>
        <v>0</v>
      </c>
      <c r="G2674">
        <v>32758</v>
      </c>
      <c r="H2674">
        <v>-4.658203125</v>
      </c>
      <c r="I2674">
        <v>43.9453125</v>
      </c>
    </row>
    <row r="2675" spans="1:9" x14ac:dyDescent="0.25">
      <c r="A2675">
        <v>31945</v>
      </c>
      <c r="B2675">
        <v>-7.20703125</v>
      </c>
      <c r="C2675">
        <v>8.7890625</v>
      </c>
      <c r="D2675" t="b">
        <f t="shared" si="107"/>
        <v>1</v>
      </c>
      <c r="G2675">
        <v>32768</v>
      </c>
      <c r="H2675">
        <v>-4.130859375</v>
      </c>
      <c r="I2675">
        <v>47.9403419</v>
      </c>
    </row>
    <row r="2676" spans="1:9" x14ac:dyDescent="0.25">
      <c r="A2676">
        <v>31955</v>
      </c>
      <c r="B2676">
        <v>-7.20703125</v>
      </c>
      <c r="C2676">
        <v>0</v>
      </c>
      <c r="D2676" t="b">
        <f t="shared" si="107"/>
        <v>0</v>
      </c>
      <c r="G2676">
        <v>32779</v>
      </c>
      <c r="H2676">
        <v>-3.603515625</v>
      </c>
      <c r="I2676">
        <v>52.734375</v>
      </c>
    </row>
    <row r="2677" spans="1:9" x14ac:dyDescent="0.25">
      <c r="A2677">
        <v>31966</v>
      </c>
      <c r="B2677">
        <v>-7.03125</v>
      </c>
      <c r="C2677">
        <v>17.578125</v>
      </c>
      <c r="D2677" t="b">
        <f t="shared" si="107"/>
        <v>0</v>
      </c>
      <c r="G2677">
        <v>32789</v>
      </c>
      <c r="H2677">
        <v>-3.076171875</v>
      </c>
      <c r="I2677">
        <v>47.9403419</v>
      </c>
    </row>
    <row r="2678" spans="1:9" x14ac:dyDescent="0.25">
      <c r="A2678">
        <v>31976</v>
      </c>
      <c r="B2678">
        <v>-6.85546875</v>
      </c>
      <c r="C2678">
        <v>17.578125</v>
      </c>
      <c r="D2678" t="b">
        <f t="shared" si="107"/>
        <v>0</v>
      </c>
      <c r="G2678">
        <v>32800</v>
      </c>
      <c r="H2678">
        <v>-2.4609375</v>
      </c>
      <c r="I2678">
        <v>61.5234375</v>
      </c>
    </row>
    <row r="2679" spans="1:9" x14ac:dyDescent="0.25">
      <c r="A2679">
        <v>31986</v>
      </c>
      <c r="B2679">
        <v>-6.591796875</v>
      </c>
      <c r="C2679">
        <v>23.970171000000001</v>
      </c>
      <c r="D2679" t="b">
        <f t="shared" si="107"/>
        <v>0</v>
      </c>
      <c r="G2679">
        <v>32810</v>
      </c>
      <c r="H2679">
        <v>-1.845703125</v>
      </c>
      <c r="I2679">
        <v>61.5234375</v>
      </c>
    </row>
    <row r="2680" spans="1:9" x14ac:dyDescent="0.25">
      <c r="A2680">
        <v>31997</v>
      </c>
      <c r="B2680">
        <v>-6.240234375</v>
      </c>
      <c r="C2680">
        <v>35.15625</v>
      </c>
      <c r="D2680" t="b">
        <f t="shared" si="107"/>
        <v>0</v>
      </c>
      <c r="G2680">
        <v>32820</v>
      </c>
      <c r="H2680">
        <v>-1.23046875</v>
      </c>
      <c r="I2680">
        <v>55.930396999999999</v>
      </c>
    </row>
    <row r="2681" spans="1:9" x14ac:dyDescent="0.25">
      <c r="A2681">
        <v>32007</v>
      </c>
      <c r="B2681">
        <v>-5.888671875</v>
      </c>
      <c r="C2681">
        <v>31.960228000000001</v>
      </c>
      <c r="D2681" t="b">
        <f t="shared" si="107"/>
        <v>0</v>
      </c>
      <c r="G2681">
        <v>32831</v>
      </c>
      <c r="H2681">
        <v>-0.615234375</v>
      </c>
      <c r="I2681">
        <v>61.5234375</v>
      </c>
    </row>
    <row r="2682" spans="1:9" x14ac:dyDescent="0.25">
      <c r="A2682">
        <v>32018</v>
      </c>
      <c r="B2682">
        <v>-5.44921875</v>
      </c>
      <c r="C2682">
        <v>43.9453125</v>
      </c>
      <c r="D2682" t="b">
        <f t="shared" si="107"/>
        <v>0</v>
      </c>
      <c r="G2682">
        <v>32841</v>
      </c>
      <c r="H2682">
        <v>0</v>
      </c>
      <c r="I2682">
        <v>55.930396999999999</v>
      </c>
    </row>
    <row r="2683" spans="1:9" x14ac:dyDescent="0.25">
      <c r="A2683">
        <v>32028</v>
      </c>
      <c r="B2683">
        <v>-5.009765625</v>
      </c>
      <c r="C2683">
        <v>43.9453125</v>
      </c>
      <c r="D2683" t="b">
        <f t="shared" si="107"/>
        <v>0</v>
      </c>
      <c r="G2683">
        <v>32852</v>
      </c>
      <c r="H2683">
        <v>0.615234375</v>
      </c>
      <c r="I2683">
        <v>61.5234375</v>
      </c>
    </row>
    <row r="2684" spans="1:9" x14ac:dyDescent="0.25">
      <c r="A2684">
        <v>32039</v>
      </c>
      <c r="B2684">
        <v>-4.5703125</v>
      </c>
      <c r="C2684">
        <v>39.9502831</v>
      </c>
      <c r="D2684" t="b">
        <f t="shared" si="107"/>
        <v>0</v>
      </c>
      <c r="G2684">
        <v>32862</v>
      </c>
      <c r="H2684">
        <v>1.318359375</v>
      </c>
      <c r="I2684">
        <v>63.9204559</v>
      </c>
    </row>
    <row r="2685" spans="1:9" x14ac:dyDescent="0.25">
      <c r="A2685">
        <v>32049</v>
      </c>
      <c r="B2685">
        <v>-4.04296875</v>
      </c>
      <c r="C2685">
        <v>52.734375</v>
      </c>
      <c r="D2685" t="b">
        <f t="shared" si="107"/>
        <v>0</v>
      </c>
      <c r="G2685">
        <v>32873</v>
      </c>
      <c r="H2685">
        <v>1.93359375</v>
      </c>
      <c r="I2685">
        <v>61.5234375</v>
      </c>
    </row>
    <row r="2686" spans="1:9" x14ac:dyDescent="0.25">
      <c r="A2686">
        <v>32059</v>
      </c>
      <c r="B2686">
        <v>-3.515625</v>
      </c>
      <c r="C2686">
        <v>47.9403419</v>
      </c>
      <c r="D2686" t="b">
        <f t="shared" si="107"/>
        <v>0</v>
      </c>
      <c r="G2686">
        <v>32883</v>
      </c>
      <c r="H2686">
        <v>2.548828125</v>
      </c>
      <c r="I2686">
        <v>61.5234375</v>
      </c>
    </row>
    <row r="2687" spans="1:9" x14ac:dyDescent="0.25">
      <c r="A2687">
        <v>32070</v>
      </c>
      <c r="B2687">
        <v>-2.900390625</v>
      </c>
      <c r="C2687">
        <v>61.5234375</v>
      </c>
      <c r="D2687" t="b">
        <f t="shared" si="107"/>
        <v>0</v>
      </c>
      <c r="G2687">
        <v>32893</v>
      </c>
      <c r="H2687">
        <v>3.076171875</v>
      </c>
      <c r="I2687">
        <v>47.9403419</v>
      </c>
    </row>
    <row r="2688" spans="1:9" x14ac:dyDescent="0.25">
      <c r="A2688">
        <v>32080</v>
      </c>
      <c r="B2688">
        <v>-2.28515625</v>
      </c>
      <c r="C2688">
        <v>55.930396999999999</v>
      </c>
      <c r="D2688" t="b">
        <f t="shared" si="107"/>
        <v>0</v>
      </c>
      <c r="G2688">
        <v>32904</v>
      </c>
      <c r="H2688">
        <v>3.603515625</v>
      </c>
      <c r="I2688">
        <v>52.734375</v>
      </c>
    </row>
    <row r="2689" spans="1:9" x14ac:dyDescent="0.25">
      <c r="A2689">
        <v>32091</v>
      </c>
      <c r="B2689">
        <v>-1.669921875</v>
      </c>
      <c r="C2689">
        <v>61.5234375</v>
      </c>
      <c r="D2689" t="b">
        <f t="shared" si="107"/>
        <v>0</v>
      </c>
      <c r="G2689">
        <v>32914</v>
      </c>
      <c r="H2689">
        <v>4.130859375</v>
      </c>
      <c r="I2689">
        <v>47.9403419</v>
      </c>
    </row>
    <row r="2690" spans="1:9" x14ac:dyDescent="0.25">
      <c r="A2690">
        <v>32101</v>
      </c>
      <c r="B2690">
        <v>-1.0546875</v>
      </c>
      <c r="C2690">
        <v>61.5234375</v>
      </c>
      <c r="D2690" t="b">
        <f t="shared" si="107"/>
        <v>0</v>
      </c>
      <c r="G2690">
        <v>32925</v>
      </c>
      <c r="H2690">
        <v>4.5703125</v>
      </c>
      <c r="I2690">
        <v>43.9453125</v>
      </c>
    </row>
    <row r="2691" spans="1:9" x14ac:dyDescent="0.25">
      <c r="A2691">
        <v>32111</v>
      </c>
      <c r="B2691">
        <v>-0.3515625</v>
      </c>
      <c r="C2691">
        <v>63.9204559</v>
      </c>
      <c r="D2691" t="b">
        <f t="shared" ref="D2691:D2754" si="108">B2691=B2692</f>
        <v>0</v>
      </c>
      <c r="G2691">
        <v>32935</v>
      </c>
      <c r="H2691">
        <v>5.009765625</v>
      </c>
      <c r="I2691">
        <v>39.9502831</v>
      </c>
    </row>
    <row r="2692" spans="1:9" x14ac:dyDescent="0.25">
      <c r="A2692">
        <v>32122</v>
      </c>
      <c r="B2692">
        <v>0.263671875</v>
      </c>
      <c r="C2692">
        <v>61.5234375</v>
      </c>
      <c r="D2692" t="b">
        <f t="shared" si="108"/>
        <v>0</v>
      </c>
      <c r="G2692">
        <v>32946</v>
      </c>
      <c r="H2692">
        <v>5.44921875</v>
      </c>
      <c r="I2692">
        <v>43.9453125</v>
      </c>
    </row>
    <row r="2693" spans="1:9" x14ac:dyDescent="0.25">
      <c r="A2693">
        <v>32132</v>
      </c>
      <c r="B2693">
        <v>0.87890625</v>
      </c>
      <c r="C2693">
        <v>55.930396999999999</v>
      </c>
      <c r="D2693" t="b">
        <f t="shared" si="108"/>
        <v>0</v>
      </c>
      <c r="G2693">
        <v>32956</v>
      </c>
      <c r="H2693">
        <v>5.80078125</v>
      </c>
      <c r="I2693">
        <v>35.15625</v>
      </c>
    </row>
    <row r="2694" spans="1:9" x14ac:dyDescent="0.25">
      <c r="A2694">
        <v>32143</v>
      </c>
      <c r="B2694">
        <v>1.58203125</v>
      </c>
      <c r="C2694">
        <v>70.3125</v>
      </c>
      <c r="D2694" t="b">
        <f t="shared" si="108"/>
        <v>0</v>
      </c>
      <c r="G2694">
        <v>32966</v>
      </c>
      <c r="H2694">
        <v>6.064453125</v>
      </c>
      <c r="I2694">
        <v>23.970171000000001</v>
      </c>
    </row>
    <row r="2695" spans="1:9" x14ac:dyDescent="0.25">
      <c r="A2695">
        <v>32153</v>
      </c>
      <c r="B2695">
        <v>2.197265625</v>
      </c>
      <c r="C2695">
        <v>55.930396999999999</v>
      </c>
      <c r="D2695" t="b">
        <f t="shared" si="108"/>
        <v>0</v>
      </c>
      <c r="G2695">
        <v>32977</v>
      </c>
      <c r="H2695">
        <v>6.416015625</v>
      </c>
      <c r="I2695">
        <v>35.15625</v>
      </c>
    </row>
    <row r="2696" spans="1:9" x14ac:dyDescent="0.25">
      <c r="A2696">
        <v>32164</v>
      </c>
      <c r="B2696">
        <v>2.724609375</v>
      </c>
      <c r="C2696">
        <v>52.734375</v>
      </c>
      <c r="D2696" t="b">
        <f t="shared" si="108"/>
        <v>0</v>
      </c>
      <c r="G2696">
        <v>32987</v>
      </c>
      <c r="H2696">
        <v>6.591796875</v>
      </c>
      <c r="I2696">
        <v>15.980114</v>
      </c>
    </row>
    <row r="2697" spans="1:9" x14ac:dyDescent="0.25">
      <c r="A2697">
        <v>32174</v>
      </c>
      <c r="B2697">
        <v>3.33984375</v>
      </c>
      <c r="C2697">
        <v>61.5234375</v>
      </c>
      <c r="D2697" t="b">
        <f t="shared" si="108"/>
        <v>0</v>
      </c>
      <c r="G2697">
        <v>32998</v>
      </c>
      <c r="H2697">
        <v>6.6796875</v>
      </c>
      <c r="I2697">
        <v>8.7890625</v>
      </c>
    </row>
    <row r="2698" spans="1:9" x14ac:dyDescent="0.25">
      <c r="A2698">
        <v>32184</v>
      </c>
      <c r="B2698">
        <v>3.8671875</v>
      </c>
      <c r="C2698">
        <v>47.9403419</v>
      </c>
      <c r="D2698" t="b">
        <f t="shared" si="108"/>
        <v>0</v>
      </c>
      <c r="G2698">
        <v>33008</v>
      </c>
      <c r="H2698">
        <v>6.767578125</v>
      </c>
      <c r="I2698">
        <v>7.9900570000000002</v>
      </c>
    </row>
    <row r="2699" spans="1:9" x14ac:dyDescent="0.25">
      <c r="A2699">
        <v>32195</v>
      </c>
      <c r="B2699">
        <v>4.39453125</v>
      </c>
      <c r="C2699">
        <v>52.734375</v>
      </c>
      <c r="D2699" t="b">
        <f t="shared" si="108"/>
        <v>0</v>
      </c>
      <c r="G2699">
        <v>33019</v>
      </c>
      <c r="H2699">
        <v>6.85546875</v>
      </c>
      <c r="I2699">
        <v>8.7890625</v>
      </c>
    </row>
    <row r="2700" spans="1:9" x14ac:dyDescent="0.25">
      <c r="A2700">
        <v>32205</v>
      </c>
      <c r="B2700">
        <v>4.833984375</v>
      </c>
      <c r="C2700">
        <v>39.9502831</v>
      </c>
      <c r="D2700" t="b">
        <f t="shared" si="108"/>
        <v>0</v>
      </c>
      <c r="G2700">
        <v>33039</v>
      </c>
      <c r="H2700">
        <v>6.767578125</v>
      </c>
      <c r="I2700">
        <v>0</v>
      </c>
    </row>
    <row r="2701" spans="1:9" x14ac:dyDescent="0.25">
      <c r="A2701">
        <v>32216</v>
      </c>
      <c r="B2701">
        <v>5.2734375</v>
      </c>
      <c r="C2701">
        <v>43.9453125</v>
      </c>
      <c r="D2701" t="b">
        <f t="shared" si="108"/>
        <v>0</v>
      </c>
      <c r="G2701">
        <v>33050</v>
      </c>
      <c r="H2701">
        <v>6.591796875</v>
      </c>
      <c r="I2701">
        <v>-17.578125</v>
      </c>
    </row>
    <row r="2702" spans="1:9" x14ac:dyDescent="0.25">
      <c r="A2702">
        <v>32226</v>
      </c>
      <c r="B2702">
        <v>5.625</v>
      </c>
      <c r="C2702">
        <v>31.960228000000001</v>
      </c>
      <c r="D2702" t="b">
        <f t="shared" si="108"/>
        <v>0</v>
      </c>
      <c r="G2702">
        <v>33060</v>
      </c>
      <c r="H2702">
        <v>6.50390625</v>
      </c>
      <c r="I2702">
        <v>-7.9900570000000002</v>
      </c>
    </row>
    <row r="2703" spans="1:9" x14ac:dyDescent="0.25">
      <c r="A2703">
        <v>32237</v>
      </c>
      <c r="B2703">
        <v>5.9765625</v>
      </c>
      <c r="C2703">
        <v>35.15625</v>
      </c>
      <c r="D2703" t="b">
        <f t="shared" si="108"/>
        <v>0</v>
      </c>
      <c r="G2703">
        <v>33071</v>
      </c>
      <c r="H2703">
        <v>6.15234375</v>
      </c>
      <c r="I2703">
        <v>-35.15625</v>
      </c>
    </row>
    <row r="2704" spans="1:9" x14ac:dyDescent="0.25">
      <c r="A2704">
        <v>32247</v>
      </c>
      <c r="B2704">
        <v>6.328125</v>
      </c>
      <c r="C2704">
        <v>35.15625</v>
      </c>
      <c r="D2704" t="b">
        <f t="shared" si="108"/>
        <v>0</v>
      </c>
      <c r="G2704">
        <v>33081</v>
      </c>
      <c r="H2704">
        <v>5.888671875</v>
      </c>
      <c r="I2704">
        <v>-23.970171000000001</v>
      </c>
    </row>
    <row r="2705" spans="1:9" x14ac:dyDescent="0.25">
      <c r="A2705">
        <v>32257</v>
      </c>
      <c r="B2705">
        <v>6.591796875</v>
      </c>
      <c r="C2705">
        <v>23.970171000000001</v>
      </c>
      <c r="D2705" t="b">
        <f t="shared" si="108"/>
        <v>0</v>
      </c>
      <c r="G2705">
        <v>33092</v>
      </c>
      <c r="H2705">
        <v>5.537109375</v>
      </c>
      <c r="I2705">
        <v>-35.15625</v>
      </c>
    </row>
    <row r="2706" spans="1:9" x14ac:dyDescent="0.25">
      <c r="A2706">
        <v>32268</v>
      </c>
      <c r="B2706">
        <v>6.767578125</v>
      </c>
      <c r="C2706">
        <v>17.578125</v>
      </c>
      <c r="D2706" t="b">
        <f t="shared" si="108"/>
        <v>0</v>
      </c>
      <c r="G2706">
        <v>33102</v>
      </c>
      <c r="H2706">
        <v>5.185546875</v>
      </c>
      <c r="I2706">
        <v>-35.15625</v>
      </c>
    </row>
    <row r="2707" spans="1:9" x14ac:dyDescent="0.25">
      <c r="A2707">
        <v>32278</v>
      </c>
      <c r="B2707">
        <v>6.85546875</v>
      </c>
      <c r="C2707">
        <v>7.9900570000000002</v>
      </c>
      <c r="D2707" t="b">
        <f t="shared" si="108"/>
        <v>0</v>
      </c>
      <c r="G2707">
        <v>33112</v>
      </c>
      <c r="H2707">
        <v>4.74609375</v>
      </c>
      <c r="I2707">
        <v>-39.9502831</v>
      </c>
    </row>
    <row r="2708" spans="1:9" x14ac:dyDescent="0.25">
      <c r="A2708">
        <v>32289</v>
      </c>
      <c r="B2708">
        <v>6.943359375</v>
      </c>
      <c r="C2708">
        <v>8.7890625</v>
      </c>
      <c r="D2708" t="b">
        <f t="shared" si="108"/>
        <v>1</v>
      </c>
      <c r="G2708">
        <v>33123</v>
      </c>
      <c r="H2708">
        <v>4.306640625</v>
      </c>
      <c r="I2708">
        <v>-43.9453125</v>
      </c>
    </row>
    <row r="2709" spans="1:9" x14ac:dyDescent="0.25">
      <c r="A2709">
        <v>32299</v>
      </c>
      <c r="B2709">
        <v>6.943359375</v>
      </c>
      <c r="C2709">
        <v>0</v>
      </c>
      <c r="D2709" t="b">
        <f t="shared" si="108"/>
        <v>1</v>
      </c>
      <c r="G2709">
        <v>33133</v>
      </c>
      <c r="H2709">
        <v>3.779296875</v>
      </c>
      <c r="I2709">
        <v>-47.9403419</v>
      </c>
    </row>
    <row r="2710" spans="1:9" x14ac:dyDescent="0.25">
      <c r="A2710">
        <v>32310</v>
      </c>
      <c r="B2710">
        <v>6.943359375</v>
      </c>
      <c r="C2710">
        <v>0</v>
      </c>
      <c r="D2710" t="b">
        <f t="shared" si="108"/>
        <v>0</v>
      </c>
      <c r="G2710">
        <v>33144</v>
      </c>
      <c r="H2710">
        <v>3.251953125</v>
      </c>
      <c r="I2710">
        <v>-52.734375</v>
      </c>
    </row>
    <row r="2711" spans="1:9" x14ac:dyDescent="0.25">
      <c r="A2711">
        <v>32320</v>
      </c>
      <c r="B2711">
        <v>6.85546875</v>
      </c>
      <c r="C2711">
        <v>-8.7890625</v>
      </c>
      <c r="D2711" t="b">
        <f t="shared" si="108"/>
        <v>0</v>
      </c>
      <c r="G2711">
        <v>33154</v>
      </c>
      <c r="H2711">
        <v>2.724609375</v>
      </c>
      <c r="I2711">
        <v>-47.9403419</v>
      </c>
    </row>
    <row r="2712" spans="1:9" x14ac:dyDescent="0.25">
      <c r="A2712">
        <v>32330</v>
      </c>
      <c r="B2712">
        <v>6.6796875</v>
      </c>
      <c r="C2712">
        <v>-15.980114</v>
      </c>
      <c r="D2712" t="b">
        <f t="shared" si="108"/>
        <v>0</v>
      </c>
      <c r="G2712">
        <v>33165</v>
      </c>
      <c r="H2712">
        <v>2.109375</v>
      </c>
      <c r="I2712">
        <v>-61.5234375</v>
      </c>
    </row>
    <row r="2713" spans="1:9" x14ac:dyDescent="0.25">
      <c r="A2713">
        <v>32341</v>
      </c>
      <c r="B2713">
        <v>6.50390625</v>
      </c>
      <c r="C2713">
        <v>-17.578125</v>
      </c>
      <c r="D2713" t="b">
        <f t="shared" si="108"/>
        <v>0</v>
      </c>
      <c r="G2713">
        <v>33175</v>
      </c>
      <c r="H2713">
        <v>1.494140625</v>
      </c>
      <c r="I2713">
        <v>-61.5234375</v>
      </c>
    </row>
    <row r="2714" spans="1:9" x14ac:dyDescent="0.25">
      <c r="A2714">
        <v>32351</v>
      </c>
      <c r="B2714">
        <v>6.240234375</v>
      </c>
      <c r="C2714">
        <v>-23.970171000000001</v>
      </c>
      <c r="D2714" t="b">
        <f t="shared" si="108"/>
        <v>0</v>
      </c>
      <c r="G2714">
        <v>33185</v>
      </c>
      <c r="H2714">
        <v>0.87890625</v>
      </c>
      <c r="I2714">
        <v>-55.930396999999999</v>
      </c>
    </row>
    <row r="2715" spans="1:9" x14ac:dyDescent="0.25">
      <c r="A2715">
        <v>32362</v>
      </c>
      <c r="B2715">
        <v>5.888671875</v>
      </c>
      <c r="C2715">
        <v>-35.15625</v>
      </c>
      <c r="D2715" t="b">
        <f t="shared" si="108"/>
        <v>0</v>
      </c>
      <c r="G2715">
        <v>33196</v>
      </c>
      <c r="H2715">
        <v>0.263671875</v>
      </c>
      <c r="I2715">
        <v>-61.5234375</v>
      </c>
    </row>
    <row r="2716" spans="1:9" x14ac:dyDescent="0.25">
      <c r="A2716">
        <v>32372</v>
      </c>
      <c r="B2716">
        <v>5.537109375</v>
      </c>
      <c r="C2716">
        <v>-31.960228000000001</v>
      </c>
      <c r="D2716" t="b">
        <f t="shared" si="108"/>
        <v>0</v>
      </c>
      <c r="G2716">
        <v>33206</v>
      </c>
      <c r="H2716">
        <v>-0.3515625</v>
      </c>
      <c r="I2716">
        <v>-55.930396999999999</v>
      </c>
    </row>
    <row r="2717" spans="1:9" x14ac:dyDescent="0.25">
      <c r="A2717">
        <v>32383</v>
      </c>
      <c r="B2717">
        <v>5.185546875</v>
      </c>
      <c r="C2717">
        <v>-35.15625</v>
      </c>
      <c r="D2717" t="b">
        <f t="shared" si="108"/>
        <v>0</v>
      </c>
      <c r="G2717">
        <v>33217</v>
      </c>
      <c r="H2717">
        <v>-0.966796875</v>
      </c>
      <c r="I2717">
        <v>-61.5234375</v>
      </c>
    </row>
    <row r="2718" spans="1:9" x14ac:dyDescent="0.25">
      <c r="A2718">
        <v>32393</v>
      </c>
      <c r="B2718">
        <v>4.74609375</v>
      </c>
      <c r="C2718">
        <v>-43.9453125</v>
      </c>
      <c r="D2718" t="b">
        <f t="shared" si="108"/>
        <v>0</v>
      </c>
      <c r="G2718">
        <v>33227</v>
      </c>
      <c r="H2718">
        <v>-1.58203125</v>
      </c>
      <c r="I2718">
        <v>-61.5234375</v>
      </c>
    </row>
    <row r="2719" spans="1:9" x14ac:dyDescent="0.25">
      <c r="A2719">
        <v>32403</v>
      </c>
      <c r="B2719">
        <v>4.21875</v>
      </c>
      <c r="C2719">
        <v>-47.9403419</v>
      </c>
      <c r="D2719" t="b">
        <f t="shared" si="108"/>
        <v>0</v>
      </c>
      <c r="G2719">
        <v>33237</v>
      </c>
      <c r="H2719">
        <v>-2.197265625</v>
      </c>
      <c r="I2719">
        <v>-55.930396999999999</v>
      </c>
    </row>
    <row r="2720" spans="1:9" x14ac:dyDescent="0.25">
      <c r="A2720">
        <v>32414</v>
      </c>
      <c r="B2720">
        <v>3.69140625</v>
      </c>
      <c r="C2720">
        <v>-52.734375</v>
      </c>
      <c r="D2720" t="b">
        <f t="shared" si="108"/>
        <v>0</v>
      </c>
      <c r="G2720">
        <v>33248</v>
      </c>
      <c r="H2720">
        <v>-2.8125</v>
      </c>
      <c r="I2720">
        <v>-61.5234375</v>
      </c>
    </row>
    <row r="2721" spans="1:9" x14ac:dyDescent="0.25">
      <c r="A2721">
        <v>32424</v>
      </c>
      <c r="B2721">
        <v>3.1640625</v>
      </c>
      <c r="C2721">
        <v>-47.9403419</v>
      </c>
      <c r="D2721" t="b">
        <f t="shared" si="108"/>
        <v>0</v>
      </c>
      <c r="G2721">
        <v>33258</v>
      </c>
      <c r="H2721">
        <v>-3.33984375</v>
      </c>
      <c r="I2721">
        <v>-47.9403419</v>
      </c>
    </row>
    <row r="2722" spans="1:9" x14ac:dyDescent="0.25">
      <c r="A2722">
        <v>32435</v>
      </c>
      <c r="B2722">
        <v>2.548828125</v>
      </c>
      <c r="C2722">
        <v>-61.5234375</v>
      </c>
      <c r="D2722" t="b">
        <f t="shared" si="108"/>
        <v>0</v>
      </c>
      <c r="G2722">
        <v>33269</v>
      </c>
      <c r="H2722">
        <v>-3.955078125</v>
      </c>
      <c r="I2722">
        <v>-61.5234375</v>
      </c>
    </row>
    <row r="2723" spans="1:9" x14ac:dyDescent="0.25">
      <c r="A2723">
        <v>32445</v>
      </c>
      <c r="B2723">
        <v>1.93359375</v>
      </c>
      <c r="C2723">
        <v>-55.930396999999999</v>
      </c>
      <c r="D2723" t="b">
        <f t="shared" si="108"/>
        <v>0</v>
      </c>
      <c r="G2723">
        <v>33279</v>
      </c>
      <c r="H2723">
        <v>-4.39453125</v>
      </c>
      <c r="I2723">
        <v>-39.9502831</v>
      </c>
    </row>
    <row r="2724" spans="1:9" x14ac:dyDescent="0.25">
      <c r="A2724">
        <v>32456</v>
      </c>
      <c r="B2724">
        <v>1.318359375</v>
      </c>
      <c r="C2724">
        <v>-61.5234375</v>
      </c>
      <c r="D2724" t="b">
        <f t="shared" si="108"/>
        <v>0</v>
      </c>
      <c r="G2724">
        <v>33290</v>
      </c>
      <c r="H2724">
        <v>-4.921875</v>
      </c>
      <c r="I2724">
        <v>-52.734375</v>
      </c>
    </row>
    <row r="2725" spans="1:9" x14ac:dyDescent="0.25">
      <c r="A2725">
        <v>32466</v>
      </c>
      <c r="B2725">
        <v>0.703125</v>
      </c>
      <c r="C2725">
        <v>-61.5234375</v>
      </c>
      <c r="D2725" t="b">
        <f t="shared" si="108"/>
        <v>0</v>
      </c>
      <c r="G2725">
        <v>33300</v>
      </c>
      <c r="H2725">
        <v>-5.361328125</v>
      </c>
      <c r="I2725">
        <v>-43.9453125</v>
      </c>
    </row>
    <row r="2726" spans="1:9" x14ac:dyDescent="0.25">
      <c r="A2726">
        <v>32476</v>
      </c>
      <c r="B2726">
        <v>8.7890625E-2</v>
      </c>
      <c r="C2726">
        <v>-55.930396999999999</v>
      </c>
      <c r="D2726" t="b">
        <f t="shared" si="108"/>
        <v>0</v>
      </c>
      <c r="G2726">
        <v>33310</v>
      </c>
      <c r="H2726">
        <v>-5.712890625</v>
      </c>
      <c r="I2726">
        <v>-31.960228000000001</v>
      </c>
    </row>
    <row r="2727" spans="1:9" x14ac:dyDescent="0.25">
      <c r="A2727">
        <v>32487</v>
      </c>
      <c r="B2727">
        <v>-0.52734375</v>
      </c>
      <c r="C2727">
        <v>-61.5234375</v>
      </c>
      <c r="D2727" t="b">
        <f t="shared" si="108"/>
        <v>0</v>
      </c>
      <c r="G2727">
        <v>33321</v>
      </c>
      <c r="H2727">
        <v>-6.064453125</v>
      </c>
      <c r="I2727">
        <v>-35.15625</v>
      </c>
    </row>
    <row r="2728" spans="1:9" x14ac:dyDescent="0.25">
      <c r="A2728">
        <v>32497</v>
      </c>
      <c r="B2728">
        <v>-1.142578125</v>
      </c>
      <c r="C2728">
        <v>-55.930396999999999</v>
      </c>
      <c r="D2728" t="b">
        <f t="shared" si="108"/>
        <v>0</v>
      </c>
      <c r="G2728">
        <v>33331</v>
      </c>
      <c r="H2728">
        <v>-6.416015625</v>
      </c>
      <c r="I2728">
        <v>-31.960228000000001</v>
      </c>
    </row>
    <row r="2729" spans="1:9" x14ac:dyDescent="0.25">
      <c r="A2729">
        <v>32508</v>
      </c>
      <c r="B2729">
        <v>-1.845703125</v>
      </c>
      <c r="C2729">
        <v>-70.3125</v>
      </c>
      <c r="D2729" t="b">
        <f t="shared" si="108"/>
        <v>0</v>
      </c>
      <c r="G2729">
        <v>33342</v>
      </c>
      <c r="H2729">
        <v>-6.591796875</v>
      </c>
      <c r="I2729">
        <v>-17.578125</v>
      </c>
    </row>
    <row r="2730" spans="1:9" x14ac:dyDescent="0.25">
      <c r="A2730">
        <v>32518</v>
      </c>
      <c r="B2730">
        <v>-2.4609375</v>
      </c>
      <c r="C2730">
        <v>-55.930396999999999</v>
      </c>
      <c r="D2730" t="b">
        <f t="shared" si="108"/>
        <v>0</v>
      </c>
      <c r="G2730">
        <v>33352</v>
      </c>
      <c r="H2730">
        <v>-6.85546875</v>
      </c>
      <c r="I2730">
        <v>-23.970171000000001</v>
      </c>
    </row>
    <row r="2731" spans="1:9" x14ac:dyDescent="0.25">
      <c r="A2731">
        <v>32529</v>
      </c>
      <c r="B2731">
        <v>-2.98828125</v>
      </c>
      <c r="C2731">
        <v>-52.734375</v>
      </c>
      <c r="D2731" t="b">
        <f t="shared" si="108"/>
        <v>0</v>
      </c>
      <c r="G2731">
        <v>33363</v>
      </c>
      <c r="H2731">
        <v>-6.943359375</v>
      </c>
      <c r="I2731">
        <v>-8.7890625</v>
      </c>
    </row>
    <row r="2732" spans="1:9" x14ac:dyDescent="0.25">
      <c r="A2732">
        <v>32539</v>
      </c>
      <c r="B2732">
        <v>-3.603515625</v>
      </c>
      <c r="C2732">
        <v>-61.5234375</v>
      </c>
      <c r="D2732" t="b">
        <f t="shared" si="108"/>
        <v>0</v>
      </c>
      <c r="G2732">
        <v>33383</v>
      </c>
      <c r="H2732">
        <v>-7.03125</v>
      </c>
      <c r="I2732">
        <v>0</v>
      </c>
    </row>
    <row r="2733" spans="1:9" x14ac:dyDescent="0.25">
      <c r="A2733">
        <v>32549</v>
      </c>
      <c r="B2733">
        <v>-4.130859375</v>
      </c>
      <c r="C2733">
        <v>-47.9403419</v>
      </c>
      <c r="D2733" t="b">
        <f t="shared" si="108"/>
        <v>0</v>
      </c>
      <c r="G2733">
        <v>33404</v>
      </c>
      <c r="H2733">
        <v>-6.943359375</v>
      </c>
      <c r="I2733">
        <v>0</v>
      </c>
    </row>
    <row r="2734" spans="1:9" x14ac:dyDescent="0.25">
      <c r="A2734">
        <v>32560</v>
      </c>
      <c r="B2734">
        <v>-4.658203125</v>
      </c>
      <c r="C2734">
        <v>-52.734375</v>
      </c>
      <c r="D2734" t="b">
        <f t="shared" si="108"/>
        <v>0</v>
      </c>
      <c r="G2734">
        <v>33415</v>
      </c>
      <c r="H2734">
        <v>-6.767578125</v>
      </c>
      <c r="I2734">
        <v>17.578125</v>
      </c>
    </row>
    <row r="2735" spans="1:9" x14ac:dyDescent="0.25">
      <c r="A2735">
        <v>32570</v>
      </c>
      <c r="B2735">
        <v>-5.09765625</v>
      </c>
      <c r="C2735">
        <v>-39.9502831</v>
      </c>
      <c r="D2735" t="b">
        <f t="shared" si="108"/>
        <v>0</v>
      </c>
      <c r="G2735">
        <v>33425</v>
      </c>
      <c r="H2735">
        <v>-6.50390625</v>
      </c>
      <c r="I2735">
        <v>23.970171000000001</v>
      </c>
    </row>
    <row r="2736" spans="1:9" x14ac:dyDescent="0.25">
      <c r="A2736">
        <v>32581</v>
      </c>
      <c r="B2736">
        <v>-5.537109375</v>
      </c>
      <c r="C2736">
        <v>-43.9453125</v>
      </c>
      <c r="D2736" t="b">
        <f t="shared" si="108"/>
        <v>0</v>
      </c>
      <c r="G2736">
        <v>33436</v>
      </c>
      <c r="H2736">
        <v>-6.240234375</v>
      </c>
      <c r="I2736">
        <v>26.3671875</v>
      </c>
    </row>
    <row r="2737" spans="1:9" x14ac:dyDescent="0.25">
      <c r="A2737">
        <v>32591</v>
      </c>
      <c r="B2737">
        <v>-5.888671875</v>
      </c>
      <c r="C2737">
        <v>-31.960228000000001</v>
      </c>
      <c r="D2737" t="b">
        <f t="shared" si="108"/>
        <v>0</v>
      </c>
      <c r="G2737">
        <v>33446</v>
      </c>
      <c r="H2737">
        <v>-5.9765625</v>
      </c>
      <c r="I2737">
        <v>26.3671875</v>
      </c>
    </row>
    <row r="2738" spans="1:9" x14ac:dyDescent="0.25">
      <c r="A2738">
        <v>32602</v>
      </c>
      <c r="B2738">
        <v>-6.240234375</v>
      </c>
      <c r="C2738">
        <v>-35.15625</v>
      </c>
      <c r="D2738" t="b">
        <f t="shared" si="108"/>
        <v>0</v>
      </c>
      <c r="G2738">
        <v>33456</v>
      </c>
      <c r="H2738">
        <v>-5.625</v>
      </c>
      <c r="I2738">
        <v>31.960228000000001</v>
      </c>
    </row>
    <row r="2739" spans="1:9" x14ac:dyDescent="0.25">
      <c r="A2739">
        <v>32612</v>
      </c>
      <c r="B2739">
        <v>-6.591796875</v>
      </c>
      <c r="C2739">
        <v>-35.15625</v>
      </c>
      <c r="D2739" t="b">
        <f t="shared" si="108"/>
        <v>0</v>
      </c>
      <c r="G2739">
        <v>33467</v>
      </c>
      <c r="H2739">
        <v>-5.185546875</v>
      </c>
      <c r="I2739">
        <v>43.9453125</v>
      </c>
    </row>
    <row r="2740" spans="1:9" x14ac:dyDescent="0.25">
      <c r="A2740">
        <v>32622</v>
      </c>
      <c r="B2740">
        <v>-6.767578125</v>
      </c>
      <c r="C2740">
        <v>-15.980114</v>
      </c>
      <c r="D2740" t="b">
        <f t="shared" si="108"/>
        <v>0</v>
      </c>
      <c r="G2740">
        <v>33477</v>
      </c>
      <c r="H2740">
        <v>-4.74609375</v>
      </c>
      <c r="I2740">
        <v>39.9502831</v>
      </c>
    </row>
    <row r="2741" spans="1:9" x14ac:dyDescent="0.25">
      <c r="A2741">
        <v>32633</v>
      </c>
      <c r="B2741">
        <v>-6.943359375</v>
      </c>
      <c r="C2741">
        <v>-17.578125</v>
      </c>
      <c r="D2741" t="b">
        <f t="shared" si="108"/>
        <v>0</v>
      </c>
      <c r="G2741">
        <v>33488</v>
      </c>
      <c r="H2741">
        <v>-4.306640625</v>
      </c>
      <c r="I2741">
        <v>43.9453125</v>
      </c>
    </row>
    <row r="2742" spans="1:9" x14ac:dyDescent="0.25">
      <c r="A2742">
        <v>32643</v>
      </c>
      <c r="B2742">
        <v>-7.03125</v>
      </c>
      <c r="C2742">
        <v>-7.9900570000000002</v>
      </c>
      <c r="D2742" t="b">
        <f t="shared" si="108"/>
        <v>0</v>
      </c>
      <c r="G2742">
        <v>33498</v>
      </c>
      <c r="H2742">
        <v>-3.779296875</v>
      </c>
      <c r="I2742">
        <v>47.9403419</v>
      </c>
    </row>
    <row r="2743" spans="1:9" x14ac:dyDescent="0.25">
      <c r="A2743">
        <v>32654</v>
      </c>
      <c r="B2743">
        <v>-7.119140625</v>
      </c>
      <c r="C2743">
        <v>-8.7890625</v>
      </c>
      <c r="D2743" t="b">
        <f t="shared" si="108"/>
        <v>1</v>
      </c>
      <c r="G2743">
        <v>33509</v>
      </c>
      <c r="H2743">
        <v>-3.251953125</v>
      </c>
      <c r="I2743">
        <v>52.734375</v>
      </c>
    </row>
    <row r="2744" spans="1:9" x14ac:dyDescent="0.25">
      <c r="A2744">
        <v>32664</v>
      </c>
      <c r="B2744">
        <v>-7.119140625</v>
      </c>
      <c r="C2744">
        <v>0</v>
      </c>
      <c r="D2744" t="b">
        <f t="shared" si="108"/>
        <v>0</v>
      </c>
      <c r="G2744">
        <v>33519</v>
      </c>
      <c r="H2744">
        <v>-2.63671875</v>
      </c>
      <c r="I2744">
        <v>61.5234375</v>
      </c>
    </row>
    <row r="2745" spans="1:9" x14ac:dyDescent="0.25">
      <c r="A2745">
        <v>32674</v>
      </c>
      <c r="B2745">
        <v>-7.03125</v>
      </c>
      <c r="C2745">
        <v>7.9900570000000002</v>
      </c>
      <c r="D2745" t="b">
        <f t="shared" si="108"/>
        <v>0</v>
      </c>
      <c r="G2745">
        <v>33529</v>
      </c>
      <c r="H2745">
        <v>-2.021484375</v>
      </c>
      <c r="I2745">
        <v>55.930396999999999</v>
      </c>
    </row>
    <row r="2746" spans="1:9" x14ac:dyDescent="0.25">
      <c r="A2746">
        <v>32685</v>
      </c>
      <c r="B2746">
        <v>-6.943359375</v>
      </c>
      <c r="C2746">
        <v>8.7890625</v>
      </c>
      <c r="D2746" t="b">
        <f t="shared" si="108"/>
        <v>0</v>
      </c>
      <c r="G2746">
        <v>33540</v>
      </c>
      <c r="H2746">
        <v>-1.40625</v>
      </c>
      <c r="I2746">
        <v>61.5234375</v>
      </c>
    </row>
    <row r="2747" spans="1:9" x14ac:dyDescent="0.25">
      <c r="A2747">
        <v>32695</v>
      </c>
      <c r="B2747">
        <v>-6.767578125</v>
      </c>
      <c r="C2747">
        <v>15.980114</v>
      </c>
      <c r="D2747" t="b">
        <f t="shared" si="108"/>
        <v>0</v>
      </c>
      <c r="G2747">
        <v>33550</v>
      </c>
      <c r="H2747">
        <v>-0.791015625</v>
      </c>
      <c r="I2747">
        <v>55.930396999999999</v>
      </c>
    </row>
    <row r="2748" spans="1:9" x14ac:dyDescent="0.25">
      <c r="A2748">
        <v>32706</v>
      </c>
      <c r="B2748">
        <v>-6.50390625</v>
      </c>
      <c r="C2748">
        <v>26.3671875</v>
      </c>
      <c r="D2748" t="b">
        <f t="shared" si="108"/>
        <v>0</v>
      </c>
      <c r="G2748">
        <v>33561</v>
      </c>
      <c r="H2748">
        <v>-0.17578125</v>
      </c>
      <c r="I2748">
        <v>61.5234375</v>
      </c>
    </row>
    <row r="2749" spans="1:9" x14ac:dyDescent="0.25">
      <c r="A2749">
        <v>32716</v>
      </c>
      <c r="B2749">
        <v>-6.240234375</v>
      </c>
      <c r="C2749">
        <v>23.970171000000001</v>
      </c>
      <c r="D2749" t="b">
        <f t="shared" si="108"/>
        <v>0</v>
      </c>
      <c r="G2749">
        <v>33571</v>
      </c>
      <c r="H2749">
        <v>0.439453125</v>
      </c>
      <c r="I2749">
        <v>55.930396999999999</v>
      </c>
    </row>
    <row r="2750" spans="1:9" x14ac:dyDescent="0.25">
      <c r="A2750">
        <v>32727</v>
      </c>
      <c r="B2750">
        <v>-5.888671875</v>
      </c>
      <c r="C2750">
        <v>35.15625</v>
      </c>
      <c r="D2750" t="b">
        <f t="shared" si="108"/>
        <v>0</v>
      </c>
      <c r="G2750">
        <v>33582</v>
      </c>
      <c r="H2750">
        <v>1.0546875</v>
      </c>
      <c r="I2750">
        <v>61.5234375</v>
      </c>
    </row>
    <row r="2751" spans="1:9" x14ac:dyDescent="0.25">
      <c r="A2751">
        <v>32737</v>
      </c>
      <c r="B2751">
        <v>-5.537109375</v>
      </c>
      <c r="C2751">
        <v>35.15625</v>
      </c>
      <c r="D2751" t="b">
        <f t="shared" si="108"/>
        <v>0</v>
      </c>
      <c r="G2751">
        <v>33592</v>
      </c>
      <c r="H2751">
        <v>1.669921875</v>
      </c>
      <c r="I2751">
        <v>61.5234375</v>
      </c>
    </row>
    <row r="2752" spans="1:9" x14ac:dyDescent="0.25">
      <c r="A2752">
        <v>32747</v>
      </c>
      <c r="B2752">
        <v>-5.09765625</v>
      </c>
      <c r="C2752">
        <v>39.9502831</v>
      </c>
      <c r="D2752" t="b">
        <f t="shared" si="108"/>
        <v>0</v>
      </c>
      <c r="G2752">
        <v>33602</v>
      </c>
      <c r="H2752">
        <v>2.28515625</v>
      </c>
      <c r="I2752">
        <v>55.930396999999999</v>
      </c>
    </row>
    <row r="2753" spans="1:9" x14ac:dyDescent="0.25">
      <c r="A2753">
        <v>32758</v>
      </c>
      <c r="B2753">
        <v>-4.658203125</v>
      </c>
      <c r="C2753">
        <v>43.9453125</v>
      </c>
      <c r="D2753" t="b">
        <f t="shared" si="108"/>
        <v>0</v>
      </c>
      <c r="G2753">
        <v>33613</v>
      </c>
      <c r="H2753">
        <v>2.8125</v>
      </c>
      <c r="I2753">
        <v>52.734375</v>
      </c>
    </row>
    <row r="2754" spans="1:9" x14ac:dyDescent="0.25">
      <c r="A2754">
        <v>32768</v>
      </c>
      <c r="B2754">
        <v>-4.130859375</v>
      </c>
      <c r="C2754">
        <v>47.9403419</v>
      </c>
      <c r="D2754" t="b">
        <f t="shared" si="108"/>
        <v>0</v>
      </c>
      <c r="G2754">
        <v>33623</v>
      </c>
      <c r="H2754">
        <v>3.33984375</v>
      </c>
      <c r="I2754">
        <v>47.9403419</v>
      </c>
    </row>
    <row r="2755" spans="1:9" x14ac:dyDescent="0.25">
      <c r="A2755">
        <v>32779</v>
      </c>
      <c r="B2755">
        <v>-3.603515625</v>
      </c>
      <c r="C2755">
        <v>52.734375</v>
      </c>
      <c r="D2755" t="b">
        <f t="shared" ref="D2755:D2818" si="109">B2755=B2756</f>
        <v>0</v>
      </c>
      <c r="G2755">
        <v>33634</v>
      </c>
      <c r="H2755">
        <v>3.8671875</v>
      </c>
      <c r="I2755">
        <v>52.734375</v>
      </c>
    </row>
    <row r="2756" spans="1:9" x14ac:dyDescent="0.25">
      <c r="A2756">
        <v>32789</v>
      </c>
      <c r="B2756">
        <v>-3.076171875</v>
      </c>
      <c r="C2756">
        <v>47.9403419</v>
      </c>
      <c r="D2756" t="b">
        <f t="shared" si="109"/>
        <v>0</v>
      </c>
      <c r="G2756">
        <v>33644</v>
      </c>
      <c r="H2756">
        <v>4.39453125</v>
      </c>
      <c r="I2756">
        <v>47.9403419</v>
      </c>
    </row>
    <row r="2757" spans="1:9" x14ac:dyDescent="0.25">
      <c r="A2757">
        <v>32800</v>
      </c>
      <c r="B2757">
        <v>-2.4609375</v>
      </c>
      <c r="C2757">
        <v>61.5234375</v>
      </c>
      <c r="D2757" t="b">
        <f t="shared" si="109"/>
        <v>0</v>
      </c>
      <c r="G2757">
        <v>33655</v>
      </c>
      <c r="H2757">
        <v>4.833984375</v>
      </c>
      <c r="I2757">
        <v>43.9453125</v>
      </c>
    </row>
    <row r="2758" spans="1:9" x14ac:dyDescent="0.25">
      <c r="A2758">
        <v>32810</v>
      </c>
      <c r="B2758">
        <v>-1.845703125</v>
      </c>
      <c r="C2758">
        <v>61.5234375</v>
      </c>
      <c r="D2758" t="b">
        <f t="shared" si="109"/>
        <v>0</v>
      </c>
      <c r="G2758">
        <v>33665</v>
      </c>
      <c r="H2758">
        <v>5.185546875</v>
      </c>
      <c r="I2758">
        <v>35.15625</v>
      </c>
    </row>
    <row r="2759" spans="1:9" x14ac:dyDescent="0.25">
      <c r="A2759">
        <v>32820</v>
      </c>
      <c r="B2759">
        <v>-1.23046875</v>
      </c>
      <c r="C2759">
        <v>55.930396999999999</v>
      </c>
      <c r="D2759" t="b">
        <f t="shared" si="109"/>
        <v>0</v>
      </c>
      <c r="G2759">
        <v>33675</v>
      </c>
      <c r="H2759">
        <v>5.537109375</v>
      </c>
      <c r="I2759">
        <v>31.960228000000001</v>
      </c>
    </row>
    <row r="2760" spans="1:9" x14ac:dyDescent="0.25">
      <c r="A2760">
        <v>32831</v>
      </c>
      <c r="B2760">
        <v>-0.615234375</v>
      </c>
      <c r="C2760">
        <v>61.5234375</v>
      </c>
      <c r="D2760" t="b">
        <f t="shared" si="109"/>
        <v>0</v>
      </c>
      <c r="G2760">
        <v>33686</v>
      </c>
      <c r="H2760">
        <v>5.888671875</v>
      </c>
      <c r="I2760">
        <v>35.15625</v>
      </c>
    </row>
    <row r="2761" spans="1:9" x14ac:dyDescent="0.25">
      <c r="A2761">
        <v>32841</v>
      </c>
      <c r="B2761">
        <v>0</v>
      </c>
      <c r="C2761">
        <v>55.930396999999999</v>
      </c>
      <c r="D2761" t="b">
        <f t="shared" si="109"/>
        <v>0</v>
      </c>
      <c r="G2761">
        <v>33696</v>
      </c>
      <c r="H2761">
        <v>6.15234375</v>
      </c>
      <c r="I2761">
        <v>23.970171000000001</v>
      </c>
    </row>
    <row r="2762" spans="1:9" x14ac:dyDescent="0.25">
      <c r="A2762">
        <v>32852</v>
      </c>
      <c r="B2762">
        <v>0.615234375</v>
      </c>
      <c r="C2762">
        <v>61.5234375</v>
      </c>
      <c r="D2762" t="b">
        <f t="shared" si="109"/>
        <v>0</v>
      </c>
      <c r="G2762">
        <v>33707</v>
      </c>
      <c r="H2762">
        <v>6.416015625</v>
      </c>
      <c r="I2762">
        <v>26.3671875</v>
      </c>
    </row>
    <row r="2763" spans="1:9" x14ac:dyDescent="0.25">
      <c r="A2763">
        <v>32862</v>
      </c>
      <c r="B2763">
        <v>1.318359375</v>
      </c>
      <c r="C2763">
        <v>63.9204559</v>
      </c>
      <c r="D2763" t="b">
        <f t="shared" si="109"/>
        <v>0</v>
      </c>
      <c r="G2763">
        <v>33717</v>
      </c>
      <c r="H2763">
        <v>6.591796875</v>
      </c>
      <c r="I2763">
        <v>15.980114</v>
      </c>
    </row>
    <row r="2764" spans="1:9" x14ac:dyDescent="0.25">
      <c r="A2764">
        <v>32873</v>
      </c>
      <c r="B2764">
        <v>1.93359375</v>
      </c>
      <c r="C2764">
        <v>61.5234375</v>
      </c>
      <c r="D2764" t="b">
        <f t="shared" si="109"/>
        <v>0</v>
      </c>
      <c r="G2764">
        <v>33759</v>
      </c>
      <c r="H2764">
        <v>6.6796875</v>
      </c>
      <c r="I2764">
        <v>0</v>
      </c>
    </row>
    <row r="2765" spans="1:9" x14ac:dyDescent="0.25">
      <c r="A2765">
        <v>32883</v>
      </c>
      <c r="B2765">
        <v>2.548828125</v>
      </c>
      <c r="C2765">
        <v>61.5234375</v>
      </c>
      <c r="D2765" t="b">
        <f t="shared" si="109"/>
        <v>0</v>
      </c>
      <c r="G2765">
        <v>33769</v>
      </c>
      <c r="H2765">
        <v>6.591796875</v>
      </c>
      <c r="I2765">
        <v>-7.9900570000000002</v>
      </c>
    </row>
    <row r="2766" spans="1:9" x14ac:dyDescent="0.25">
      <c r="A2766">
        <v>32893</v>
      </c>
      <c r="B2766">
        <v>3.076171875</v>
      </c>
      <c r="C2766">
        <v>47.9403419</v>
      </c>
      <c r="D2766" t="b">
        <f t="shared" si="109"/>
        <v>0</v>
      </c>
      <c r="G2766">
        <v>33780</v>
      </c>
      <c r="H2766">
        <v>6.416015625</v>
      </c>
      <c r="I2766">
        <v>-17.578125</v>
      </c>
    </row>
    <row r="2767" spans="1:9" x14ac:dyDescent="0.25">
      <c r="A2767">
        <v>32904</v>
      </c>
      <c r="B2767">
        <v>3.603515625</v>
      </c>
      <c r="C2767">
        <v>52.734375</v>
      </c>
      <c r="D2767" t="b">
        <f t="shared" si="109"/>
        <v>0</v>
      </c>
      <c r="G2767">
        <v>33790</v>
      </c>
      <c r="H2767">
        <v>6.15234375</v>
      </c>
      <c r="I2767">
        <v>-26.3671875</v>
      </c>
    </row>
    <row r="2768" spans="1:9" x14ac:dyDescent="0.25">
      <c r="A2768">
        <v>32914</v>
      </c>
      <c r="B2768">
        <v>4.130859375</v>
      </c>
      <c r="C2768">
        <v>47.9403419</v>
      </c>
      <c r="D2768" t="b">
        <f t="shared" si="109"/>
        <v>0</v>
      </c>
      <c r="G2768">
        <v>33800</v>
      </c>
      <c r="H2768">
        <v>5.888671875</v>
      </c>
      <c r="I2768">
        <v>-23.970171000000001</v>
      </c>
    </row>
    <row r="2769" spans="1:9" x14ac:dyDescent="0.25">
      <c r="A2769">
        <v>32925</v>
      </c>
      <c r="B2769">
        <v>4.5703125</v>
      </c>
      <c r="C2769">
        <v>43.9453125</v>
      </c>
      <c r="D2769" t="b">
        <f t="shared" si="109"/>
        <v>0</v>
      </c>
      <c r="G2769">
        <v>33811</v>
      </c>
      <c r="H2769">
        <v>5.537109375</v>
      </c>
      <c r="I2769">
        <v>-35.15625</v>
      </c>
    </row>
    <row r="2770" spans="1:9" x14ac:dyDescent="0.25">
      <c r="A2770">
        <v>32935</v>
      </c>
      <c r="B2770">
        <v>5.009765625</v>
      </c>
      <c r="C2770">
        <v>39.9502831</v>
      </c>
      <c r="D2770" t="b">
        <f t="shared" si="109"/>
        <v>0</v>
      </c>
      <c r="G2770">
        <v>33821</v>
      </c>
      <c r="H2770">
        <v>5.2734375</v>
      </c>
      <c r="I2770">
        <v>-23.970171000000001</v>
      </c>
    </row>
    <row r="2771" spans="1:9" x14ac:dyDescent="0.25">
      <c r="A2771">
        <v>32946</v>
      </c>
      <c r="B2771">
        <v>5.44921875</v>
      </c>
      <c r="C2771">
        <v>43.9453125</v>
      </c>
      <c r="D2771" t="b">
        <f t="shared" si="109"/>
        <v>0</v>
      </c>
      <c r="G2771">
        <v>33832</v>
      </c>
      <c r="H2771">
        <v>4.833984375</v>
      </c>
      <c r="I2771">
        <v>-43.9453125</v>
      </c>
    </row>
    <row r="2772" spans="1:9" x14ac:dyDescent="0.25">
      <c r="A2772">
        <v>32956</v>
      </c>
      <c r="B2772">
        <v>5.80078125</v>
      </c>
      <c r="C2772">
        <v>35.15625</v>
      </c>
      <c r="D2772" t="b">
        <f t="shared" si="109"/>
        <v>0</v>
      </c>
      <c r="G2772">
        <v>33842</v>
      </c>
      <c r="H2772">
        <v>4.39453125</v>
      </c>
      <c r="I2772">
        <v>-39.9502831</v>
      </c>
    </row>
    <row r="2773" spans="1:9" x14ac:dyDescent="0.25">
      <c r="A2773">
        <v>32966</v>
      </c>
      <c r="B2773">
        <v>6.064453125</v>
      </c>
      <c r="C2773">
        <v>23.970171000000001</v>
      </c>
      <c r="D2773" t="b">
        <f t="shared" si="109"/>
        <v>0</v>
      </c>
      <c r="G2773">
        <v>33853</v>
      </c>
      <c r="H2773">
        <v>3.8671875</v>
      </c>
      <c r="I2773">
        <v>-52.734375</v>
      </c>
    </row>
    <row r="2774" spans="1:9" x14ac:dyDescent="0.25">
      <c r="A2774">
        <v>32977</v>
      </c>
      <c r="B2774">
        <v>6.416015625</v>
      </c>
      <c r="C2774">
        <v>35.15625</v>
      </c>
      <c r="D2774" t="b">
        <f t="shared" si="109"/>
        <v>0</v>
      </c>
      <c r="G2774">
        <v>33863</v>
      </c>
      <c r="H2774">
        <v>3.33984375</v>
      </c>
      <c r="I2774">
        <v>-52.734375</v>
      </c>
    </row>
    <row r="2775" spans="1:9" x14ac:dyDescent="0.25">
      <c r="A2775">
        <v>32987</v>
      </c>
      <c r="B2775">
        <v>6.591796875</v>
      </c>
      <c r="C2775">
        <v>15.980114</v>
      </c>
      <c r="D2775" t="b">
        <f t="shared" si="109"/>
        <v>0</v>
      </c>
      <c r="G2775">
        <v>33873</v>
      </c>
      <c r="H2775">
        <v>2.8125</v>
      </c>
      <c r="I2775">
        <v>-47.9403419</v>
      </c>
    </row>
    <row r="2776" spans="1:9" x14ac:dyDescent="0.25">
      <c r="A2776">
        <v>32998</v>
      </c>
      <c r="B2776">
        <v>6.6796875</v>
      </c>
      <c r="C2776">
        <v>8.7890625</v>
      </c>
      <c r="D2776" t="b">
        <f t="shared" si="109"/>
        <v>0</v>
      </c>
      <c r="G2776">
        <v>33884</v>
      </c>
      <c r="H2776">
        <v>2.28515625</v>
      </c>
      <c r="I2776">
        <v>-52.734375</v>
      </c>
    </row>
    <row r="2777" spans="1:9" x14ac:dyDescent="0.25">
      <c r="A2777">
        <v>33008</v>
      </c>
      <c r="B2777">
        <v>6.767578125</v>
      </c>
      <c r="C2777">
        <v>7.9900570000000002</v>
      </c>
      <c r="D2777" t="b">
        <f t="shared" si="109"/>
        <v>0</v>
      </c>
      <c r="G2777">
        <v>33894</v>
      </c>
      <c r="H2777">
        <v>1.669921875</v>
      </c>
      <c r="I2777">
        <v>-55.930396999999999</v>
      </c>
    </row>
    <row r="2778" spans="1:9" x14ac:dyDescent="0.25">
      <c r="A2778">
        <v>33019</v>
      </c>
      <c r="B2778">
        <v>6.85546875</v>
      </c>
      <c r="C2778">
        <v>8.7890625</v>
      </c>
      <c r="D2778" t="b">
        <f t="shared" si="109"/>
        <v>0</v>
      </c>
      <c r="G2778">
        <v>33905</v>
      </c>
      <c r="H2778">
        <v>1.0546875</v>
      </c>
      <c r="I2778">
        <v>-61.5234375</v>
      </c>
    </row>
    <row r="2779" spans="1:9" x14ac:dyDescent="0.25">
      <c r="A2779">
        <v>33029</v>
      </c>
      <c r="B2779">
        <v>6.767578125</v>
      </c>
      <c r="C2779">
        <v>-8.7890625</v>
      </c>
      <c r="D2779" t="b">
        <f t="shared" si="109"/>
        <v>1</v>
      </c>
      <c r="G2779">
        <v>33915</v>
      </c>
      <c r="H2779">
        <v>0.439453125</v>
      </c>
      <c r="I2779">
        <v>-55.930396999999999</v>
      </c>
    </row>
    <row r="2780" spans="1:9" x14ac:dyDescent="0.25">
      <c r="A2780">
        <v>33039</v>
      </c>
      <c r="B2780">
        <v>6.767578125</v>
      </c>
      <c r="C2780">
        <v>0</v>
      </c>
      <c r="D2780" t="b">
        <f t="shared" si="109"/>
        <v>0</v>
      </c>
      <c r="G2780">
        <v>33926</v>
      </c>
      <c r="H2780">
        <v>-0.17578125</v>
      </c>
      <c r="I2780">
        <v>-61.5234375</v>
      </c>
    </row>
    <row r="2781" spans="1:9" x14ac:dyDescent="0.25">
      <c r="A2781">
        <v>33050</v>
      </c>
      <c r="B2781">
        <v>6.591796875</v>
      </c>
      <c r="C2781">
        <v>-17.578125</v>
      </c>
      <c r="D2781" t="b">
        <f t="shared" si="109"/>
        <v>0</v>
      </c>
      <c r="G2781">
        <v>33936</v>
      </c>
      <c r="H2781">
        <v>-0.791015625</v>
      </c>
      <c r="I2781">
        <v>-61.5234375</v>
      </c>
    </row>
    <row r="2782" spans="1:9" x14ac:dyDescent="0.25">
      <c r="A2782">
        <v>33060</v>
      </c>
      <c r="B2782">
        <v>6.50390625</v>
      </c>
      <c r="C2782">
        <v>-7.9900570000000002</v>
      </c>
      <c r="D2782" t="b">
        <f t="shared" si="109"/>
        <v>0</v>
      </c>
      <c r="G2782">
        <v>33946</v>
      </c>
      <c r="H2782">
        <v>-1.40625</v>
      </c>
      <c r="I2782">
        <v>-55.930396999999999</v>
      </c>
    </row>
    <row r="2783" spans="1:9" x14ac:dyDescent="0.25">
      <c r="A2783">
        <v>33071</v>
      </c>
      <c r="B2783">
        <v>6.15234375</v>
      </c>
      <c r="C2783">
        <v>-35.15625</v>
      </c>
      <c r="D2783" t="b">
        <f t="shared" si="109"/>
        <v>0</v>
      </c>
      <c r="G2783">
        <v>33957</v>
      </c>
      <c r="H2783">
        <v>-2.021484375</v>
      </c>
      <c r="I2783">
        <v>-61.5234375</v>
      </c>
    </row>
    <row r="2784" spans="1:9" x14ac:dyDescent="0.25">
      <c r="A2784">
        <v>33081</v>
      </c>
      <c r="B2784">
        <v>5.888671875</v>
      </c>
      <c r="C2784">
        <v>-23.970171000000001</v>
      </c>
      <c r="D2784" t="b">
        <f t="shared" si="109"/>
        <v>0</v>
      </c>
      <c r="G2784">
        <v>33967</v>
      </c>
      <c r="H2784">
        <v>-2.548828125</v>
      </c>
      <c r="I2784">
        <v>-47.9403419</v>
      </c>
    </row>
    <row r="2785" spans="1:9" x14ac:dyDescent="0.25">
      <c r="A2785">
        <v>33092</v>
      </c>
      <c r="B2785">
        <v>5.537109375</v>
      </c>
      <c r="C2785">
        <v>-35.15625</v>
      </c>
      <c r="D2785" t="b">
        <f t="shared" si="109"/>
        <v>0</v>
      </c>
      <c r="G2785">
        <v>33978</v>
      </c>
      <c r="H2785">
        <v>-3.1640625</v>
      </c>
      <c r="I2785">
        <v>-61.5234375</v>
      </c>
    </row>
    <row r="2786" spans="1:9" x14ac:dyDescent="0.25">
      <c r="A2786">
        <v>33102</v>
      </c>
      <c r="B2786">
        <v>5.185546875</v>
      </c>
      <c r="C2786">
        <v>-35.15625</v>
      </c>
      <c r="D2786" t="b">
        <f t="shared" si="109"/>
        <v>0</v>
      </c>
      <c r="G2786">
        <v>33988</v>
      </c>
      <c r="H2786">
        <v>-3.69140625</v>
      </c>
      <c r="I2786">
        <v>-47.9403419</v>
      </c>
    </row>
    <row r="2787" spans="1:9" x14ac:dyDescent="0.25">
      <c r="A2787">
        <v>33112</v>
      </c>
      <c r="B2787">
        <v>4.74609375</v>
      </c>
      <c r="C2787">
        <v>-39.9502831</v>
      </c>
      <c r="D2787" t="b">
        <f t="shared" si="109"/>
        <v>0</v>
      </c>
      <c r="G2787">
        <v>33999</v>
      </c>
      <c r="H2787">
        <v>-4.21875</v>
      </c>
      <c r="I2787">
        <v>-52.734375</v>
      </c>
    </row>
    <row r="2788" spans="1:9" x14ac:dyDescent="0.25">
      <c r="A2788">
        <v>33123</v>
      </c>
      <c r="B2788">
        <v>4.306640625</v>
      </c>
      <c r="C2788">
        <v>-43.9453125</v>
      </c>
      <c r="D2788" t="b">
        <f t="shared" si="109"/>
        <v>0</v>
      </c>
      <c r="G2788">
        <v>34009</v>
      </c>
      <c r="H2788">
        <v>-4.658203125</v>
      </c>
      <c r="I2788">
        <v>-43.9453125</v>
      </c>
    </row>
    <row r="2789" spans="1:9" x14ac:dyDescent="0.25">
      <c r="A2789">
        <v>33133</v>
      </c>
      <c r="B2789">
        <v>3.779296875</v>
      </c>
      <c r="C2789">
        <v>-47.9403419</v>
      </c>
      <c r="D2789" t="b">
        <f t="shared" si="109"/>
        <v>0</v>
      </c>
      <c r="G2789">
        <v>34019</v>
      </c>
      <c r="H2789">
        <v>-5.185546875</v>
      </c>
      <c r="I2789">
        <v>-47.9403419</v>
      </c>
    </row>
    <row r="2790" spans="1:9" x14ac:dyDescent="0.25">
      <c r="A2790">
        <v>33144</v>
      </c>
      <c r="B2790">
        <v>3.251953125</v>
      </c>
      <c r="C2790">
        <v>-52.734375</v>
      </c>
      <c r="D2790" t="b">
        <f t="shared" si="109"/>
        <v>0</v>
      </c>
      <c r="G2790">
        <v>34030</v>
      </c>
      <c r="H2790">
        <v>-5.537109375</v>
      </c>
      <c r="I2790">
        <v>-35.15625</v>
      </c>
    </row>
    <row r="2791" spans="1:9" x14ac:dyDescent="0.25">
      <c r="A2791">
        <v>33154</v>
      </c>
      <c r="B2791">
        <v>2.724609375</v>
      </c>
      <c r="C2791">
        <v>-47.9403419</v>
      </c>
      <c r="D2791" t="b">
        <f t="shared" si="109"/>
        <v>0</v>
      </c>
      <c r="G2791">
        <v>34040</v>
      </c>
      <c r="H2791">
        <v>-5.888671875</v>
      </c>
      <c r="I2791">
        <v>-31.960228000000001</v>
      </c>
    </row>
    <row r="2792" spans="1:9" x14ac:dyDescent="0.25">
      <c r="A2792">
        <v>33165</v>
      </c>
      <c r="B2792">
        <v>2.109375</v>
      </c>
      <c r="C2792">
        <v>-61.5234375</v>
      </c>
      <c r="D2792" t="b">
        <f t="shared" si="109"/>
        <v>0</v>
      </c>
      <c r="G2792">
        <v>34051</v>
      </c>
      <c r="H2792">
        <v>-6.15234375</v>
      </c>
      <c r="I2792">
        <v>-26.3671875</v>
      </c>
    </row>
    <row r="2793" spans="1:9" x14ac:dyDescent="0.25">
      <c r="A2793">
        <v>33175</v>
      </c>
      <c r="B2793">
        <v>1.494140625</v>
      </c>
      <c r="C2793">
        <v>-61.5234375</v>
      </c>
      <c r="D2793" t="b">
        <f t="shared" si="109"/>
        <v>0</v>
      </c>
      <c r="G2793">
        <v>34061</v>
      </c>
      <c r="H2793">
        <v>-6.416015625</v>
      </c>
      <c r="I2793">
        <v>-23.970171000000001</v>
      </c>
    </row>
    <row r="2794" spans="1:9" x14ac:dyDescent="0.25">
      <c r="A2794">
        <v>33185</v>
      </c>
      <c r="B2794">
        <v>0.87890625</v>
      </c>
      <c r="C2794">
        <v>-55.930396999999999</v>
      </c>
      <c r="D2794" t="b">
        <f t="shared" si="109"/>
        <v>0</v>
      </c>
      <c r="G2794">
        <v>34072</v>
      </c>
      <c r="H2794">
        <v>-6.6796875</v>
      </c>
      <c r="I2794">
        <v>-26.3671875</v>
      </c>
    </row>
    <row r="2795" spans="1:9" x14ac:dyDescent="0.25">
      <c r="A2795">
        <v>33196</v>
      </c>
      <c r="B2795">
        <v>0.263671875</v>
      </c>
      <c r="C2795">
        <v>-61.5234375</v>
      </c>
      <c r="D2795" t="b">
        <f t="shared" si="109"/>
        <v>0</v>
      </c>
      <c r="G2795">
        <v>34082</v>
      </c>
      <c r="H2795">
        <v>-6.85546875</v>
      </c>
      <c r="I2795">
        <v>-17.578125</v>
      </c>
    </row>
    <row r="2796" spans="1:9" x14ac:dyDescent="0.25">
      <c r="A2796">
        <v>33206</v>
      </c>
      <c r="B2796">
        <v>-0.3515625</v>
      </c>
      <c r="C2796">
        <v>-55.930396999999999</v>
      </c>
      <c r="D2796" t="b">
        <f t="shared" si="109"/>
        <v>0</v>
      </c>
      <c r="G2796">
        <v>34113</v>
      </c>
      <c r="H2796">
        <v>-6.943359375</v>
      </c>
      <c r="I2796">
        <v>0</v>
      </c>
    </row>
    <row r="2797" spans="1:9" x14ac:dyDescent="0.25">
      <c r="A2797">
        <v>33217</v>
      </c>
      <c r="B2797">
        <v>-0.966796875</v>
      </c>
      <c r="C2797">
        <v>-61.5234375</v>
      </c>
      <c r="D2797" t="b">
        <f t="shared" si="109"/>
        <v>0</v>
      </c>
      <c r="G2797">
        <v>34124</v>
      </c>
      <c r="H2797">
        <v>-6.85546875</v>
      </c>
      <c r="I2797">
        <v>8.7890625</v>
      </c>
    </row>
    <row r="2798" spans="1:9" x14ac:dyDescent="0.25">
      <c r="A2798">
        <v>33227</v>
      </c>
      <c r="B2798">
        <v>-1.58203125</v>
      </c>
      <c r="C2798">
        <v>-61.5234375</v>
      </c>
      <c r="D2798" t="b">
        <f t="shared" si="109"/>
        <v>0</v>
      </c>
      <c r="G2798">
        <v>34134</v>
      </c>
      <c r="H2798">
        <v>-6.767578125</v>
      </c>
      <c r="I2798">
        <v>7.9900570000000002</v>
      </c>
    </row>
    <row r="2799" spans="1:9" x14ac:dyDescent="0.25">
      <c r="A2799">
        <v>33237</v>
      </c>
      <c r="B2799">
        <v>-2.197265625</v>
      </c>
      <c r="C2799">
        <v>-55.930396999999999</v>
      </c>
      <c r="D2799" t="b">
        <f t="shared" si="109"/>
        <v>0</v>
      </c>
      <c r="G2799">
        <v>34145</v>
      </c>
      <c r="H2799">
        <v>-6.50390625</v>
      </c>
      <c r="I2799">
        <v>26.3671875</v>
      </c>
    </row>
    <row r="2800" spans="1:9" x14ac:dyDescent="0.25">
      <c r="A2800">
        <v>33248</v>
      </c>
      <c r="B2800">
        <v>-2.8125</v>
      </c>
      <c r="C2800">
        <v>-61.5234375</v>
      </c>
      <c r="D2800" t="b">
        <f t="shared" si="109"/>
        <v>0</v>
      </c>
      <c r="G2800">
        <v>34155</v>
      </c>
      <c r="H2800">
        <v>-6.328125</v>
      </c>
      <c r="I2800">
        <v>17.578125</v>
      </c>
    </row>
    <row r="2801" spans="1:9" x14ac:dyDescent="0.25">
      <c r="A2801">
        <v>33258</v>
      </c>
      <c r="B2801">
        <v>-3.33984375</v>
      </c>
      <c r="C2801">
        <v>-47.9403419</v>
      </c>
      <c r="D2801" t="b">
        <f t="shared" si="109"/>
        <v>0</v>
      </c>
      <c r="G2801">
        <v>34165</v>
      </c>
      <c r="H2801">
        <v>-6.064453125</v>
      </c>
      <c r="I2801">
        <v>23.970171000000001</v>
      </c>
    </row>
    <row r="2802" spans="1:9" x14ac:dyDescent="0.25">
      <c r="A2802">
        <v>33269</v>
      </c>
      <c r="B2802">
        <v>-3.955078125</v>
      </c>
      <c r="C2802">
        <v>-61.5234375</v>
      </c>
      <c r="D2802" t="b">
        <f t="shared" si="109"/>
        <v>0</v>
      </c>
      <c r="G2802">
        <v>34176</v>
      </c>
      <c r="H2802">
        <v>-5.712890625</v>
      </c>
      <c r="I2802">
        <v>35.15625</v>
      </c>
    </row>
    <row r="2803" spans="1:9" x14ac:dyDescent="0.25">
      <c r="A2803">
        <v>33279</v>
      </c>
      <c r="B2803">
        <v>-4.39453125</v>
      </c>
      <c r="C2803">
        <v>-39.9502831</v>
      </c>
      <c r="D2803" t="b">
        <f t="shared" si="109"/>
        <v>0</v>
      </c>
      <c r="G2803">
        <v>34186</v>
      </c>
      <c r="H2803">
        <v>-5.2734375</v>
      </c>
      <c r="I2803">
        <v>39.9502831</v>
      </c>
    </row>
    <row r="2804" spans="1:9" x14ac:dyDescent="0.25">
      <c r="A2804">
        <v>33290</v>
      </c>
      <c r="B2804">
        <v>-4.921875</v>
      </c>
      <c r="C2804">
        <v>-52.734375</v>
      </c>
      <c r="D2804" t="b">
        <f t="shared" si="109"/>
        <v>0</v>
      </c>
      <c r="G2804">
        <v>34197</v>
      </c>
      <c r="H2804">
        <v>-4.921875</v>
      </c>
      <c r="I2804">
        <v>35.15625</v>
      </c>
    </row>
    <row r="2805" spans="1:9" x14ac:dyDescent="0.25">
      <c r="A2805">
        <v>33300</v>
      </c>
      <c r="B2805">
        <v>-5.361328125</v>
      </c>
      <c r="C2805">
        <v>-43.9453125</v>
      </c>
      <c r="D2805" t="b">
        <f t="shared" si="109"/>
        <v>0</v>
      </c>
      <c r="G2805">
        <v>34207</v>
      </c>
      <c r="H2805">
        <v>-4.39453125</v>
      </c>
      <c r="I2805">
        <v>47.9403419</v>
      </c>
    </row>
    <row r="2806" spans="1:9" x14ac:dyDescent="0.25">
      <c r="A2806">
        <v>33310</v>
      </c>
      <c r="B2806">
        <v>-5.712890625</v>
      </c>
      <c r="C2806">
        <v>-31.960228000000001</v>
      </c>
      <c r="D2806" t="b">
        <f t="shared" si="109"/>
        <v>0</v>
      </c>
      <c r="G2806">
        <v>34218</v>
      </c>
      <c r="H2806">
        <v>-3.955078125</v>
      </c>
      <c r="I2806">
        <v>43.9453125</v>
      </c>
    </row>
    <row r="2807" spans="1:9" x14ac:dyDescent="0.25">
      <c r="A2807">
        <v>33321</v>
      </c>
      <c r="B2807">
        <v>-6.064453125</v>
      </c>
      <c r="C2807">
        <v>-35.15625</v>
      </c>
      <c r="D2807" t="b">
        <f t="shared" si="109"/>
        <v>0</v>
      </c>
      <c r="G2807">
        <v>34228</v>
      </c>
      <c r="H2807">
        <v>-3.33984375</v>
      </c>
      <c r="I2807">
        <v>61.5234375</v>
      </c>
    </row>
    <row r="2808" spans="1:9" x14ac:dyDescent="0.25">
      <c r="A2808">
        <v>33331</v>
      </c>
      <c r="B2808">
        <v>-6.416015625</v>
      </c>
      <c r="C2808">
        <v>-31.960228000000001</v>
      </c>
      <c r="D2808" t="b">
        <f t="shared" si="109"/>
        <v>0</v>
      </c>
      <c r="G2808">
        <v>34238</v>
      </c>
      <c r="H2808">
        <v>-2.8125</v>
      </c>
      <c r="I2808">
        <v>47.9403419</v>
      </c>
    </row>
    <row r="2809" spans="1:9" x14ac:dyDescent="0.25">
      <c r="A2809">
        <v>33342</v>
      </c>
      <c r="B2809">
        <v>-6.591796875</v>
      </c>
      <c r="C2809">
        <v>-17.578125</v>
      </c>
      <c r="D2809" t="b">
        <f t="shared" si="109"/>
        <v>0</v>
      </c>
      <c r="G2809">
        <v>34249</v>
      </c>
      <c r="H2809">
        <v>-2.28515625</v>
      </c>
      <c r="I2809">
        <v>52.734375</v>
      </c>
    </row>
    <row r="2810" spans="1:9" x14ac:dyDescent="0.25">
      <c r="A2810">
        <v>33352</v>
      </c>
      <c r="B2810">
        <v>-6.85546875</v>
      </c>
      <c r="C2810">
        <v>-23.970171000000001</v>
      </c>
      <c r="D2810" t="b">
        <f t="shared" si="109"/>
        <v>0</v>
      </c>
      <c r="G2810">
        <v>34259</v>
      </c>
      <c r="H2810">
        <v>-1.669921875</v>
      </c>
      <c r="I2810">
        <v>55.930396999999999</v>
      </c>
    </row>
    <row r="2811" spans="1:9" x14ac:dyDescent="0.25">
      <c r="A2811">
        <v>33363</v>
      </c>
      <c r="B2811">
        <v>-6.943359375</v>
      </c>
      <c r="C2811">
        <v>-8.7890625</v>
      </c>
      <c r="D2811" t="b">
        <f t="shared" si="109"/>
        <v>0</v>
      </c>
      <c r="G2811">
        <v>34270</v>
      </c>
      <c r="H2811">
        <v>-1.0546875</v>
      </c>
      <c r="I2811">
        <v>61.5234375</v>
      </c>
    </row>
    <row r="2812" spans="1:9" x14ac:dyDescent="0.25">
      <c r="A2812">
        <v>33373</v>
      </c>
      <c r="B2812">
        <v>-7.03125</v>
      </c>
      <c r="C2812">
        <v>-8.7890625</v>
      </c>
      <c r="D2812" t="b">
        <f t="shared" si="109"/>
        <v>1</v>
      </c>
      <c r="G2812">
        <v>34280</v>
      </c>
      <c r="H2812">
        <v>-0.439453125</v>
      </c>
      <c r="I2812">
        <v>55.930396999999999</v>
      </c>
    </row>
    <row r="2813" spans="1:9" x14ac:dyDescent="0.25">
      <c r="A2813">
        <v>33383</v>
      </c>
      <c r="B2813">
        <v>-7.03125</v>
      </c>
      <c r="C2813">
        <v>0</v>
      </c>
      <c r="D2813" t="b">
        <f t="shared" si="109"/>
        <v>0</v>
      </c>
      <c r="G2813">
        <v>34291</v>
      </c>
      <c r="H2813">
        <v>0.17578125</v>
      </c>
      <c r="I2813">
        <v>61.5234375</v>
      </c>
    </row>
    <row r="2814" spans="1:9" x14ac:dyDescent="0.25">
      <c r="A2814">
        <v>33394</v>
      </c>
      <c r="B2814">
        <v>-6.943359375</v>
      </c>
      <c r="C2814">
        <v>8.7890625</v>
      </c>
      <c r="D2814" t="b">
        <f t="shared" si="109"/>
        <v>1</v>
      </c>
      <c r="G2814">
        <v>34301</v>
      </c>
      <c r="H2814">
        <v>0.791015625</v>
      </c>
      <c r="I2814">
        <v>61.5234375</v>
      </c>
    </row>
    <row r="2815" spans="1:9" x14ac:dyDescent="0.25">
      <c r="A2815">
        <v>33404</v>
      </c>
      <c r="B2815">
        <v>-6.943359375</v>
      </c>
      <c r="C2815">
        <v>0</v>
      </c>
      <c r="D2815" t="b">
        <f t="shared" si="109"/>
        <v>0</v>
      </c>
      <c r="G2815">
        <v>34311</v>
      </c>
      <c r="H2815">
        <v>1.40625</v>
      </c>
      <c r="I2815">
        <v>55.930396999999999</v>
      </c>
    </row>
    <row r="2816" spans="1:9" x14ac:dyDescent="0.25">
      <c r="A2816">
        <v>33415</v>
      </c>
      <c r="B2816">
        <v>-6.767578125</v>
      </c>
      <c r="C2816">
        <v>17.578125</v>
      </c>
      <c r="D2816" t="b">
        <f t="shared" si="109"/>
        <v>0</v>
      </c>
      <c r="G2816">
        <v>34322</v>
      </c>
      <c r="H2816">
        <v>1.93359375</v>
      </c>
      <c r="I2816">
        <v>52.734375</v>
      </c>
    </row>
    <row r="2817" spans="1:9" x14ac:dyDescent="0.25">
      <c r="A2817">
        <v>33425</v>
      </c>
      <c r="B2817">
        <v>-6.50390625</v>
      </c>
      <c r="C2817">
        <v>23.970171000000001</v>
      </c>
      <c r="D2817" t="b">
        <f t="shared" si="109"/>
        <v>0</v>
      </c>
      <c r="G2817">
        <v>34332</v>
      </c>
      <c r="H2817">
        <v>2.548828125</v>
      </c>
      <c r="I2817">
        <v>55.930396999999999</v>
      </c>
    </row>
    <row r="2818" spans="1:9" x14ac:dyDescent="0.25">
      <c r="A2818">
        <v>33436</v>
      </c>
      <c r="B2818">
        <v>-6.240234375</v>
      </c>
      <c r="C2818">
        <v>26.3671875</v>
      </c>
      <c r="D2818" t="b">
        <f t="shared" si="109"/>
        <v>0</v>
      </c>
      <c r="G2818">
        <v>34343</v>
      </c>
      <c r="H2818">
        <v>3.076171875</v>
      </c>
      <c r="I2818">
        <v>52.734375</v>
      </c>
    </row>
    <row r="2819" spans="1:9" x14ac:dyDescent="0.25">
      <c r="A2819">
        <v>33446</v>
      </c>
      <c r="B2819">
        <v>-5.9765625</v>
      </c>
      <c r="C2819">
        <v>26.3671875</v>
      </c>
      <c r="D2819" t="b">
        <f t="shared" ref="D2819:D2882" si="110">B2819=B2820</f>
        <v>0</v>
      </c>
      <c r="G2819">
        <v>34353</v>
      </c>
      <c r="H2819">
        <v>3.603515625</v>
      </c>
      <c r="I2819">
        <v>52.734375</v>
      </c>
    </row>
    <row r="2820" spans="1:9" x14ac:dyDescent="0.25">
      <c r="A2820">
        <v>33456</v>
      </c>
      <c r="B2820">
        <v>-5.625</v>
      </c>
      <c r="C2820">
        <v>31.960228000000001</v>
      </c>
      <c r="D2820" t="b">
        <f t="shared" si="110"/>
        <v>0</v>
      </c>
      <c r="G2820">
        <v>34364</v>
      </c>
      <c r="H2820">
        <v>4.130859375</v>
      </c>
      <c r="I2820">
        <v>47.9403419</v>
      </c>
    </row>
    <row r="2821" spans="1:9" x14ac:dyDescent="0.25">
      <c r="A2821">
        <v>33467</v>
      </c>
      <c r="B2821">
        <v>-5.185546875</v>
      </c>
      <c r="C2821">
        <v>43.9453125</v>
      </c>
      <c r="D2821" t="b">
        <f t="shared" si="110"/>
        <v>0</v>
      </c>
      <c r="G2821">
        <v>34374</v>
      </c>
      <c r="H2821">
        <v>4.5703125</v>
      </c>
      <c r="I2821">
        <v>43.9453125</v>
      </c>
    </row>
    <row r="2822" spans="1:9" x14ac:dyDescent="0.25">
      <c r="A2822">
        <v>33477</v>
      </c>
      <c r="B2822">
        <v>-4.74609375</v>
      </c>
      <c r="C2822">
        <v>39.9502831</v>
      </c>
      <c r="D2822" t="b">
        <f t="shared" si="110"/>
        <v>0</v>
      </c>
      <c r="G2822">
        <v>34384</v>
      </c>
      <c r="H2822">
        <v>4.921875</v>
      </c>
      <c r="I2822">
        <v>31.960228000000001</v>
      </c>
    </row>
    <row r="2823" spans="1:9" x14ac:dyDescent="0.25">
      <c r="A2823">
        <v>33488</v>
      </c>
      <c r="B2823">
        <v>-4.306640625</v>
      </c>
      <c r="C2823">
        <v>43.9453125</v>
      </c>
      <c r="D2823" t="b">
        <f t="shared" si="110"/>
        <v>0</v>
      </c>
      <c r="G2823">
        <v>34395</v>
      </c>
      <c r="H2823">
        <v>5.361328125</v>
      </c>
      <c r="I2823">
        <v>43.9453125</v>
      </c>
    </row>
    <row r="2824" spans="1:9" x14ac:dyDescent="0.25">
      <c r="A2824">
        <v>33498</v>
      </c>
      <c r="B2824">
        <v>-3.779296875</v>
      </c>
      <c r="C2824">
        <v>47.9403419</v>
      </c>
      <c r="D2824" t="b">
        <f t="shared" si="110"/>
        <v>0</v>
      </c>
      <c r="G2824">
        <v>34405</v>
      </c>
      <c r="H2824">
        <v>5.625</v>
      </c>
      <c r="I2824">
        <v>23.970171000000001</v>
      </c>
    </row>
    <row r="2825" spans="1:9" x14ac:dyDescent="0.25">
      <c r="A2825">
        <v>33509</v>
      </c>
      <c r="B2825">
        <v>-3.251953125</v>
      </c>
      <c r="C2825">
        <v>52.734375</v>
      </c>
      <c r="D2825" t="b">
        <f t="shared" si="110"/>
        <v>0</v>
      </c>
      <c r="G2825">
        <v>34416</v>
      </c>
      <c r="H2825">
        <v>5.9765625</v>
      </c>
      <c r="I2825">
        <v>35.15625</v>
      </c>
    </row>
    <row r="2826" spans="1:9" x14ac:dyDescent="0.25">
      <c r="A2826">
        <v>33519</v>
      </c>
      <c r="B2826">
        <v>-2.63671875</v>
      </c>
      <c r="C2826">
        <v>61.5234375</v>
      </c>
      <c r="D2826" t="b">
        <f t="shared" si="110"/>
        <v>0</v>
      </c>
      <c r="G2826">
        <v>34426</v>
      </c>
      <c r="H2826">
        <v>6.15234375</v>
      </c>
      <c r="I2826">
        <v>17.578125</v>
      </c>
    </row>
    <row r="2827" spans="1:9" x14ac:dyDescent="0.25">
      <c r="A2827">
        <v>33529</v>
      </c>
      <c r="B2827">
        <v>-2.021484375</v>
      </c>
      <c r="C2827">
        <v>55.930396999999999</v>
      </c>
      <c r="D2827" t="b">
        <f t="shared" si="110"/>
        <v>0</v>
      </c>
      <c r="G2827">
        <v>34436</v>
      </c>
      <c r="H2827">
        <v>6.328125</v>
      </c>
      <c r="I2827">
        <v>15.980114</v>
      </c>
    </row>
    <row r="2828" spans="1:9" x14ac:dyDescent="0.25">
      <c r="A2828">
        <v>33540</v>
      </c>
      <c r="B2828">
        <v>-1.40625</v>
      </c>
      <c r="C2828">
        <v>61.5234375</v>
      </c>
      <c r="D2828" t="b">
        <f t="shared" si="110"/>
        <v>0</v>
      </c>
      <c r="G2828">
        <v>34447</v>
      </c>
      <c r="H2828">
        <v>6.50390625</v>
      </c>
      <c r="I2828">
        <v>17.578125</v>
      </c>
    </row>
    <row r="2829" spans="1:9" x14ac:dyDescent="0.25">
      <c r="A2829">
        <v>33550</v>
      </c>
      <c r="B2829">
        <v>-0.791015625</v>
      </c>
      <c r="C2829">
        <v>55.930396999999999</v>
      </c>
      <c r="D2829" t="b">
        <f t="shared" si="110"/>
        <v>0</v>
      </c>
      <c r="G2829">
        <v>34478</v>
      </c>
      <c r="H2829">
        <v>6.591796875</v>
      </c>
      <c r="I2829">
        <v>0</v>
      </c>
    </row>
    <row r="2830" spans="1:9" x14ac:dyDescent="0.25">
      <c r="A2830">
        <v>33561</v>
      </c>
      <c r="B2830">
        <v>-0.17578125</v>
      </c>
      <c r="C2830">
        <v>61.5234375</v>
      </c>
      <c r="D2830" t="b">
        <f t="shared" si="110"/>
        <v>0</v>
      </c>
      <c r="G2830">
        <v>34489</v>
      </c>
      <c r="H2830">
        <v>6.50390625</v>
      </c>
      <c r="I2830">
        <v>-8.7890625</v>
      </c>
    </row>
    <row r="2831" spans="1:9" x14ac:dyDescent="0.25">
      <c r="A2831">
        <v>33571</v>
      </c>
      <c r="B2831">
        <v>0.439453125</v>
      </c>
      <c r="C2831">
        <v>55.930396999999999</v>
      </c>
      <c r="D2831" t="b">
        <f t="shared" si="110"/>
        <v>0</v>
      </c>
      <c r="G2831">
        <v>34499</v>
      </c>
      <c r="H2831">
        <v>6.328125</v>
      </c>
      <c r="I2831">
        <v>-17.578125</v>
      </c>
    </row>
    <row r="2832" spans="1:9" x14ac:dyDescent="0.25">
      <c r="A2832">
        <v>33582</v>
      </c>
      <c r="B2832">
        <v>1.0546875</v>
      </c>
      <c r="C2832">
        <v>61.5234375</v>
      </c>
      <c r="D2832" t="b">
        <f t="shared" si="110"/>
        <v>0</v>
      </c>
      <c r="G2832">
        <v>34509</v>
      </c>
      <c r="H2832">
        <v>6.15234375</v>
      </c>
      <c r="I2832">
        <v>-15.980114</v>
      </c>
    </row>
    <row r="2833" spans="1:9" x14ac:dyDescent="0.25">
      <c r="A2833">
        <v>33592</v>
      </c>
      <c r="B2833">
        <v>1.669921875</v>
      </c>
      <c r="C2833">
        <v>61.5234375</v>
      </c>
      <c r="D2833" t="b">
        <f t="shared" si="110"/>
        <v>0</v>
      </c>
      <c r="G2833">
        <v>34520</v>
      </c>
      <c r="H2833">
        <v>5.888671875</v>
      </c>
      <c r="I2833">
        <v>-26.3671875</v>
      </c>
    </row>
    <row r="2834" spans="1:9" x14ac:dyDescent="0.25">
      <c r="A2834">
        <v>33602</v>
      </c>
      <c r="B2834">
        <v>2.28515625</v>
      </c>
      <c r="C2834">
        <v>55.930396999999999</v>
      </c>
      <c r="D2834" t="b">
        <f t="shared" si="110"/>
        <v>0</v>
      </c>
      <c r="G2834">
        <v>34530</v>
      </c>
      <c r="H2834">
        <v>5.625</v>
      </c>
      <c r="I2834">
        <v>-23.970171000000001</v>
      </c>
    </row>
    <row r="2835" spans="1:9" x14ac:dyDescent="0.25">
      <c r="A2835">
        <v>33613</v>
      </c>
      <c r="B2835">
        <v>2.8125</v>
      </c>
      <c r="C2835">
        <v>52.734375</v>
      </c>
      <c r="D2835" t="b">
        <f t="shared" si="110"/>
        <v>0</v>
      </c>
      <c r="G2835">
        <v>34541</v>
      </c>
      <c r="H2835">
        <v>5.2734375</v>
      </c>
      <c r="I2835">
        <v>-35.15625</v>
      </c>
    </row>
    <row r="2836" spans="1:9" x14ac:dyDescent="0.25">
      <c r="A2836">
        <v>33623</v>
      </c>
      <c r="B2836">
        <v>3.33984375</v>
      </c>
      <c r="C2836">
        <v>47.9403419</v>
      </c>
      <c r="D2836" t="b">
        <f t="shared" si="110"/>
        <v>0</v>
      </c>
      <c r="G2836">
        <v>34551</v>
      </c>
      <c r="H2836">
        <v>4.833984375</v>
      </c>
      <c r="I2836">
        <v>-39.9502831</v>
      </c>
    </row>
    <row r="2837" spans="1:9" x14ac:dyDescent="0.25">
      <c r="A2837">
        <v>33634</v>
      </c>
      <c r="B2837">
        <v>3.8671875</v>
      </c>
      <c r="C2837">
        <v>52.734375</v>
      </c>
      <c r="D2837" t="b">
        <f t="shared" si="110"/>
        <v>0</v>
      </c>
      <c r="G2837">
        <v>34562</v>
      </c>
      <c r="H2837">
        <v>4.482421875</v>
      </c>
      <c r="I2837">
        <v>-35.15625</v>
      </c>
    </row>
    <row r="2838" spans="1:9" x14ac:dyDescent="0.25">
      <c r="A2838">
        <v>33644</v>
      </c>
      <c r="B2838">
        <v>4.39453125</v>
      </c>
      <c r="C2838">
        <v>47.9403419</v>
      </c>
      <c r="D2838" t="b">
        <f t="shared" si="110"/>
        <v>0</v>
      </c>
      <c r="G2838">
        <v>34572</v>
      </c>
      <c r="H2838">
        <v>3.955078125</v>
      </c>
      <c r="I2838">
        <v>-52.734375</v>
      </c>
    </row>
    <row r="2839" spans="1:9" x14ac:dyDescent="0.25">
      <c r="A2839">
        <v>33655</v>
      </c>
      <c r="B2839">
        <v>4.833984375</v>
      </c>
      <c r="C2839">
        <v>43.9453125</v>
      </c>
      <c r="D2839" t="b">
        <f t="shared" si="110"/>
        <v>0</v>
      </c>
      <c r="G2839">
        <v>34582</v>
      </c>
      <c r="H2839">
        <v>3.515625</v>
      </c>
      <c r="I2839">
        <v>-39.9502831</v>
      </c>
    </row>
    <row r="2840" spans="1:9" x14ac:dyDescent="0.25">
      <c r="A2840">
        <v>33665</v>
      </c>
      <c r="B2840">
        <v>5.185546875</v>
      </c>
      <c r="C2840">
        <v>35.15625</v>
      </c>
      <c r="D2840" t="b">
        <f t="shared" si="110"/>
        <v>0</v>
      </c>
      <c r="G2840">
        <v>34593</v>
      </c>
      <c r="H2840">
        <v>2.98828125</v>
      </c>
      <c r="I2840">
        <v>-52.734375</v>
      </c>
    </row>
    <row r="2841" spans="1:9" x14ac:dyDescent="0.25">
      <c r="A2841">
        <v>33675</v>
      </c>
      <c r="B2841">
        <v>5.537109375</v>
      </c>
      <c r="C2841">
        <v>31.960228000000001</v>
      </c>
      <c r="D2841" t="b">
        <f t="shared" si="110"/>
        <v>0</v>
      </c>
      <c r="G2841">
        <v>34603</v>
      </c>
      <c r="H2841">
        <v>2.4609375</v>
      </c>
      <c r="I2841">
        <v>-47.9403419</v>
      </c>
    </row>
    <row r="2842" spans="1:9" x14ac:dyDescent="0.25">
      <c r="A2842">
        <v>33686</v>
      </c>
      <c r="B2842">
        <v>5.888671875</v>
      </c>
      <c r="C2842">
        <v>35.15625</v>
      </c>
      <c r="D2842" t="b">
        <f t="shared" si="110"/>
        <v>0</v>
      </c>
      <c r="G2842">
        <v>34614</v>
      </c>
      <c r="H2842">
        <v>1.845703125</v>
      </c>
      <c r="I2842">
        <v>-61.5234375</v>
      </c>
    </row>
    <row r="2843" spans="1:9" x14ac:dyDescent="0.25">
      <c r="A2843">
        <v>33696</v>
      </c>
      <c r="B2843">
        <v>6.15234375</v>
      </c>
      <c r="C2843">
        <v>23.970171000000001</v>
      </c>
      <c r="D2843" t="b">
        <f t="shared" si="110"/>
        <v>0</v>
      </c>
      <c r="G2843">
        <v>34624</v>
      </c>
      <c r="H2843">
        <v>1.318359375</v>
      </c>
      <c r="I2843">
        <v>-47.9403419</v>
      </c>
    </row>
    <row r="2844" spans="1:9" x14ac:dyDescent="0.25">
      <c r="A2844">
        <v>33707</v>
      </c>
      <c r="B2844">
        <v>6.416015625</v>
      </c>
      <c r="C2844">
        <v>26.3671875</v>
      </c>
      <c r="D2844" t="b">
        <f t="shared" si="110"/>
        <v>0</v>
      </c>
      <c r="G2844">
        <v>34635</v>
      </c>
      <c r="H2844">
        <v>0.703125</v>
      </c>
      <c r="I2844">
        <v>-61.5234375</v>
      </c>
    </row>
    <row r="2845" spans="1:9" x14ac:dyDescent="0.25">
      <c r="A2845">
        <v>33717</v>
      </c>
      <c r="B2845">
        <v>6.591796875</v>
      </c>
      <c r="C2845">
        <v>15.980114</v>
      </c>
      <c r="D2845" t="b">
        <f t="shared" si="110"/>
        <v>0</v>
      </c>
      <c r="G2845">
        <v>34645</v>
      </c>
      <c r="H2845">
        <v>8.7890625E-2</v>
      </c>
      <c r="I2845">
        <v>-61.5234375</v>
      </c>
    </row>
    <row r="2846" spans="1:9" x14ac:dyDescent="0.25">
      <c r="A2846">
        <v>33728</v>
      </c>
      <c r="B2846">
        <v>6.6796875</v>
      </c>
      <c r="C2846">
        <v>8.7890625</v>
      </c>
      <c r="D2846" t="b">
        <f t="shared" si="110"/>
        <v>1</v>
      </c>
      <c r="G2846">
        <v>34655</v>
      </c>
      <c r="H2846">
        <v>-0.52734375</v>
      </c>
      <c r="I2846">
        <v>-55.930396999999999</v>
      </c>
    </row>
    <row r="2847" spans="1:9" x14ac:dyDescent="0.25">
      <c r="A2847">
        <v>33738</v>
      </c>
      <c r="B2847">
        <v>6.6796875</v>
      </c>
      <c r="C2847">
        <v>0</v>
      </c>
      <c r="D2847" t="b">
        <f t="shared" si="110"/>
        <v>1</v>
      </c>
      <c r="G2847">
        <v>34666</v>
      </c>
      <c r="H2847">
        <v>-1.142578125</v>
      </c>
      <c r="I2847">
        <v>-61.5234375</v>
      </c>
    </row>
    <row r="2848" spans="1:9" x14ac:dyDescent="0.25">
      <c r="A2848">
        <v>33748</v>
      </c>
      <c r="B2848">
        <v>6.6796875</v>
      </c>
      <c r="C2848">
        <v>0</v>
      </c>
      <c r="D2848" t="b">
        <f t="shared" si="110"/>
        <v>1</v>
      </c>
      <c r="G2848">
        <v>34676</v>
      </c>
      <c r="H2848">
        <v>-1.7578125</v>
      </c>
      <c r="I2848">
        <v>-55.930396999999999</v>
      </c>
    </row>
    <row r="2849" spans="1:9" x14ac:dyDescent="0.25">
      <c r="A2849">
        <v>33759</v>
      </c>
      <c r="B2849">
        <v>6.6796875</v>
      </c>
      <c r="C2849">
        <v>0</v>
      </c>
      <c r="D2849" t="b">
        <f t="shared" si="110"/>
        <v>0</v>
      </c>
      <c r="G2849">
        <v>34687</v>
      </c>
      <c r="H2849">
        <v>-2.28515625</v>
      </c>
      <c r="I2849">
        <v>-52.734375</v>
      </c>
    </row>
    <row r="2850" spans="1:9" x14ac:dyDescent="0.25">
      <c r="A2850">
        <v>33769</v>
      </c>
      <c r="B2850">
        <v>6.591796875</v>
      </c>
      <c r="C2850">
        <v>-7.9900570000000002</v>
      </c>
      <c r="D2850" t="b">
        <f t="shared" si="110"/>
        <v>0</v>
      </c>
      <c r="G2850">
        <v>34697</v>
      </c>
      <c r="H2850">
        <v>-2.900390625</v>
      </c>
      <c r="I2850">
        <v>-55.930396999999999</v>
      </c>
    </row>
    <row r="2851" spans="1:9" x14ac:dyDescent="0.25">
      <c r="A2851">
        <v>33780</v>
      </c>
      <c r="B2851">
        <v>6.416015625</v>
      </c>
      <c r="C2851">
        <v>-17.578125</v>
      </c>
      <c r="D2851" t="b">
        <f t="shared" si="110"/>
        <v>0</v>
      </c>
      <c r="G2851">
        <v>34708</v>
      </c>
      <c r="H2851">
        <v>-3.427734375</v>
      </c>
      <c r="I2851">
        <v>-52.734375</v>
      </c>
    </row>
    <row r="2852" spans="1:9" x14ac:dyDescent="0.25">
      <c r="A2852">
        <v>33790</v>
      </c>
      <c r="B2852">
        <v>6.15234375</v>
      </c>
      <c r="C2852">
        <v>-26.3671875</v>
      </c>
      <c r="D2852" t="b">
        <f t="shared" si="110"/>
        <v>0</v>
      </c>
      <c r="G2852">
        <v>34718</v>
      </c>
      <c r="H2852">
        <v>-3.955078125</v>
      </c>
      <c r="I2852">
        <v>-52.734375</v>
      </c>
    </row>
    <row r="2853" spans="1:9" x14ac:dyDescent="0.25">
      <c r="A2853">
        <v>33800</v>
      </c>
      <c r="B2853">
        <v>5.888671875</v>
      </c>
      <c r="C2853">
        <v>-23.970171000000001</v>
      </c>
      <c r="D2853" t="b">
        <f t="shared" si="110"/>
        <v>0</v>
      </c>
      <c r="G2853">
        <v>34728</v>
      </c>
      <c r="H2853">
        <v>-4.39453125</v>
      </c>
      <c r="I2853">
        <v>-39.9502831</v>
      </c>
    </row>
    <row r="2854" spans="1:9" x14ac:dyDescent="0.25">
      <c r="A2854">
        <v>33811</v>
      </c>
      <c r="B2854">
        <v>5.537109375</v>
      </c>
      <c r="C2854">
        <v>-35.15625</v>
      </c>
      <c r="D2854" t="b">
        <f t="shared" si="110"/>
        <v>0</v>
      </c>
      <c r="G2854">
        <v>34739</v>
      </c>
      <c r="H2854">
        <v>-4.833984375</v>
      </c>
      <c r="I2854">
        <v>-43.9453125</v>
      </c>
    </row>
    <row r="2855" spans="1:9" x14ac:dyDescent="0.25">
      <c r="A2855">
        <v>33821</v>
      </c>
      <c r="B2855">
        <v>5.2734375</v>
      </c>
      <c r="C2855">
        <v>-23.970171000000001</v>
      </c>
      <c r="D2855" t="b">
        <f t="shared" si="110"/>
        <v>0</v>
      </c>
      <c r="G2855">
        <v>34749</v>
      </c>
      <c r="H2855">
        <v>-5.2734375</v>
      </c>
      <c r="I2855">
        <v>-39.9502831</v>
      </c>
    </row>
    <row r="2856" spans="1:9" x14ac:dyDescent="0.25">
      <c r="A2856">
        <v>33832</v>
      </c>
      <c r="B2856">
        <v>4.833984375</v>
      </c>
      <c r="C2856">
        <v>-43.9453125</v>
      </c>
      <c r="D2856" t="b">
        <f t="shared" si="110"/>
        <v>0</v>
      </c>
      <c r="G2856">
        <v>34760</v>
      </c>
      <c r="H2856">
        <v>-5.625</v>
      </c>
      <c r="I2856">
        <v>-35.15625</v>
      </c>
    </row>
    <row r="2857" spans="1:9" x14ac:dyDescent="0.25">
      <c r="A2857">
        <v>33842</v>
      </c>
      <c r="B2857">
        <v>4.39453125</v>
      </c>
      <c r="C2857">
        <v>-39.9502831</v>
      </c>
      <c r="D2857" t="b">
        <f t="shared" si="110"/>
        <v>0</v>
      </c>
      <c r="G2857">
        <v>34770</v>
      </c>
      <c r="H2857">
        <v>-5.9765625</v>
      </c>
      <c r="I2857">
        <v>-31.960228000000001</v>
      </c>
    </row>
    <row r="2858" spans="1:9" x14ac:dyDescent="0.25">
      <c r="A2858">
        <v>33853</v>
      </c>
      <c r="B2858">
        <v>3.8671875</v>
      </c>
      <c r="C2858">
        <v>-52.734375</v>
      </c>
      <c r="D2858" t="b">
        <f t="shared" si="110"/>
        <v>0</v>
      </c>
      <c r="G2858">
        <v>34781</v>
      </c>
      <c r="H2858">
        <v>-6.240234375</v>
      </c>
      <c r="I2858">
        <v>-26.3671875</v>
      </c>
    </row>
    <row r="2859" spans="1:9" x14ac:dyDescent="0.25">
      <c r="A2859">
        <v>33863</v>
      </c>
      <c r="B2859">
        <v>3.33984375</v>
      </c>
      <c r="C2859">
        <v>-52.734375</v>
      </c>
      <c r="D2859" t="b">
        <f t="shared" si="110"/>
        <v>0</v>
      </c>
      <c r="G2859">
        <v>34791</v>
      </c>
      <c r="H2859">
        <v>-6.416015625</v>
      </c>
      <c r="I2859">
        <v>-17.578125</v>
      </c>
    </row>
    <row r="2860" spans="1:9" x14ac:dyDescent="0.25">
      <c r="A2860">
        <v>33873</v>
      </c>
      <c r="B2860">
        <v>2.8125</v>
      </c>
      <c r="C2860">
        <v>-47.9403419</v>
      </c>
      <c r="D2860" t="b">
        <f t="shared" si="110"/>
        <v>0</v>
      </c>
      <c r="G2860">
        <v>34801</v>
      </c>
      <c r="H2860">
        <v>-6.591796875</v>
      </c>
      <c r="I2860">
        <v>-15.980114</v>
      </c>
    </row>
    <row r="2861" spans="1:9" x14ac:dyDescent="0.25">
      <c r="A2861">
        <v>33884</v>
      </c>
      <c r="B2861">
        <v>2.28515625</v>
      </c>
      <c r="C2861">
        <v>-52.734375</v>
      </c>
      <c r="D2861" t="b">
        <f t="shared" si="110"/>
        <v>0</v>
      </c>
      <c r="G2861">
        <v>34833</v>
      </c>
      <c r="H2861">
        <v>-6.767578125</v>
      </c>
      <c r="I2861">
        <v>0</v>
      </c>
    </row>
    <row r="2862" spans="1:9" x14ac:dyDescent="0.25">
      <c r="A2862">
        <v>33894</v>
      </c>
      <c r="B2862">
        <v>1.669921875</v>
      </c>
      <c r="C2862">
        <v>-55.930396999999999</v>
      </c>
      <c r="D2862" t="b">
        <f t="shared" si="110"/>
        <v>0</v>
      </c>
      <c r="G2862">
        <v>34843</v>
      </c>
      <c r="H2862">
        <v>-6.6796875</v>
      </c>
      <c r="I2862">
        <v>7.9900570000000002</v>
      </c>
    </row>
    <row r="2863" spans="1:9" x14ac:dyDescent="0.25">
      <c r="A2863">
        <v>33905</v>
      </c>
      <c r="B2863">
        <v>1.0546875</v>
      </c>
      <c r="C2863">
        <v>-61.5234375</v>
      </c>
      <c r="D2863" t="b">
        <f t="shared" si="110"/>
        <v>0</v>
      </c>
      <c r="G2863">
        <v>34854</v>
      </c>
      <c r="H2863">
        <v>-6.591796875</v>
      </c>
      <c r="I2863">
        <v>8.7890625</v>
      </c>
    </row>
    <row r="2864" spans="1:9" x14ac:dyDescent="0.25">
      <c r="A2864">
        <v>33915</v>
      </c>
      <c r="B2864">
        <v>0.439453125</v>
      </c>
      <c r="C2864">
        <v>-55.930396999999999</v>
      </c>
      <c r="D2864" t="b">
        <f t="shared" si="110"/>
        <v>0</v>
      </c>
      <c r="G2864">
        <v>34864</v>
      </c>
      <c r="H2864">
        <v>-6.416015625</v>
      </c>
      <c r="I2864">
        <v>17.578125</v>
      </c>
    </row>
    <row r="2865" spans="1:9" x14ac:dyDescent="0.25">
      <c r="A2865">
        <v>33926</v>
      </c>
      <c r="B2865">
        <v>-0.17578125</v>
      </c>
      <c r="C2865">
        <v>-61.5234375</v>
      </c>
      <c r="D2865" t="b">
        <f t="shared" si="110"/>
        <v>0</v>
      </c>
      <c r="G2865">
        <v>34874</v>
      </c>
      <c r="H2865">
        <v>-6.240234375</v>
      </c>
      <c r="I2865">
        <v>15.980114</v>
      </c>
    </row>
    <row r="2866" spans="1:9" x14ac:dyDescent="0.25">
      <c r="A2866">
        <v>33936</v>
      </c>
      <c r="B2866">
        <v>-0.791015625</v>
      </c>
      <c r="C2866">
        <v>-61.5234375</v>
      </c>
      <c r="D2866" t="b">
        <f t="shared" si="110"/>
        <v>0</v>
      </c>
      <c r="G2866">
        <v>34885</v>
      </c>
      <c r="H2866">
        <v>-5.9765625</v>
      </c>
      <c r="I2866">
        <v>26.3671875</v>
      </c>
    </row>
    <row r="2867" spans="1:9" x14ac:dyDescent="0.25">
      <c r="A2867">
        <v>33946</v>
      </c>
      <c r="B2867">
        <v>-1.40625</v>
      </c>
      <c r="C2867">
        <v>-55.930396999999999</v>
      </c>
      <c r="D2867" t="b">
        <f t="shared" si="110"/>
        <v>0</v>
      </c>
      <c r="G2867">
        <v>34895</v>
      </c>
      <c r="H2867">
        <v>-5.625</v>
      </c>
      <c r="I2867">
        <v>31.960228000000001</v>
      </c>
    </row>
    <row r="2868" spans="1:9" x14ac:dyDescent="0.25">
      <c r="A2868">
        <v>33957</v>
      </c>
      <c r="B2868">
        <v>-2.021484375</v>
      </c>
      <c r="C2868">
        <v>-61.5234375</v>
      </c>
      <c r="D2868" t="b">
        <f t="shared" si="110"/>
        <v>0</v>
      </c>
      <c r="G2868">
        <v>34906</v>
      </c>
      <c r="H2868">
        <v>-5.2734375</v>
      </c>
      <c r="I2868">
        <v>35.15625</v>
      </c>
    </row>
    <row r="2869" spans="1:9" x14ac:dyDescent="0.25">
      <c r="A2869">
        <v>33967</v>
      </c>
      <c r="B2869">
        <v>-2.548828125</v>
      </c>
      <c r="C2869">
        <v>-47.9403419</v>
      </c>
      <c r="D2869" t="b">
        <f t="shared" si="110"/>
        <v>0</v>
      </c>
      <c r="G2869">
        <v>34916</v>
      </c>
      <c r="H2869">
        <v>-4.921875</v>
      </c>
      <c r="I2869">
        <v>35.15625</v>
      </c>
    </row>
    <row r="2870" spans="1:9" x14ac:dyDescent="0.25">
      <c r="A2870">
        <v>33978</v>
      </c>
      <c r="B2870">
        <v>-3.1640625</v>
      </c>
      <c r="C2870">
        <v>-61.5234375</v>
      </c>
      <c r="D2870" t="b">
        <f t="shared" si="110"/>
        <v>0</v>
      </c>
      <c r="G2870">
        <v>34927</v>
      </c>
      <c r="H2870">
        <v>-4.482421875</v>
      </c>
      <c r="I2870">
        <v>39.9502831</v>
      </c>
    </row>
    <row r="2871" spans="1:9" x14ac:dyDescent="0.25">
      <c r="A2871">
        <v>33988</v>
      </c>
      <c r="B2871">
        <v>-3.69140625</v>
      </c>
      <c r="C2871">
        <v>-47.9403419</v>
      </c>
      <c r="D2871" t="b">
        <f t="shared" si="110"/>
        <v>0</v>
      </c>
      <c r="G2871">
        <v>34937</v>
      </c>
      <c r="H2871">
        <v>-3.955078125</v>
      </c>
      <c r="I2871">
        <v>52.734375</v>
      </c>
    </row>
    <row r="2872" spans="1:9" x14ac:dyDescent="0.25">
      <c r="A2872">
        <v>33999</v>
      </c>
      <c r="B2872">
        <v>-4.21875</v>
      </c>
      <c r="C2872">
        <v>-52.734375</v>
      </c>
      <c r="D2872" t="b">
        <f t="shared" si="110"/>
        <v>0</v>
      </c>
      <c r="G2872">
        <v>34947</v>
      </c>
      <c r="H2872">
        <v>-3.427734375</v>
      </c>
      <c r="I2872">
        <v>47.9403419</v>
      </c>
    </row>
    <row r="2873" spans="1:9" x14ac:dyDescent="0.25">
      <c r="A2873">
        <v>34009</v>
      </c>
      <c r="B2873">
        <v>-4.658203125</v>
      </c>
      <c r="C2873">
        <v>-43.9453125</v>
      </c>
      <c r="D2873" t="b">
        <f t="shared" si="110"/>
        <v>0</v>
      </c>
      <c r="G2873">
        <v>34958</v>
      </c>
      <c r="H2873">
        <v>-2.900390625</v>
      </c>
      <c r="I2873">
        <v>52.734375</v>
      </c>
    </row>
    <row r="2874" spans="1:9" x14ac:dyDescent="0.25">
      <c r="A2874">
        <v>34019</v>
      </c>
      <c r="B2874">
        <v>-5.185546875</v>
      </c>
      <c r="C2874">
        <v>-47.9403419</v>
      </c>
      <c r="D2874" t="b">
        <f t="shared" si="110"/>
        <v>0</v>
      </c>
      <c r="G2874">
        <v>34968</v>
      </c>
      <c r="H2874">
        <v>-2.373046875</v>
      </c>
      <c r="I2874">
        <v>47.9403419</v>
      </c>
    </row>
    <row r="2875" spans="1:9" x14ac:dyDescent="0.25">
      <c r="A2875">
        <v>34030</v>
      </c>
      <c r="B2875">
        <v>-5.537109375</v>
      </c>
      <c r="C2875">
        <v>-35.15625</v>
      </c>
      <c r="D2875" t="b">
        <f t="shared" si="110"/>
        <v>0</v>
      </c>
      <c r="G2875">
        <v>34979</v>
      </c>
      <c r="H2875">
        <v>-1.7578125</v>
      </c>
      <c r="I2875">
        <v>61.5234375</v>
      </c>
    </row>
    <row r="2876" spans="1:9" x14ac:dyDescent="0.25">
      <c r="A2876">
        <v>34040</v>
      </c>
      <c r="B2876">
        <v>-5.888671875</v>
      </c>
      <c r="C2876">
        <v>-31.960228000000001</v>
      </c>
      <c r="D2876" t="b">
        <f t="shared" si="110"/>
        <v>0</v>
      </c>
      <c r="G2876">
        <v>34989</v>
      </c>
      <c r="H2876">
        <v>-1.23046875</v>
      </c>
      <c r="I2876">
        <v>52.734375</v>
      </c>
    </row>
    <row r="2877" spans="1:9" x14ac:dyDescent="0.25">
      <c r="A2877">
        <v>34051</v>
      </c>
      <c r="B2877">
        <v>-6.15234375</v>
      </c>
      <c r="C2877">
        <v>-26.3671875</v>
      </c>
      <c r="D2877" t="b">
        <f t="shared" si="110"/>
        <v>0</v>
      </c>
      <c r="G2877">
        <v>34999</v>
      </c>
      <c r="H2877">
        <v>-0.615234375</v>
      </c>
      <c r="I2877">
        <v>55.930396999999999</v>
      </c>
    </row>
    <row r="2878" spans="1:9" x14ac:dyDescent="0.25">
      <c r="A2878">
        <v>34061</v>
      </c>
      <c r="B2878">
        <v>-6.416015625</v>
      </c>
      <c r="C2878">
        <v>-23.970171000000001</v>
      </c>
      <c r="D2878" t="b">
        <f t="shared" si="110"/>
        <v>0</v>
      </c>
      <c r="G2878">
        <v>35010</v>
      </c>
      <c r="H2878">
        <v>0</v>
      </c>
      <c r="I2878">
        <v>61.5234375</v>
      </c>
    </row>
    <row r="2879" spans="1:9" x14ac:dyDescent="0.25">
      <c r="A2879">
        <v>34072</v>
      </c>
      <c r="B2879">
        <v>-6.6796875</v>
      </c>
      <c r="C2879">
        <v>-26.3671875</v>
      </c>
      <c r="D2879" t="b">
        <f t="shared" si="110"/>
        <v>0</v>
      </c>
      <c r="G2879">
        <v>35020</v>
      </c>
      <c r="H2879">
        <v>0.615234375</v>
      </c>
      <c r="I2879">
        <v>55.930396999999999</v>
      </c>
    </row>
    <row r="2880" spans="1:9" x14ac:dyDescent="0.25">
      <c r="A2880">
        <v>34082</v>
      </c>
      <c r="B2880">
        <v>-6.85546875</v>
      </c>
      <c r="C2880">
        <v>-17.578125</v>
      </c>
      <c r="D2880" t="b">
        <f t="shared" si="110"/>
        <v>0</v>
      </c>
      <c r="G2880">
        <v>35031</v>
      </c>
      <c r="H2880">
        <v>1.142578125</v>
      </c>
      <c r="I2880">
        <v>52.734375</v>
      </c>
    </row>
    <row r="2881" spans="1:9" x14ac:dyDescent="0.25">
      <c r="A2881">
        <v>34092</v>
      </c>
      <c r="B2881">
        <v>-6.943359375</v>
      </c>
      <c r="C2881">
        <v>-7.9900570000000002</v>
      </c>
      <c r="D2881" t="b">
        <f t="shared" si="110"/>
        <v>1</v>
      </c>
      <c r="G2881">
        <v>35041</v>
      </c>
      <c r="H2881">
        <v>1.7578125</v>
      </c>
      <c r="I2881">
        <v>55.930396999999999</v>
      </c>
    </row>
    <row r="2882" spans="1:9" x14ac:dyDescent="0.25">
      <c r="A2882">
        <v>34103</v>
      </c>
      <c r="B2882">
        <v>-6.943359375</v>
      </c>
      <c r="C2882">
        <v>0</v>
      </c>
      <c r="D2882" t="b">
        <f t="shared" si="110"/>
        <v>1</v>
      </c>
      <c r="G2882">
        <v>35052</v>
      </c>
      <c r="H2882">
        <v>2.28515625</v>
      </c>
      <c r="I2882">
        <v>52.734375</v>
      </c>
    </row>
    <row r="2883" spans="1:9" x14ac:dyDescent="0.25">
      <c r="A2883">
        <v>34113</v>
      </c>
      <c r="B2883">
        <v>-6.943359375</v>
      </c>
      <c r="C2883">
        <v>0</v>
      </c>
      <c r="D2883" t="b">
        <f t="shared" ref="D2883:D2946" si="111">B2883=B2884</f>
        <v>0</v>
      </c>
      <c r="G2883">
        <v>35062</v>
      </c>
      <c r="H2883">
        <v>2.900390625</v>
      </c>
      <c r="I2883">
        <v>61.5234375</v>
      </c>
    </row>
    <row r="2884" spans="1:9" x14ac:dyDescent="0.25">
      <c r="A2884">
        <v>34124</v>
      </c>
      <c r="B2884">
        <v>-6.85546875</v>
      </c>
      <c r="C2884">
        <v>8.7890625</v>
      </c>
      <c r="D2884" t="b">
        <f t="shared" si="111"/>
        <v>0</v>
      </c>
      <c r="G2884">
        <v>35072</v>
      </c>
      <c r="H2884">
        <v>3.33984375</v>
      </c>
      <c r="I2884">
        <v>39.9502831</v>
      </c>
    </row>
    <row r="2885" spans="1:9" x14ac:dyDescent="0.25">
      <c r="A2885">
        <v>34134</v>
      </c>
      <c r="B2885">
        <v>-6.767578125</v>
      </c>
      <c r="C2885">
        <v>7.9900570000000002</v>
      </c>
      <c r="D2885" t="b">
        <f t="shared" si="111"/>
        <v>0</v>
      </c>
      <c r="G2885">
        <v>35083</v>
      </c>
      <c r="H2885">
        <v>3.8671875</v>
      </c>
      <c r="I2885">
        <v>52.734375</v>
      </c>
    </row>
    <row r="2886" spans="1:9" x14ac:dyDescent="0.25">
      <c r="A2886">
        <v>34145</v>
      </c>
      <c r="B2886">
        <v>-6.50390625</v>
      </c>
      <c r="C2886">
        <v>26.3671875</v>
      </c>
      <c r="D2886" t="b">
        <f t="shared" si="111"/>
        <v>0</v>
      </c>
      <c r="G2886">
        <v>35093</v>
      </c>
      <c r="H2886">
        <v>4.306640625</v>
      </c>
      <c r="I2886">
        <v>39.9502831</v>
      </c>
    </row>
    <row r="2887" spans="1:9" x14ac:dyDescent="0.25">
      <c r="A2887">
        <v>34155</v>
      </c>
      <c r="B2887">
        <v>-6.328125</v>
      </c>
      <c r="C2887">
        <v>17.578125</v>
      </c>
      <c r="D2887" t="b">
        <f t="shared" si="111"/>
        <v>0</v>
      </c>
      <c r="G2887">
        <v>35104</v>
      </c>
      <c r="H2887">
        <v>4.74609375</v>
      </c>
      <c r="I2887">
        <v>43.9453125</v>
      </c>
    </row>
    <row r="2888" spans="1:9" x14ac:dyDescent="0.25">
      <c r="A2888">
        <v>34165</v>
      </c>
      <c r="B2888">
        <v>-6.064453125</v>
      </c>
      <c r="C2888">
        <v>23.970171000000001</v>
      </c>
      <c r="D2888" t="b">
        <f t="shared" si="111"/>
        <v>0</v>
      </c>
      <c r="G2888">
        <v>35114</v>
      </c>
      <c r="H2888">
        <v>5.09765625</v>
      </c>
      <c r="I2888">
        <v>31.960228000000001</v>
      </c>
    </row>
    <row r="2889" spans="1:9" x14ac:dyDescent="0.25">
      <c r="A2889">
        <v>34176</v>
      </c>
      <c r="B2889">
        <v>-5.712890625</v>
      </c>
      <c r="C2889">
        <v>35.15625</v>
      </c>
      <c r="D2889" t="b">
        <f t="shared" si="111"/>
        <v>0</v>
      </c>
      <c r="G2889">
        <v>35125</v>
      </c>
      <c r="H2889">
        <v>5.44921875</v>
      </c>
      <c r="I2889">
        <v>35.15625</v>
      </c>
    </row>
    <row r="2890" spans="1:9" x14ac:dyDescent="0.25">
      <c r="A2890">
        <v>34186</v>
      </c>
      <c r="B2890">
        <v>-5.2734375</v>
      </c>
      <c r="C2890">
        <v>39.9502831</v>
      </c>
      <c r="D2890" t="b">
        <f t="shared" si="111"/>
        <v>0</v>
      </c>
      <c r="G2890">
        <v>35135</v>
      </c>
      <c r="H2890">
        <v>5.712890625</v>
      </c>
      <c r="I2890">
        <v>26.3671875</v>
      </c>
    </row>
    <row r="2891" spans="1:9" x14ac:dyDescent="0.25">
      <c r="A2891">
        <v>34197</v>
      </c>
      <c r="B2891">
        <v>-4.921875</v>
      </c>
      <c r="C2891">
        <v>35.15625</v>
      </c>
      <c r="D2891" t="b">
        <f t="shared" si="111"/>
        <v>0</v>
      </c>
      <c r="G2891">
        <v>35145</v>
      </c>
      <c r="H2891">
        <v>5.9765625</v>
      </c>
      <c r="I2891">
        <v>23.970171000000001</v>
      </c>
    </row>
    <row r="2892" spans="1:9" x14ac:dyDescent="0.25">
      <c r="A2892">
        <v>34207</v>
      </c>
      <c r="B2892">
        <v>-4.39453125</v>
      </c>
      <c r="C2892">
        <v>47.9403419</v>
      </c>
      <c r="D2892" t="b">
        <f t="shared" si="111"/>
        <v>0</v>
      </c>
      <c r="G2892">
        <v>35156</v>
      </c>
      <c r="H2892">
        <v>6.15234375</v>
      </c>
      <c r="I2892">
        <v>17.578125</v>
      </c>
    </row>
    <row r="2893" spans="1:9" x14ac:dyDescent="0.25">
      <c r="A2893">
        <v>34218</v>
      </c>
      <c r="B2893">
        <v>-3.955078125</v>
      </c>
      <c r="C2893">
        <v>43.9453125</v>
      </c>
      <c r="D2893" t="b">
        <f t="shared" si="111"/>
        <v>0</v>
      </c>
      <c r="G2893">
        <v>35166</v>
      </c>
      <c r="H2893">
        <v>6.328125</v>
      </c>
      <c r="I2893">
        <v>15.980114</v>
      </c>
    </row>
    <row r="2894" spans="1:9" x14ac:dyDescent="0.25">
      <c r="A2894">
        <v>34228</v>
      </c>
      <c r="B2894">
        <v>-3.33984375</v>
      </c>
      <c r="C2894">
        <v>61.5234375</v>
      </c>
      <c r="D2894" t="b">
        <f t="shared" si="111"/>
        <v>0</v>
      </c>
      <c r="G2894">
        <v>35198</v>
      </c>
      <c r="H2894">
        <v>6.416015625</v>
      </c>
      <c r="I2894">
        <v>0</v>
      </c>
    </row>
    <row r="2895" spans="1:9" x14ac:dyDescent="0.25">
      <c r="A2895">
        <v>34238</v>
      </c>
      <c r="B2895">
        <v>-2.8125</v>
      </c>
      <c r="C2895">
        <v>47.9403419</v>
      </c>
      <c r="D2895" t="b">
        <f t="shared" si="111"/>
        <v>0</v>
      </c>
      <c r="G2895">
        <v>35208</v>
      </c>
      <c r="H2895">
        <v>6.328125</v>
      </c>
      <c r="I2895">
        <v>-8.7890625</v>
      </c>
    </row>
    <row r="2896" spans="1:9" x14ac:dyDescent="0.25">
      <c r="A2896">
        <v>34249</v>
      </c>
      <c r="B2896">
        <v>-2.28515625</v>
      </c>
      <c r="C2896">
        <v>52.734375</v>
      </c>
      <c r="D2896" t="b">
        <f t="shared" si="111"/>
        <v>0</v>
      </c>
      <c r="G2896">
        <v>35218</v>
      </c>
      <c r="H2896">
        <v>6.15234375</v>
      </c>
      <c r="I2896">
        <v>-15.980114</v>
      </c>
    </row>
    <row r="2897" spans="1:9" x14ac:dyDescent="0.25">
      <c r="A2897">
        <v>34259</v>
      </c>
      <c r="B2897">
        <v>-1.669921875</v>
      </c>
      <c r="C2897">
        <v>55.930396999999999</v>
      </c>
      <c r="D2897" t="b">
        <f t="shared" si="111"/>
        <v>0</v>
      </c>
      <c r="G2897">
        <v>35229</v>
      </c>
      <c r="H2897">
        <v>5.9765625</v>
      </c>
      <c r="I2897">
        <v>-17.578125</v>
      </c>
    </row>
    <row r="2898" spans="1:9" x14ac:dyDescent="0.25">
      <c r="A2898">
        <v>34270</v>
      </c>
      <c r="B2898">
        <v>-1.0546875</v>
      </c>
      <c r="C2898">
        <v>61.5234375</v>
      </c>
      <c r="D2898" t="b">
        <f t="shared" si="111"/>
        <v>0</v>
      </c>
      <c r="G2898">
        <v>35239</v>
      </c>
      <c r="H2898">
        <v>5.80078125</v>
      </c>
      <c r="I2898">
        <v>-15.980114</v>
      </c>
    </row>
    <row r="2899" spans="1:9" x14ac:dyDescent="0.25">
      <c r="A2899">
        <v>34280</v>
      </c>
      <c r="B2899">
        <v>-0.439453125</v>
      </c>
      <c r="C2899">
        <v>55.930396999999999</v>
      </c>
      <c r="D2899" t="b">
        <f t="shared" si="111"/>
        <v>0</v>
      </c>
      <c r="G2899">
        <v>35250</v>
      </c>
      <c r="H2899">
        <v>5.537109375</v>
      </c>
      <c r="I2899">
        <v>-26.3671875</v>
      </c>
    </row>
    <row r="2900" spans="1:9" x14ac:dyDescent="0.25">
      <c r="A2900">
        <v>34291</v>
      </c>
      <c r="B2900">
        <v>0.17578125</v>
      </c>
      <c r="C2900">
        <v>61.5234375</v>
      </c>
      <c r="D2900" t="b">
        <f t="shared" si="111"/>
        <v>0</v>
      </c>
      <c r="G2900">
        <v>35260</v>
      </c>
      <c r="H2900">
        <v>5.185546875</v>
      </c>
      <c r="I2900">
        <v>-31.960228000000001</v>
      </c>
    </row>
    <row r="2901" spans="1:9" x14ac:dyDescent="0.25">
      <c r="A2901">
        <v>34301</v>
      </c>
      <c r="B2901">
        <v>0.791015625</v>
      </c>
      <c r="C2901">
        <v>61.5234375</v>
      </c>
      <c r="D2901" t="b">
        <f t="shared" si="111"/>
        <v>0</v>
      </c>
      <c r="G2901">
        <v>35271</v>
      </c>
      <c r="H2901">
        <v>4.833984375</v>
      </c>
      <c r="I2901">
        <v>-35.15625</v>
      </c>
    </row>
    <row r="2902" spans="1:9" x14ac:dyDescent="0.25">
      <c r="A2902">
        <v>34311</v>
      </c>
      <c r="B2902">
        <v>1.40625</v>
      </c>
      <c r="C2902">
        <v>55.930396999999999</v>
      </c>
      <c r="D2902" t="b">
        <f t="shared" si="111"/>
        <v>0</v>
      </c>
      <c r="G2902">
        <v>35281</v>
      </c>
      <c r="H2902">
        <v>4.482421875</v>
      </c>
      <c r="I2902">
        <v>-35.15625</v>
      </c>
    </row>
    <row r="2903" spans="1:9" x14ac:dyDescent="0.25">
      <c r="A2903">
        <v>34322</v>
      </c>
      <c r="B2903">
        <v>1.93359375</v>
      </c>
      <c r="C2903">
        <v>52.734375</v>
      </c>
      <c r="D2903" t="b">
        <f t="shared" si="111"/>
        <v>0</v>
      </c>
      <c r="G2903">
        <v>35291</v>
      </c>
      <c r="H2903">
        <v>3.955078125</v>
      </c>
      <c r="I2903">
        <v>-47.9403419</v>
      </c>
    </row>
    <row r="2904" spans="1:9" x14ac:dyDescent="0.25">
      <c r="A2904">
        <v>34332</v>
      </c>
      <c r="B2904">
        <v>2.548828125</v>
      </c>
      <c r="C2904">
        <v>55.930396999999999</v>
      </c>
      <c r="D2904" t="b">
        <f t="shared" si="111"/>
        <v>0</v>
      </c>
      <c r="G2904">
        <v>35302</v>
      </c>
      <c r="H2904">
        <v>3.515625</v>
      </c>
      <c r="I2904">
        <v>-43.9453125</v>
      </c>
    </row>
    <row r="2905" spans="1:9" x14ac:dyDescent="0.25">
      <c r="A2905">
        <v>34343</v>
      </c>
      <c r="B2905">
        <v>3.076171875</v>
      </c>
      <c r="C2905">
        <v>52.734375</v>
      </c>
      <c r="D2905" t="b">
        <f t="shared" si="111"/>
        <v>0</v>
      </c>
      <c r="G2905">
        <v>35312</v>
      </c>
      <c r="H2905">
        <v>2.98828125</v>
      </c>
      <c r="I2905">
        <v>-47.9403419</v>
      </c>
    </row>
    <row r="2906" spans="1:9" x14ac:dyDescent="0.25">
      <c r="A2906">
        <v>34353</v>
      </c>
      <c r="B2906">
        <v>3.603515625</v>
      </c>
      <c r="C2906">
        <v>52.734375</v>
      </c>
      <c r="D2906" t="b">
        <f t="shared" si="111"/>
        <v>0</v>
      </c>
      <c r="G2906">
        <v>35323</v>
      </c>
      <c r="H2906">
        <v>2.4609375</v>
      </c>
      <c r="I2906">
        <v>-52.734375</v>
      </c>
    </row>
    <row r="2907" spans="1:9" x14ac:dyDescent="0.25">
      <c r="A2907">
        <v>34364</v>
      </c>
      <c r="B2907">
        <v>4.130859375</v>
      </c>
      <c r="C2907">
        <v>47.9403419</v>
      </c>
      <c r="D2907" t="b">
        <f t="shared" si="111"/>
        <v>0</v>
      </c>
      <c r="G2907">
        <v>35333</v>
      </c>
      <c r="H2907">
        <v>1.93359375</v>
      </c>
      <c r="I2907">
        <v>-47.9403419</v>
      </c>
    </row>
    <row r="2908" spans="1:9" x14ac:dyDescent="0.25">
      <c r="A2908">
        <v>34374</v>
      </c>
      <c r="B2908">
        <v>4.5703125</v>
      </c>
      <c r="C2908">
        <v>43.9453125</v>
      </c>
      <c r="D2908" t="b">
        <f t="shared" si="111"/>
        <v>0</v>
      </c>
      <c r="G2908">
        <v>35344</v>
      </c>
      <c r="H2908">
        <v>1.40625</v>
      </c>
      <c r="I2908">
        <v>-52.734375</v>
      </c>
    </row>
    <row r="2909" spans="1:9" x14ac:dyDescent="0.25">
      <c r="A2909">
        <v>34384</v>
      </c>
      <c r="B2909">
        <v>4.921875</v>
      </c>
      <c r="C2909">
        <v>31.960228000000001</v>
      </c>
      <c r="D2909" t="b">
        <f t="shared" si="111"/>
        <v>0</v>
      </c>
      <c r="G2909">
        <v>35354</v>
      </c>
      <c r="H2909">
        <v>0.791015625</v>
      </c>
      <c r="I2909">
        <v>-61.5234375</v>
      </c>
    </row>
    <row r="2910" spans="1:9" x14ac:dyDescent="0.25">
      <c r="A2910">
        <v>34395</v>
      </c>
      <c r="B2910">
        <v>5.361328125</v>
      </c>
      <c r="C2910">
        <v>43.9453125</v>
      </c>
      <c r="D2910" t="b">
        <f t="shared" si="111"/>
        <v>0</v>
      </c>
      <c r="G2910">
        <v>35364</v>
      </c>
      <c r="H2910">
        <v>0.263671875</v>
      </c>
      <c r="I2910">
        <v>-47.9403419</v>
      </c>
    </row>
    <row r="2911" spans="1:9" x14ac:dyDescent="0.25">
      <c r="A2911">
        <v>34405</v>
      </c>
      <c r="B2911">
        <v>5.625</v>
      </c>
      <c r="C2911">
        <v>23.970171000000001</v>
      </c>
      <c r="D2911" t="b">
        <f t="shared" si="111"/>
        <v>0</v>
      </c>
      <c r="G2911">
        <v>35375</v>
      </c>
      <c r="H2911">
        <v>-0.3515625</v>
      </c>
      <c r="I2911">
        <v>-61.5234375</v>
      </c>
    </row>
    <row r="2912" spans="1:9" x14ac:dyDescent="0.25">
      <c r="A2912">
        <v>34416</v>
      </c>
      <c r="B2912">
        <v>5.9765625</v>
      </c>
      <c r="C2912">
        <v>35.15625</v>
      </c>
      <c r="D2912" t="b">
        <f t="shared" si="111"/>
        <v>0</v>
      </c>
      <c r="G2912">
        <v>35385</v>
      </c>
      <c r="H2912">
        <v>-0.966796875</v>
      </c>
      <c r="I2912">
        <v>-55.930396999999999</v>
      </c>
    </row>
    <row r="2913" spans="1:9" x14ac:dyDescent="0.25">
      <c r="A2913">
        <v>34426</v>
      </c>
      <c r="B2913">
        <v>6.15234375</v>
      </c>
      <c r="C2913">
        <v>17.578125</v>
      </c>
      <c r="D2913" t="b">
        <f t="shared" si="111"/>
        <v>0</v>
      </c>
      <c r="G2913">
        <v>35396</v>
      </c>
      <c r="H2913">
        <v>-1.58203125</v>
      </c>
      <c r="I2913">
        <v>-61.5234375</v>
      </c>
    </row>
    <row r="2914" spans="1:9" x14ac:dyDescent="0.25">
      <c r="A2914">
        <v>34436</v>
      </c>
      <c r="B2914">
        <v>6.328125</v>
      </c>
      <c r="C2914">
        <v>15.980114</v>
      </c>
      <c r="D2914" t="b">
        <f t="shared" si="111"/>
        <v>0</v>
      </c>
      <c r="G2914">
        <v>35406</v>
      </c>
      <c r="H2914">
        <v>-2.109375</v>
      </c>
      <c r="I2914">
        <v>-47.9403419</v>
      </c>
    </row>
    <row r="2915" spans="1:9" x14ac:dyDescent="0.25">
      <c r="A2915">
        <v>34447</v>
      </c>
      <c r="B2915">
        <v>6.50390625</v>
      </c>
      <c r="C2915">
        <v>17.578125</v>
      </c>
      <c r="D2915" t="b">
        <f t="shared" si="111"/>
        <v>0</v>
      </c>
      <c r="G2915">
        <v>35417</v>
      </c>
      <c r="H2915">
        <v>-2.724609375</v>
      </c>
      <c r="I2915">
        <v>-61.5234375</v>
      </c>
    </row>
    <row r="2916" spans="1:9" x14ac:dyDescent="0.25">
      <c r="A2916">
        <v>34457</v>
      </c>
      <c r="B2916">
        <v>6.591796875</v>
      </c>
      <c r="C2916">
        <v>7.9900570000000002</v>
      </c>
      <c r="D2916" t="b">
        <f t="shared" si="111"/>
        <v>1</v>
      </c>
      <c r="G2916">
        <v>35427</v>
      </c>
      <c r="H2916">
        <v>-3.251953125</v>
      </c>
      <c r="I2916">
        <v>-52.734375</v>
      </c>
    </row>
    <row r="2917" spans="1:9" x14ac:dyDescent="0.25">
      <c r="A2917">
        <v>34468</v>
      </c>
      <c r="B2917">
        <v>6.591796875</v>
      </c>
      <c r="C2917">
        <v>0</v>
      </c>
      <c r="D2917" t="b">
        <f t="shared" si="111"/>
        <v>1</v>
      </c>
      <c r="G2917">
        <v>35437</v>
      </c>
      <c r="H2917">
        <v>-3.69140625</v>
      </c>
      <c r="I2917">
        <v>-39.9502831</v>
      </c>
    </row>
    <row r="2918" spans="1:9" x14ac:dyDescent="0.25">
      <c r="A2918">
        <v>34478</v>
      </c>
      <c r="B2918">
        <v>6.591796875</v>
      </c>
      <c r="C2918">
        <v>0</v>
      </c>
      <c r="D2918" t="b">
        <f t="shared" si="111"/>
        <v>0</v>
      </c>
      <c r="G2918">
        <v>35448</v>
      </c>
      <c r="H2918">
        <v>-4.21875</v>
      </c>
      <c r="I2918">
        <v>-52.734375</v>
      </c>
    </row>
    <row r="2919" spans="1:9" x14ac:dyDescent="0.25">
      <c r="A2919">
        <v>34489</v>
      </c>
      <c r="B2919">
        <v>6.50390625</v>
      </c>
      <c r="C2919">
        <v>-8.7890625</v>
      </c>
      <c r="D2919" t="b">
        <f t="shared" si="111"/>
        <v>0</v>
      </c>
      <c r="G2919">
        <v>35458</v>
      </c>
      <c r="H2919">
        <v>-4.658203125</v>
      </c>
      <c r="I2919">
        <v>-39.9502831</v>
      </c>
    </row>
    <row r="2920" spans="1:9" x14ac:dyDescent="0.25">
      <c r="A2920">
        <v>34499</v>
      </c>
      <c r="B2920">
        <v>6.328125</v>
      </c>
      <c r="C2920">
        <v>-17.578125</v>
      </c>
      <c r="D2920" t="b">
        <f t="shared" si="111"/>
        <v>0</v>
      </c>
      <c r="G2920">
        <v>35469</v>
      </c>
      <c r="H2920">
        <v>-5.09765625</v>
      </c>
      <c r="I2920">
        <v>-43.9453125</v>
      </c>
    </row>
    <row r="2921" spans="1:9" x14ac:dyDescent="0.25">
      <c r="A2921">
        <v>34509</v>
      </c>
      <c r="B2921">
        <v>6.15234375</v>
      </c>
      <c r="C2921">
        <v>-15.980114</v>
      </c>
      <c r="D2921" t="b">
        <f t="shared" si="111"/>
        <v>0</v>
      </c>
      <c r="G2921">
        <v>35479</v>
      </c>
      <c r="H2921">
        <v>-5.44921875</v>
      </c>
      <c r="I2921">
        <v>-35.15625</v>
      </c>
    </row>
    <row r="2922" spans="1:9" x14ac:dyDescent="0.25">
      <c r="A2922">
        <v>34520</v>
      </c>
      <c r="B2922">
        <v>5.888671875</v>
      </c>
      <c r="C2922">
        <v>-26.3671875</v>
      </c>
      <c r="D2922" t="b">
        <f t="shared" si="111"/>
        <v>0</v>
      </c>
      <c r="G2922">
        <v>35490</v>
      </c>
      <c r="H2922">
        <v>-5.80078125</v>
      </c>
      <c r="I2922">
        <v>-31.960228000000001</v>
      </c>
    </row>
    <row r="2923" spans="1:9" x14ac:dyDescent="0.25">
      <c r="A2923">
        <v>34530</v>
      </c>
      <c r="B2923">
        <v>5.625</v>
      </c>
      <c r="C2923">
        <v>-23.970171000000001</v>
      </c>
      <c r="D2923" t="b">
        <f t="shared" si="111"/>
        <v>0</v>
      </c>
      <c r="G2923">
        <v>35500</v>
      </c>
      <c r="H2923">
        <v>-5.9765625</v>
      </c>
      <c r="I2923">
        <v>-17.578125</v>
      </c>
    </row>
    <row r="2924" spans="1:9" x14ac:dyDescent="0.25">
      <c r="A2924">
        <v>34541</v>
      </c>
      <c r="B2924">
        <v>5.2734375</v>
      </c>
      <c r="C2924">
        <v>-35.15625</v>
      </c>
      <c r="D2924" t="b">
        <f t="shared" si="111"/>
        <v>0</v>
      </c>
      <c r="G2924">
        <v>35510</v>
      </c>
      <c r="H2924">
        <v>-6.240234375</v>
      </c>
      <c r="I2924">
        <v>-23.970171000000001</v>
      </c>
    </row>
    <row r="2925" spans="1:9" x14ac:dyDescent="0.25">
      <c r="A2925">
        <v>34551</v>
      </c>
      <c r="B2925">
        <v>4.833984375</v>
      </c>
      <c r="C2925">
        <v>-39.9502831</v>
      </c>
      <c r="D2925" t="b">
        <f t="shared" si="111"/>
        <v>0</v>
      </c>
      <c r="G2925">
        <v>35521</v>
      </c>
      <c r="H2925">
        <v>-6.416015625</v>
      </c>
      <c r="I2925">
        <v>-17.578125</v>
      </c>
    </row>
    <row r="2926" spans="1:9" x14ac:dyDescent="0.25">
      <c r="A2926">
        <v>34562</v>
      </c>
      <c r="B2926">
        <v>4.482421875</v>
      </c>
      <c r="C2926">
        <v>-35.15625</v>
      </c>
      <c r="D2926" t="b">
        <f t="shared" si="111"/>
        <v>0</v>
      </c>
      <c r="G2926">
        <v>35542</v>
      </c>
      <c r="H2926">
        <v>-6.591796875</v>
      </c>
      <c r="I2926">
        <v>0</v>
      </c>
    </row>
    <row r="2927" spans="1:9" x14ac:dyDescent="0.25">
      <c r="A2927">
        <v>34572</v>
      </c>
      <c r="B2927">
        <v>3.955078125</v>
      </c>
      <c r="C2927">
        <v>-52.734375</v>
      </c>
      <c r="D2927" t="b">
        <f t="shared" si="111"/>
        <v>0</v>
      </c>
      <c r="G2927">
        <v>35552</v>
      </c>
      <c r="H2927">
        <v>-6.6796875</v>
      </c>
      <c r="I2927">
        <v>-8.7890625</v>
      </c>
    </row>
    <row r="2928" spans="1:9" x14ac:dyDescent="0.25">
      <c r="A2928">
        <v>34582</v>
      </c>
      <c r="B2928">
        <v>3.515625</v>
      </c>
      <c r="C2928">
        <v>-39.9502831</v>
      </c>
      <c r="D2928" t="b">
        <f t="shared" si="111"/>
        <v>0</v>
      </c>
      <c r="G2928">
        <v>35562</v>
      </c>
      <c r="H2928">
        <v>-6.591796875</v>
      </c>
      <c r="I2928">
        <v>7.9900570000000002</v>
      </c>
    </row>
    <row r="2929" spans="1:9" x14ac:dyDescent="0.25">
      <c r="A2929">
        <v>34593</v>
      </c>
      <c r="B2929">
        <v>2.98828125</v>
      </c>
      <c r="C2929">
        <v>-52.734375</v>
      </c>
      <c r="D2929" t="b">
        <f t="shared" si="111"/>
        <v>0</v>
      </c>
      <c r="G2929">
        <v>35573</v>
      </c>
      <c r="H2929">
        <v>-6.50390625</v>
      </c>
      <c r="I2929">
        <v>8.7890625</v>
      </c>
    </row>
    <row r="2930" spans="1:9" x14ac:dyDescent="0.25">
      <c r="A2930">
        <v>34603</v>
      </c>
      <c r="B2930">
        <v>2.4609375</v>
      </c>
      <c r="C2930">
        <v>-47.9403419</v>
      </c>
      <c r="D2930" t="b">
        <f t="shared" si="111"/>
        <v>0</v>
      </c>
      <c r="G2930">
        <v>35583</v>
      </c>
      <c r="H2930">
        <v>-6.328125</v>
      </c>
      <c r="I2930">
        <v>15.980114</v>
      </c>
    </row>
    <row r="2931" spans="1:9" x14ac:dyDescent="0.25">
      <c r="A2931">
        <v>34614</v>
      </c>
      <c r="B2931">
        <v>1.845703125</v>
      </c>
      <c r="C2931">
        <v>-61.5234375</v>
      </c>
      <c r="D2931" t="b">
        <f t="shared" si="111"/>
        <v>0</v>
      </c>
      <c r="G2931">
        <v>35594</v>
      </c>
      <c r="H2931">
        <v>-6.15234375</v>
      </c>
      <c r="I2931">
        <v>17.578125</v>
      </c>
    </row>
    <row r="2932" spans="1:9" x14ac:dyDescent="0.25">
      <c r="A2932">
        <v>34624</v>
      </c>
      <c r="B2932">
        <v>1.318359375</v>
      </c>
      <c r="C2932">
        <v>-47.9403419</v>
      </c>
      <c r="D2932" t="b">
        <f t="shared" si="111"/>
        <v>0</v>
      </c>
      <c r="G2932">
        <v>35604</v>
      </c>
      <c r="H2932">
        <v>-5.888671875</v>
      </c>
      <c r="I2932">
        <v>23.970171000000001</v>
      </c>
    </row>
    <row r="2933" spans="1:9" x14ac:dyDescent="0.25">
      <c r="A2933">
        <v>34635</v>
      </c>
      <c r="B2933">
        <v>0.703125</v>
      </c>
      <c r="C2933">
        <v>-61.5234375</v>
      </c>
      <c r="D2933" t="b">
        <f t="shared" si="111"/>
        <v>0</v>
      </c>
      <c r="G2933">
        <v>35615</v>
      </c>
      <c r="H2933">
        <v>-5.625</v>
      </c>
      <c r="I2933">
        <v>26.3671875</v>
      </c>
    </row>
    <row r="2934" spans="1:9" x14ac:dyDescent="0.25">
      <c r="A2934">
        <v>34645</v>
      </c>
      <c r="B2934">
        <v>8.7890625E-2</v>
      </c>
      <c r="C2934">
        <v>-61.5234375</v>
      </c>
      <c r="D2934" t="b">
        <f t="shared" si="111"/>
        <v>0</v>
      </c>
      <c r="G2934">
        <v>35625</v>
      </c>
      <c r="H2934">
        <v>-5.2734375</v>
      </c>
      <c r="I2934">
        <v>35.15625</v>
      </c>
    </row>
    <row r="2935" spans="1:9" x14ac:dyDescent="0.25">
      <c r="A2935">
        <v>34655</v>
      </c>
      <c r="B2935">
        <v>-0.52734375</v>
      </c>
      <c r="C2935">
        <v>-55.930396999999999</v>
      </c>
      <c r="D2935" t="b">
        <f t="shared" si="111"/>
        <v>0</v>
      </c>
      <c r="G2935">
        <v>35635</v>
      </c>
      <c r="H2935">
        <v>-4.921875</v>
      </c>
      <c r="I2935">
        <v>31.960228000000001</v>
      </c>
    </row>
    <row r="2936" spans="1:9" x14ac:dyDescent="0.25">
      <c r="A2936">
        <v>34666</v>
      </c>
      <c r="B2936">
        <v>-1.142578125</v>
      </c>
      <c r="C2936">
        <v>-61.5234375</v>
      </c>
      <c r="D2936" t="b">
        <f t="shared" si="111"/>
        <v>0</v>
      </c>
      <c r="G2936">
        <v>35646</v>
      </c>
      <c r="H2936">
        <v>-4.482421875</v>
      </c>
      <c r="I2936">
        <v>43.9453125</v>
      </c>
    </row>
    <row r="2937" spans="1:9" x14ac:dyDescent="0.25">
      <c r="A2937">
        <v>34676</v>
      </c>
      <c r="B2937">
        <v>-1.7578125</v>
      </c>
      <c r="C2937">
        <v>-55.930396999999999</v>
      </c>
      <c r="D2937" t="b">
        <f t="shared" si="111"/>
        <v>0</v>
      </c>
      <c r="G2937">
        <v>35656</v>
      </c>
      <c r="H2937">
        <v>-4.04296875</v>
      </c>
      <c r="I2937">
        <v>39.9502831</v>
      </c>
    </row>
    <row r="2938" spans="1:9" x14ac:dyDescent="0.25">
      <c r="A2938">
        <v>34687</v>
      </c>
      <c r="B2938">
        <v>-2.28515625</v>
      </c>
      <c r="C2938">
        <v>-52.734375</v>
      </c>
      <c r="D2938" t="b">
        <f t="shared" si="111"/>
        <v>0</v>
      </c>
      <c r="G2938">
        <v>35667</v>
      </c>
      <c r="H2938">
        <v>-3.515625</v>
      </c>
      <c r="I2938">
        <v>52.734375</v>
      </c>
    </row>
    <row r="2939" spans="1:9" x14ac:dyDescent="0.25">
      <c r="A2939">
        <v>34697</v>
      </c>
      <c r="B2939">
        <v>-2.900390625</v>
      </c>
      <c r="C2939">
        <v>-55.930396999999999</v>
      </c>
      <c r="D2939" t="b">
        <f t="shared" si="111"/>
        <v>0</v>
      </c>
      <c r="G2939">
        <v>35677</v>
      </c>
      <c r="H2939">
        <v>-2.98828125</v>
      </c>
      <c r="I2939">
        <v>47.9403419</v>
      </c>
    </row>
    <row r="2940" spans="1:9" x14ac:dyDescent="0.25">
      <c r="A2940">
        <v>34708</v>
      </c>
      <c r="B2940">
        <v>-3.427734375</v>
      </c>
      <c r="C2940">
        <v>-52.734375</v>
      </c>
      <c r="D2940" t="b">
        <f t="shared" si="111"/>
        <v>0</v>
      </c>
      <c r="G2940">
        <v>35688</v>
      </c>
      <c r="H2940">
        <v>-2.4609375</v>
      </c>
      <c r="I2940">
        <v>52.734375</v>
      </c>
    </row>
    <row r="2941" spans="1:9" x14ac:dyDescent="0.25">
      <c r="A2941">
        <v>34718</v>
      </c>
      <c r="B2941">
        <v>-3.955078125</v>
      </c>
      <c r="C2941">
        <v>-52.734375</v>
      </c>
      <c r="D2941" t="b">
        <f t="shared" si="111"/>
        <v>0</v>
      </c>
      <c r="G2941">
        <v>35698</v>
      </c>
      <c r="H2941">
        <v>-1.93359375</v>
      </c>
      <c r="I2941">
        <v>52.734375</v>
      </c>
    </row>
    <row r="2942" spans="1:9" x14ac:dyDescent="0.25">
      <c r="A2942">
        <v>34728</v>
      </c>
      <c r="B2942">
        <v>-4.39453125</v>
      </c>
      <c r="C2942">
        <v>-39.9502831</v>
      </c>
      <c r="D2942" t="b">
        <f t="shared" si="111"/>
        <v>0</v>
      </c>
      <c r="G2942">
        <v>35708</v>
      </c>
      <c r="H2942">
        <v>-1.318359375</v>
      </c>
      <c r="I2942">
        <v>55.930396999999999</v>
      </c>
    </row>
    <row r="2943" spans="1:9" x14ac:dyDescent="0.25">
      <c r="A2943">
        <v>34739</v>
      </c>
      <c r="B2943">
        <v>-4.833984375</v>
      </c>
      <c r="C2943">
        <v>-43.9453125</v>
      </c>
      <c r="D2943" t="b">
        <f t="shared" si="111"/>
        <v>0</v>
      </c>
      <c r="G2943">
        <v>35719</v>
      </c>
      <c r="H2943">
        <v>-0.791015625</v>
      </c>
      <c r="I2943">
        <v>52.734375</v>
      </c>
    </row>
    <row r="2944" spans="1:9" x14ac:dyDescent="0.25">
      <c r="A2944">
        <v>34749</v>
      </c>
      <c r="B2944">
        <v>-5.2734375</v>
      </c>
      <c r="C2944">
        <v>-39.9502831</v>
      </c>
      <c r="D2944" t="b">
        <f t="shared" si="111"/>
        <v>0</v>
      </c>
      <c r="G2944">
        <v>35729</v>
      </c>
      <c r="H2944">
        <v>-0.17578125</v>
      </c>
      <c r="I2944">
        <v>55.930396999999999</v>
      </c>
    </row>
    <row r="2945" spans="1:9" x14ac:dyDescent="0.25">
      <c r="A2945">
        <v>34760</v>
      </c>
      <c r="B2945">
        <v>-5.625</v>
      </c>
      <c r="C2945">
        <v>-35.15625</v>
      </c>
      <c r="D2945" t="b">
        <f t="shared" si="111"/>
        <v>0</v>
      </c>
      <c r="G2945">
        <v>35740</v>
      </c>
      <c r="H2945">
        <v>0.439453125</v>
      </c>
      <c r="I2945">
        <v>61.5234375</v>
      </c>
    </row>
    <row r="2946" spans="1:9" x14ac:dyDescent="0.25">
      <c r="A2946">
        <v>34770</v>
      </c>
      <c r="B2946">
        <v>-5.9765625</v>
      </c>
      <c r="C2946">
        <v>-31.960228000000001</v>
      </c>
      <c r="D2946" t="b">
        <f t="shared" si="111"/>
        <v>0</v>
      </c>
      <c r="G2946">
        <v>35750</v>
      </c>
      <c r="H2946">
        <v>1.0546875</v>
      </c>
      <c r="I2946">
        <v>55.930396999999999</v>
      </c>
    </row>
    <row r="2947" spans="1:9" x14ac:dyDescent="0.25">
      <c r="A2947">
        <v>34781</v>
      </c>
      <c r="B2947">
        <v>-6.240234375</v>
      </c>
      <c r="C2947">
        <v>-26.3671875</v>
      </c>
      <c r="D2947" t="b">
        <f t="shared" ref="D2947:D3010" si="112">B2947=B2948</f>
        <v>0</v>
      </c>
      <c r="G2947">
        <v>35761</v>
      </c>
      <c r="H2947">
        <v>1.58203125</v>
      </c>
      <c r="I2947">
        <v>52.734375</v>
      </c>
    </row>
    <row r="2948" spans="1:9" x14ac:dyDescent="0.25">
      <c r="A2948">
        <v>34791</v>
      </c>
      <c r="B2948">
        <v>-6.416015625</v>
      </c>
      <c r="C2948">
        <v>-17.578125</v>
      </c>
      <c r="D2948" t="b">
        <f t="shared" si="112"/>
        <v>0</v>
      </c>
      <c r="G2948">
        <v>35771</v>
      </c>
      <c r="H2948">
        <v>2.109375</v>
      </c>
      <c r="I2948">
        <v>52.734375</v>
      </c>
    </row>
    <row r="2949" spans="1:9" x14ac:dyDescent="0.25">
      <c r="A2949">
        <v>34801</v>
      </c>
      <c r="B2949">
        <v>-6.591796875</v>
      </c>
      <c r="C2949">
        <v>-15.980114</v>
      </c>
      <c r="D2949" t="b">
        <f t="shared" si="112"/>
        <v>0</v>
      </c>
      <c r="G2949">
        <v>35781</v>
      </c>
      <c r="H2949">
        <v>2.63671875</v>
      </c>
      <c r="I2949">
        <v>47.9403419</v>
      </c>
    </row>
    <row r="2950" spans="1:9" x14ac:dyDescent="0.25">
      <c r="A2950">
        <v>34812</v>
      </c>
      <c r="B2950">
        <v>-6.767578125</v>
      </c>
      <c r="C2950">
        <v>-17.578125</v>
      </c>
      <c r="D2950" t="b">
        <f t="shared" si="112"/>
        <v>1</v>
      </c>
      <c r="G2950">
        <v>35792</v>
      </c>
      <c r="H2950">
        <v>3.1640625</v>
      </c>
      <c r="I2950">
        <v>52.734375</v>
      </c>
    </row>
    <row r="2951" spans="1:9" x14ac:dyDescent="0.25">
      <c r="A2951">
        <v>34822</v>
      </c>
      <c r="B2951">
        <v>-6.767578125</v>
      </c>
      <c r="C2951">
        <v>0</v>
      </c>
      <c r="D2951" t="b">
        <f t="shared" si="112"/>
        <v>1</v>
      </c>
      <c r="G2951">
        <v>35802</v>
      </c>
      <c r="H2951">
        <v>3.603515625</v>
      </c>
      <c r="I2951">
        <v>39.9502831</v>
      </c>
    </row>
    <row r="2952" spans="1:9" x14ac:dyDescent="0.25">
      <c r="A2952">
        <v>34833</v>
      </c>
      <c r="B2952">
        <v>-6.767578125</v>
      </c>
      <c r="C2952">
        <v>0</v>
      </c>
      <c r="D2952" t="b">
        <f t="shared" si="112"/>
        <v>0</v>
      </c>
      <c r="G2952">
        <v>35813</v>
      </c>
      <c r="H2952">
        <v>4.130859375</v>
      </c>
      <c r="I2952">
        <v>52.734375</v>
      </c>
    </row>
    <row r="2953" spans="1:9" x14ac:dyDescent="0.25">
      <c r="A2953">
        <v>34843</v>
      </c>
      <c r="B2953">
        <v>-6.6796875</v>
      </c>
      <c r="C2953">
        <v>7.9900570000000002</v>
      </c>
      <c r="D2953" t="b">
        <f t="shared" si="112"/>
        <v>0</v>
      </c>
      <c r="G2953">
        <v>35823</v>
      </c>
      <c r="H2953">
        <v>4.482421875</v>
      </c>
      <c r="I2953">
        <v>31.960228000000001</v>
      </c>
    </row>
    <row r="2954" spans="1:9" x14ac:dyDescent="0.25">
      <c r="A2954">
        <v>34854</v>
      </c>
      <c r="B2954">
        <v>-6.591796875</v>
      </c>
      <c r="C2954">
        <v>8.7890625</v>
      </c>
      <c r="D2954" t="b">
        <f t="shared" si="112"/>
        <v>0</v>
      </c>
      <c r="G2954">
        <v>35834</v>
      </c>
      <c r="H2954">
        <v>4.921875</v>
      </c>
      <c r="I2954">
        <v>43.9453125</v>
      </c>
    </row>
    <row r="2955" spans="1:9" x14ac:dyDescent="0.25">
      <c r="A2955">
        <v>34864</v>
      </c>
      <c r="B2955">
        <v>-6.416015625</v>
      </c>
      <c r="C2955">
        <v>17.578125</v>
      </c>
      <c r="D2955" t="b">
        <f t="shared" si="112"/>
        <v>0</v>
      </c>
      <c r="G2955">
        <v>35844</v>
      </c>
      <c r="H2955">
        <v>5.2734375</v>
      </c>
      <c r="I2955">
        <v>35.15625</v>
      </c>
    </row>
    <row r="2956" spans="1:9" x14ac:dyDescent="0.25">
      <c r="A2956">
        <v>34874</v>
      </c>
      <c r="B2956">
        <v>-6.240234375</v>
      </c>
      <c r="C2956">
        <v>15.980114</v>
      </c>
      <c r="D2956" t="b">
        <f t="shared" si="112"/>
        <v>0</v>
      </c>
      <c r="G2956">
        <v>35854</v>
      </c>
      <c r="H2956">
        <v>5.537109375</v>
      </c>
      <c r="I2956">
        <v>23.970171000000001</v>
      </c>
    </row>
    <row r="2957" spans="1:9" x14ac:dyDescent="0.25">
      <c r="A2957">
        <v>34885</v>
      </c>
      <c r="B2957">
        <v>-5.9765625</v>
      </c>
      <c r="C2957">
        <v>26.3671875</v>
      </c>
      <c r="D2957" t="b">
        <f t="shared" si="112"/>
        <v>0</v>
      </c>
      <c r="G2957">
        <v>35865</v>
      </c>
      <c r="H2957">
        <v>5.80078125</v>
      </c>
      <c r="I2957">
        <v>26.3671875</v>
      </c>
    </row>
    <row r="2958" spans="1:9" x14ac:dyDescent="0.25">
      <c r="A2958">
        <v>34895</v>
      </c>
      <c r="B2958">
        <v>-5.625</v>
      </c>
      <c r="C2958">
        <v>31.960228000000001</v>
      </c>
      <c r="D2958" t="b">
        <f t="shared" si="112"/>
        <v>0</v>
      </c>
      <c r="G2958">
        <v>35875</v>
      </c>
      <c r="H2958">
        <v>5.9765625</v>
      </c>
      <c r="I2958">
        <v>15.980114</v>
      </c>
    </row>
    <row r="2959" spans="1:9" x14ac:dyDescent="0.25">
      <c r="A2959">
        <v>34906</v>
      </c>
      <c r="B2959">
        <v>-5.2734375</v>
      </c>
      <c r="C2959">
        <v>35.15625</v>
      </c>
      <c r="D2959" t="b">
        <f t="shared" si="112"/>
        <v>0</v>
      </c>
      <c r="G2959">
        <v>35886</v>
      </c>
      <c r="H2959">
        <v>6.15234375</v>
      </c>
      <c r="I2959">
        <v>17.578125</v>
      </c>
    </row>
    <row r="2960" spans="1:9" x14ac:dyDescent="0.25">
      <c r="A2960">
        <v>34916</v>
      </c>
      <c r="B2960">
        <v>-4.921875</v>
      </c>
      <c r="C2960">
        <v>35.15625</v>
      </c>
      <c r="D2960" t="b">
        <f t="shared" si="112"/>
        <v>0</v>
      </c>
      <c r="G2960">
        <v>35896</v>
      </c>
      <c r="H2960">
        <v>6.240234375</v>
      </c>
      <c r="I2960">
        <v>7.9900570000000002</v>
      </c>
    </row>
    <row r="2961" spans="1:9" x14ac:dyDescent="0.25">
      <c r="A2961">
        <v>34927</v>
      </c>
      <c r="B2961">
        <v>-4.482421875</v>
      </c>
      <c r="C2961">
        <v>39.9502831</v>
      </c>
      <c r="D2961" t="b">
        <f t="shared" si="112"/>
        <v>0</v>
      </c>
      <c r="G2961">
        <v>35917</v>
      </c>
      <c r="H2961">
        <v>6.328125</v>
      </c>
      <c r="I2961">
        <v>0</v>
      </c>
    </row>
    <row r="2962" spans="1:9" x14ac:dyDescent="0.25">
      <c r="A2962">
        <v>34937</v>
      </c>
      <c r="B2962">
        <v>-3.955078125</v>
      </c>
      <c r="C2962">
        <v>52.734375</v>
      </c>
      <c r="D2962" t="b">
        <f t="shared" si="112"/>
        <v>0</v>
      </c>
      <c r="G2962">
        <v>35927</v>
      </c>
      <c r="H2962">
        <v>6.240234375</v>
      </c>
      <c r="I2962">
        <v>-7.9900570000000002</v>
      </c>
    </row>
    <row r="2963" spans="1:9" x14ac:dyDescent="0.25">
      <c r="A2963">
        <v>34947</v>
      </c>
      <c r="B2963">
        <v>-3.427734375</v>
      </c>
      <c r="C2963">
        <v>47.9403419</v>
      </c>
      <c r="D2963" t="b">
        <f t="shared" si="112"/>
        <v>0</v>
      </c>
      <c r="G2963">
        <v>35938</v>
      </c>
      <c r="H2963">
        <v>6.15234375</v>
      </c>
      <c r="I2963">
        <v>-8.7890625</v>
      </c>
    </row>
    <row r="2964" spans="1:9" x14ac:dyDescent="0.25">
      <c r="A2964">
        <v>34958</v>
      </c>
      <c r="B2964">
        <v>-2.900390625</v>
      </c>
      <c r="C2964">
        <v>52.734375</v>
      </c>
      <c r="D2964" t="b">
        <f t="shared" si="112"/>
        <v>0</v>
      </c>
      <c r="G2964">
        <v>35948</v>
      </c>
      <c r="H2964">
        <v>5.9765625</v>
      </c>
      <c r="I2964">
        <v>-15.980114</v>
      </c>
    </row>
    <row r="2965" spans="1:9" x14ac:dyDescent="0.25">
      <c r="A2965">
        <v>34968</v>
      </c>
      <c r="B2965">
        <v>-2.373046875</v>
      </c>
      <c r="C2965">
        <v>47.9403419</v>
      </c>
      <c r="D2965" t="b">
        <f t="shared" si="112"/>
        <v>0</v>
      </c>
      <c r="G2965">
        <v>35959</v>
      </c>
      <c r="H2965">
        <v>5.80078125</v>
      </c>
      <c r="I2965">
        <v>-17.578125</v>
      </c>
    </row>
    <row r="2966" spans="1:9" x14ac:dyDescent="0.25">
      <c r="A2966">
        <v>34979</v>
      </c>
      <c r="B2966">
        <v>-1.7578125</v>
      </c>
      <c r="C2966">
        <v>61.5234375</v>
      </c>
      <c r="D2966" t="b">
        <f t="shared" si="112"/>
        <v>0</v>
      </c>
      <c r="G2966">
        <v>35969</v>
      </c>
      <c r="H2966">
        <v>5.537109375</v>
      </c>
      <c r="I2966">
        <v>-23.970171000000001</v>
      </c>
    </row>
    <row r="2967" spans="1:9" x14ac:dyDescent="0.25">
      <c r="A2967">
        <v>34989</v>
      </c>
      <c r="B2967">
        <v>-1.23046875</v>
      </c>
      <c r="C2967">
        <v>52.734375</v>
      </c>
      <c r="D2967" t="b">
        <f t="shared" si="112"/>
        <v>0</v>
      </c>
      <c r="G2967">
        <v>35980</v>
      </c>
      <c r="H2967">
        <v>5.185546875</v>
      </c>
      <c r="I2967">
        <v>-35.15625</v>
      </c>
    </row>
    <row r="2968" spans="1:9" x14ac:dyDescent="0.25">
      <c r="A2968">
        <v>34999</v>
      </c>
      <c r="B2968">
        <v>-0.615234375</v>
      </c>
      <c r="C2968">
        <v>55.930396999999999</v>
      </c>
      <c r="D2968" t="b">
        <f t="shared" si="112"/>
        <v>0</v>
      </c>
      <c r="G2968">
        <v>35990</v>
      </c>
      <c r="H2968">
        <v>4.833984375</v>
      </c>
      <c r="I2968">
        <v>-35.15625</v>
      </c>
    </row>
    <row r="2969" spans="1:9" x14ac:dyDescent="0.25">
      <c r="A2969">
        <v>35010</v>
      </c>
      <c r="B2969">
        <v>0</v>
      </c>
      <c r="C2969">
        <v>61.5234375</v>
      </c>
      <c r="D2969" t="b">
        <f t="shared" si="112"/>
        <v>0</v>
      </c>
      <c r="G2969">
        <v>36000</v>
      </c>
      <c r="H2969">
        <v>4.482421875</v>
      </c>
      <c r="I2969">
        <v>-31.960228000000001</v>
      </c>
    </row>
    <row r="2970" spans="1:9" x14ac:dyDescent="0.25">
      <c r="A2970">
        <v>35020</v>
      </c>
      <c r="B2970">
        <v>0.615234375</v>
      </c>
      <c r="C2970">
        <v>55.930396999999999</v>
      </c>
      <c r="D2970" t="b">
        <f t="shared" si="112"/>
        <v>0</v>
      </c>
      <c r="G2970">
        <v>36011</v>
      </c>
      <c r="H2970">
        <v>4.130859375</v>
      </c>
      <c r="I2970">
        <v>-35.15625</v>
      </c>
    </row>
    <row r="2971" spans="1:9" x14ac:dyDescent="0.25">
      <c r="A2971">
        <v>35031</v>
      </c>
      <c r="B2971">
        <v>1.142578125</v>
      </c>
      <c r="C2971">
        <v>52.734375</v>
      </c>
      <c r="D2971" t="b">
        <f t="shared" si="112"/>
        <v>0</v>
      </c>
      <c r="G2971">
        <v>36021</v>
      </c>
      <c r="H2971">
        <v>3.603515625</v>
      </c>
      <c r="I2971">
        <v>-47.9403419</v>
      </c>
    </row>
    <row r="2972" spans="1:9" x14ac:dyDescent="0.25">
      <c r="A2972">
        <v>35041</v>
      </c>
      <c r="B2972">
        <v>1.7578125</v>
      </c>
      <c r="C2972">
        <v>55.930396999999999</v>
      </c>
      <c r="D2972" t="b">
        <f t="shared" si="112"/>
        <v>0</v>
      </c>
      <c r="G2972">
        <v>36032</v>
      </c>
      <c r="H2972">
        <v>3.1640625</v>
      </c>
      <c r="I2972">
        <v>-43.9453125</v>
      </c>
    </row>
    <row r="2973" spans="1:9" x14ac:dyDescent="0.25">
      <c r="A2973">
        <v>35052</v>
      </c>
      <c r="B2973">
        <v>2.28515625</v>
      </c>
      <c r="C2973">
        <v>52.734375</v>
      </c>
      <c r="D2973" t="b">
        <f t="shared" si="112"/>
        <v>0</v>
      </c>
      <c r="G2973">
        <v>36042</v>
      </c>
      <c r="H2973">
        <v>2.63671875</v>
      </c>
      <c r="I2973">
        <v>-52.734375</v>
      </c>
    </row>
    <row r="2974" spans="1:9" x14ac:dyDescent="0.25">
      <c r="A2974">
        <v>35062</v>
      </c>
      <c r="B2974">
        <v>2.900390625</v>
      </c>
      <c r="C2974">
        <v>61.5234375</v>
      </c>
      <c r="D2974" t="b">
        <f t="shared" si="112"/>
        <v>0</v>
      </c>
      <c r="G2974">
        <v>36053</v>
      </c>
      <c r="H2974">
        <v>2.109375</v>
      </c>
      <c r="I2974">
        <v>-47.9403419</v>
      </c>
    </row>
    <row r="2975" spans="1:9" x14ac:dyDescent="0.25">
      <c r="A2975">
        <v>35072</v>
      </c>
      <c r="B2975">
        <v>3.33984375</v>
      </c>
      <c r="C2975">
        <v>39.9502831</v>
      </c>
      <c r="D2975" t="b">
        <f t="shared" si="112"/>
        <v>0</v>
      </c>
      <c r="G2975">
        <v>36063</v>
      </c>
      <c r="H2975">
        <v>1.58203125</v>
      </c>
      <c r="I2975">
        <v>-52.734375</v>
      </c>
    </row>
    <row r="2976" spans="1:9" x14ac:dyDescent="0.25">
      <c r="A2976">
        <v>35083</v>
      </c>
      <c r="B2976">
        <v>3.8671875</v>
      </c>
      <c r="C2976">
        <v>52.734375</v>
      </c>
      <c r="D2976" t="b">
        <f t="shared" si="112"/>
        <v>0</v>
      </c>
      <c r="G2976">
        <v>36073</v>
      </c>
      <c r="H2976">
        <v>1.0546875</v>
      </c>
      <c r="I2976">
        <v>-47.9403419</v>
      </c>
    </row>
    <row r="2977" spans="1:9" x14ac:dyDescent="0.25">
      <c r="A2977">
        <v>35093</v>
      </c>
      <c r="B2977">
        <v>4.306640625</v>
      </c>
      <c r="C2977">
        <v>39.9502831</v>
      </c>
      <c r="D2977" t="b">
        <f t="shared" si="112"/>
        <v>0</v>
      </c>
      <c r="G2977">
        <v>36084</v>
      </c>
      <c r="H2977">
        <v>0.439453125</v>
      </c>
      <c r="I2977">
        <v>-61.5234375</v>
      </c>
    </row>
    <row r="2978" spans="1:9" x14ac:dyDescent="0.25">
      <c r="A2978">
        <v>35104</v>
      </c>
      <c r="B2978">
        <v>4.74609375</v>
      </c>
      <c r="C2978">
        <v>43.9453125</v>
      </c>
      <c r="D2978" t="b">
        <f t="shared" si="112"/>
        <v>0</v>
      </c>
      <c r="G2978">
        <v>36094</v>
      </c>
      <c r="H2978">
        <v>-0.17578125</v>
      </c>
      <c r="I2978">
        <v>-55.930396999999999</v>
      </c>
    </row>
    <row r="2979" spans="1:9" x14ac:dyDescent="0.25">
      <c r="A2979">
        <v>35114</v>
      </c>
      <c r="B2979">
        <v>5.09765625</v>
      </c>
      <c r="C2979">
        <v>31.960228000000001</v>
      </c>
      <c r="D2979" t="b">
        <f t="shared" si="112"/>
        <v>0</v>
      </c>
      <c r="G2979">
        <v>36105</v>
      </c>
      <c r="H2979">
        <v>-0.703125</v>
      </c>
      <c r="I2979">
        <v>-52.734375</v>
      </c>
    </row>
    <row r="2980" spans="1:9" x14ac:dyDescent="0.25">
      <c r="A2980">
        <v>35125</v>
      </c>
      <c r="B2980">
        <v>5.44921875</v>
      </c>
      <c r="C2980">
        <v>35.15625</v>
      </c>
      <c r="D2980" t="b">
        <f t="shared" si="112"/>
        <v>0</v>
      </c>
      <c r="G2980">
        <v>36115</v>
      </c>
      <c r="H2980">
        <v>-1.318359375</v>
      </c>
      <c r="I2980">
        <v>-61.5234375</v>
      </c>
    </row>
    <row r="2981" spans="1:9" x14ac:dyDescent="0.25">
      <c r="A2981">
        <v>35135</v>
      </c>
      <c r="B2981">
        <v>5.712890625</v>
      </c>
      <c r="C2981">
        <v>26.3671875</v>
      </c>
      <c r="D2981" t="b">
        <f t="shared" si="112"/>
        <v>0</v>
      </c>
      <c r="G2981">
        <v>36125</v>
      </c>
      <c r="H2981">
        <v>-1.845703125</v>
      </c>
      <c r="I2981">
        <v>-47.9403419</v>
      </c>
    </row>
    <row r="2982" spans="1:9" x14ac:dyDescent="0.25">
      <c r="A2982">
        <v>35145</v>
      </c>
      <c r="B2982">
        <v>5.9765625</v>
      </c>
      <c r="C2982">
        <v>23.970171000000001</v>
      </c>
      <c r="D2982" t="b">
        <f t="shared" si="112"/>
        <v>0</v>
      </c>
      <c r="G2982">
        <v>36136</v>
      </c>
      <c r="H2982">
        <v>-2.373046875</v>
      </c>
      <c r="I2982">
        <v>-52.734375</v>
      </c>
    </row>
    <row r="2983" spans="1:9" x14ac:dyDescent="0.25">
      <c r="A2983">
        <v>35156</v>
      </c>
      <c r="B2983">
        <v>6.15234375</v>
      </c>
      <c r="C2983">
        <v>17.578125</v>
      </c>
      <c r="D2983" t="b">
        <f t="shared" si="112"/>
        <v>0</v>
      </c>
      <c r="G2983">
        <v>36146</v>
      </c>
      <c r="H2983">
        <v>-2.900390625</v>
      </c>
      <c r="I2983">
        <v>-47.9403419</v>
      </c>
    </row>
    <row r="2984" spans="1:9" x14ac:dyDescent="0.25">
      <c r="A2984">
        <v>35166</v>
      </c>
      <c r="B2984">
        <v>6.328125</v>
      </c>
      <c r="C2984">
        <v>15.980114</v>
      </c>
      <c r="D2984" t="b">
        <f t="shared" si="112"/>
        <v>0</v>
      </c>
      <c r="G2984">
        <v>36157</v>
      </c>
      <c r="H2984">
        <v>-3.427734375</v>
      </c>
      <c r="I2984">
        <v>-52.734375</v>
      </c>
    </row>
    <row r="2985" spans="1:9" x14ac:dyDescent="0.25">
      <c r="A2985">
        <v>35177</v>
      </c>
      <c r="B2985">
        <v>6.416015625</v>
      </c>
      <c r="C2985">
        <v>8.7890625</v>
      </c>
      <c r="D2985" t="b">
        <f t="shared" si="112"/>
        <v>1</v>
      </c>
      <c r="G2985">
        <v>36167</v>
      </c>
      <c r="H2985">
        <v>-3.955078125</v>
      </c>
      <c r="I2985">
        <v>-47.9403419</v>
      </c>
    </row>
    <row r="2986" spans="1:9" x14ac:dyDescent="0.25">
      <c r="A2986">
        <v>35187</v>
      </c>
      <c r="B2986">
        <v>6.416015625</v>
      </c>
      <c r="C2986">
        <v>0</v>
      </c>
      <c r="D2986" t="b">
        <f t="shared" si="112"/>
        <v>1</v>
      </c>
      <c r="G2986">
        <v>36178</v>
      </c>
      <c r="H2986">
        <v>-4.39453125</v>
      </c>
      <c r="I2986">
        <v>-43.9453125</v>
      </c>
    </row>
    <row r="2987" spans="1:9" x14ac:dyDescent="0.25">
      <c r="A2987">
        <v>35198</v>
      </c>
      <c r="B2987">
        <v>6.416015625</v>
      </c>
      <c r="C2987">
        <v>0</v>
      </c>
      <c r="D2987" t="b">
        <f t="shared" si="112"/>
        <v>0</v>
      </c>
      <c r="G2987">
        <v>36188</v>
      </c>
      <c r="H2987">
        <v>-4.74609375</v>
      </c>
      <c r="I2987">
        <v>-35.15625</v>
      </c>
    </row>
    <row r="2988" spans="1:9" x14ac:dyDescent="0.25">
      <c r="A2988">
        <v>35208</v>
      </c>
      <c r="B2988">
        <v>6.328125</v>
      </c>
      <c r="C2988">
        <v>-8.7890625</v>
      </c>
      <c r="D2988" t="b">
        <f t="shared" si="112"/>
        <v>0</v>
      </c>
      <c r="G2988">
        <v>36198</v>
      </c>
      <c r="H2988">
        <v>-5.185546875</v>
      </c>
      <c r="I2988">
        <v>-39.9502831</v>
      </c>
    </row>
    <row r="2989" spans="1:9" x14ac:dyDescent="0.25">
      <c r="A2989">
        <v>35218</v>
      </c>
      <c r="B2989">
        <v>6.15234375</v>
      </c>
      <c r="C2989">
        <v>-15.980114</v>
      </c>
      <c r="D2989" t="b">
        <f t="shared" si="112"/>
        <v>0</v>
      </c>
      <c r="G2989">
        <v>36209</v>
      </c>
      <c r="H2989">
        <v>-5.44921875</v>
      </c>
      <c r="I2989">
        <v>-26.3671875</v>
      </c>
    </row>
    <row r="2990" spans="1:9" x14ac:dyDescent="0.25">
      <c r="A2990">
        <v>35229</v>
      </c>
      <c r="B2990">
        <v>5.9765625</v>
      </c>
      <c r="C2990">
        <v>-17.578125</v>
      </c>
      <c r="D2990" t="b">
        <f t="shared" si="112"/>
        <v>0</v>
      </c>
      <c r="G2990">
        <v>36219</v>
      </c>
      <c r="H2990">
        <v>-5.80078125</v>
      </c>
      <c r="I2990">
        <v>-31.960228000000001</v>
      </c>
    </row>
    <row r="2991" spans="1:9" x14ac:dyDescent="0.25">
      <c r="A2991">
        <v>35239</v>
      </c>
      <c r="B2991">
        <v>5.80078125</v>
      </c>
      <c r="C2991">
        <v>-15.980114</v>
      </c>
      <c r="D2991" t="b">
        <f t="shared" si="112"/>
        <v>0</v>
      </c>
      <c r="G2991">
        <v>36230</v>
      </c>
      <c r="H2991">
        <v>-5.9765625</v>
      </c>
      <c r="I2991">
        <v>-17.578125</v>
      </c>
    </row>
    <row r="2992" spans="1:9" x14ac:dyDescent="0.25">
      <c r="A2992">
        <v>35250</v>
      </c>
      <c r="B2992">
        <v>5.537109375</v>
      </c>
      <c r="C2992">
        <v>-26.3671875</v>
      </c>
      <c r="D2992" t="b">
        <f t="shared" si="112"/>
        <v>0</v>
      </c>
      <c r="G2992">
        <v>36240</v>
      </c>
      <c r="H2992">
        <v>-6.15234375</v>
      </c>
      <c r="I2992">
        <v>-15.980114</v>
      </c>
    </row>
    <row r="2993" spans="1:9" x14ac:dyDescent="0.25">
      <c r="A2993">
        <v>35260</v>
      </c>
      <c r="B2993">
        <v>5.185546875</v>
      </c>
      <c r="C2993">
        <v>-31.960228000000001</v>
      </c>
      <c r="D2993" t="b">
        <f t="shared" si="112"/>
        <v>0</v>
      </c>
      <c r="G2993">
        <v>36251</v>
      </c>
      <c r="H2993">
        <v>-6.328125</v>
      </c>
      <c r="I2993">
        <v>-17.578125</v>
      </c>
    </row>
    <row r="2994" spans="1:9" x14ac:dyDescent="0.25">
      <c r="A2994">
        <v>35271</v>
      </c>
      <c r="B2994">
        <v>4.833984375</v>
      </c>
      <c r="C2994">
        <v>-35.15625</v>
      </c>
      <c r="D2994" t="b">
        <f t="shared" si="112"/>
        <v>0</v>
      </c>
      <c r="G2994">
        <v>36292</v>
      </c>
      <c r="H2994">
        <v>-6.416015625</v>
      </c>
      <c r="I2994">
        <v>0</v>
      </c>
    </row>
    <row r="2995" spans="1:9" x14ac:dyDescent="0.25">
      <c r="A2995">
        <v>35281</v>
      </c>
      <c r="B2995">
        <v>4.482421875</v>
      </c>
      <c r="C2995">
        <v>-35.15625</v>
      </c>
      <c r="D2995" t="b">
        <f t="shared" si="112"/>
        <v>0</v>
      </c>
      <c r="G2995">
        <v>36303</v>
      </c>
      <c r="H2995">
        <v>-6.240234375</v>
      </c>
      <c r="I2995">
        <v>17.578125</v>
      </c>
    </row>
    <row r="2996" spans="1:9" x14ac:dyDescent="0.25">
      <c r="A2996">
        <v>35291</v>
      </c>
      <c r="B2996">
        <v>3.955078125</v>
      </c>
      <c r="C2996">
        <v>-47.9403419</v>
      </c>
      <c r="D2996" t="b">
        <f t="shared" si="112"/>
        <v>0</v>
      </c>
      <c r="G2996">
        <v>36313</v>
      </c>
      <c r="H2996">
        <v>-6.064453125</v>
      </c>
      <c r="I2996">
        <v>15.980114</v>
      </c>
    </row>
    <row r="2997" spans="1:9" x14ac:dyDescent="0.25">
      <c r="A2997">
        <v>35302</v>
      </c>
      <c r="B2997">
        <v>3.515625</v>
      </c>
      <c r="C2997">
        <v>-43.9453125</v>
      </c>
      <c r="D2997" t="b">
        <f t="shared" si="112"/>
        <v>0</v>
      </c>
      <c r="G2997">
        <v>36324</v>
      </c>
      <c r="H2997">
        <v>-5.80078125</v>
      </c>
      <c r="I2997">
        <v>26.3671875</v>
      </c>
    </row>
    <row r="2998" spans="1:9" x14ac:dyDescent="0.25">
      <c r="A2998">
        <v>35312</v>
      </c>
      <c r="B2998">
        <v>2.98828125</v>
      </c>
      <c r="C2998">
        <v>-47.9403419</v>
      </c>
      <c r="D2998" t="b">
        <f t="shared" si="112"/>
        <v>0</v>
      </c>
      <c r="G2998">
        <v>36334</v>
      </c>
      <c r="H2998">
        <v>-5.625</v>
      </c>
      <c r="I2998">
        <v>17.578125</v>
      </c>
    </row>
    <row r="2999" spans="1:9" x14ac:dyDescent="0.25">
      <c r="A2999">
        <v>35323</v>
      </c>
      <c r="B2999">
        <v>2.4609375</v>
      </c>
      <c r="C2999">
        <v>-52.734375</v>
      </c>
      <c r="D2999" t="b">
        <f t="shared" si="112"/>
        <v>0</v>
      </c>
      <c r="G2999">
        <v>36344</v>
      </c>
      <c r="H2999">
        <v>-5.2734375</v>
      </c>
      <c r="I2999">
        <v>31.960228000000001</v>
      </c>
    </row>
    <row r="3000" spans="1:9" x14ac:dyDescent="0.25">
      <c r="A3000">
        <v>35333</v>
      </c>
      <c r="B3000">
        <v>1.93359375</v>
      </c>
      <c r="C3000">
        <v>-47.9403419</v>
      </c>
      <c r="D3000" t="b">
        <f t="shared" si="112"/>
        <v>0</v>
      </c>
      <c r="G3000">
        <v>36355</v>
      </c>
      <c r="H3000">
        <v>-4.921875</v>
      </c>
      <c r="I3000">
        <v>35.15625</v>
      </c>
    </row>
    <row r="3001" spans="1:9" x14ac:dyDescent="0.25">
      <c r="A3001">
        <v>35344</v>
      </c>
      <c r="B3001">
        <v>1.40625</v>
      </c>
      <c r="C3001">
        <v>-52.734375</v>
      </c>
      <c r="D3001" t="b">
        <f t="shared" si="112"/>
        <v>0</v>
      </c>
      <c r="G3001">
        <v>36365</v>
      </c>
      <c r="H3001">
        <v>-4.482421875</v>
      </c>
      <c r="I3001">
        <v>39.9502831</v>
      </c>
    </row>
    <row r="3002" spans="1:9" x14ac:dyDescent="0.25">
      <c r="A3002">
        <v>35354</v>
      </c>
      <c r="B3002">
        <v>0.791015625</v>
      </c>
      <c r="C3002">
        <v>-61.5234375</v>
      </c>
      <c r="D3002" t="b">
        <f t="shared" si="112"/>
        <v>0</v>
      </c>
      <c r="G3002">
        <v>36376</v>
      </c>
      <c r="H3002">
        <v>-4.04296875</v>
      </c>
      <c r="I3002">
        <v>43.9453125</v>
      </c>
    </row>
    <row r="3003" spans="1:9" x14ac:dyDescent="0.25">
      <c r="A3003">
        <v>35364</v>
      </c>
      <c r="B3003">
        <v>0.263671875</v>
      </c>
      <c r="C3003">
        <v>-47.9403419</v>
      </c>
      <c r="D3003" t="b">
        <f t="shared" si="112"/>
        <v>0</v>
      </c>
      <c r="G3003">
        <v>36386</v>
      </c>
      <c r="H3003">
        <v>-3.603515625</v>
      </c>
      <c r="I3003">
        <v>39.9502831</v>
      </c>
    </row>
    <row r="3004" spans="1:9" x14ac:dyDescent="0.25">
      <c r="A3004">
        <v>35375</v>
      </c>
      <c r="B3004">
        <v>-0.3515625</v>
      </c>
      <c r="C3004">
        <v>-61.5234375</v>
      </c>
      <c r="D3004" t="b">
        <f t="shared" si="112"/>
        <v>0</v>
      </c>
      <c r="G3004">
        <v>36397</v>
      </c>
      <c r="H3004">
        <v>-3.1640625</v>
      </c>
      <c r="I3004">
        <v>43.9453125</v>
      </c>
    </row>
    <row r="3005" spans="1:9" x14ac:dyDescent="0.25">
      <c r="A3005">
        <v>35385</v>
      </c>
      <c r="B3005">
        <v>-0.966796875</v>
      </c>
      <c r="C3005">
        <v>-55.930396999999999</v>
      </c>
      <c r="D3005" t="b">
        <f t="shared" si="112"/>
        <v>0</v>
      </c>
      <c r="G3005">
        <v>36407</v>
      </c>
      <c r="H3005">
        <v>-2.63671875</v>
      </c>
      <c r="I3005">
        <v>52.734375</v>
      </c>
    </row>
    <row r="3006" spans="1:9" x14ac:dyDescent="0.25">
      <c r="A3006">
        <v>35396</v>
      </c>
      <c r="B3006">
        <v>-1.58203125</v>
      </c>
      <c r="C3006">
        <v>-61.5234375</v>
      </c>
      <c r="D3006" t="b">
        <f t="shared" si="112"/>
        <v>0</v>
      </c>
      <c r="G3006">
        <v>36417</v>
      </c>
      <c r="H3006">
        <v>-2.021484375</v>
      </c>
      <c r="I3006">
        <v>55.930396999999999</v>
      </c>
    </row>
    <row r="3007" spans="1:9" x14ac:dyDescent="0.25">
      <c r="A3007">
        <v>35406</v>
      </c>
      <c r="B3007">
        <v>-2.109375</v>
      </c>
      <c r="C3007">
        <v>-47.9403419</v>
      </c>
      <c r="D3007" t="b">
        <f t="shared" si="112"/>
        <v>0</v>
      </c>
      <c r="G3007">
        <v>36428</v>
      </c>
      <c r="H3007">
        <v>-1.494140625</v>
      </c>
      <c r="I3007">
        <v>52.734375</v>
      </c>
    </row>
    <row r="3008" spans="1:9" x14ac:dyDescent="0.25">
      <c r="A3008">
        <v>35417</v>
      </c>
      <c r="B3008">
        <v>-2.724609375</v>
      </c>
      <c r="C3008">
        <v>-61.5234375</v>
      </c>
      <c r="D3008" t="b">
        <f t="shared" si="112"/>
        <v>0</v>
      </c>
      <c r="G3008">
        <v>36438</v>
      </c>
      <c r="H3008">
        <v>-0.966796875</v>
      </c>
      <c r="I3008">
        <v>47.9403419</v>
      </c>
    </row>
    <row r="3009" spans="1:9" x14ac:dyDescent="0.25">
      <c r="A3009">
        <v>35427</v>
      </c>
      <c r="B3009">
        <v>-3.251953125</v>
      </c>
      <c r="C3009">
        <v>-52.734375</v>
      </c>
      <c r="D3009" t="b">
        <f t="shared" si="112"/>
        <v>0</v>
      </c>
      <c r="G3009">
        <v>36449</v>
      </c>
      <c r="H3009">
        <v>-0.3515625</v>
      </c>
      <c r="I3009">
        <v>61.5234375</v>
      </c>
    </row>
    <row r="3010" spans="1:9" x14ac:dyDescent="0.25">
      <c r="A3010">
        <v>35437</v>
      </c>
      <c r="B3010">
        <v>-3.69140625</v>
      </c>
      <c r="C3010">
        <v>-39.9502831</v>
      </c>
      <c r="D3010" t="b">
        <f t="shared" si="112"/>
        <v>0</v>
      </c>
      <c r="G3010">
        <v>36459</v>
      </c>
      <c r="H3010">
        <v>0.17578125</v>
      </c>
      <c r="I3010">
        <v>47.9403419</v>
      </c>
    </row>
    <row r="3011" spans="1:9" x14ac:dyDescent="0.25">
      <c r="A3011">
        <v>35448</v>
      </c>
      <c r="B3011">
        <v>-4.21875</v>
      </c>
      <c r="C3011">
        <v>-52.734375</v>
      </c>
      <c r="D3011" t="b">
        <f t="shared" ref="D3011:D3074" si="113">B3011=B3012</f>
        <v>0</v>
      </c>
      <c r="G3011">
        <v>36470</v>
      </c>
      <c r="H3011">
        <v>0.791015625</v>
      </c>
      <c r="I3011">
        <v>61.5234375</v>
      </c>
    </row>
    <row r="3012" spans="1:9" x14ac:dyDescent="0.25">
      <c r="A3012">
        <v>35458</v>
      </c>
      <c r="B3012">
        <v>-4.658203125</v>
      </c>
      <c r="C3012">
        <v>-39.9502831</v>
      </c>
      <c r="D3012" t="b">
        <f t="shared" si="113"/>
        <v>0</v>
      </c>
      <c r="G3012">
        <v>36480</v>
      </c>
      <c r="H3012">
        <v>1.318359375</v>
      </c>
      <c r="I3012">
        <v>52.734375</v>
      </c>
    </row>
    <row r="3013" spans="1:9" x14ac:dyDescent="0.25">
      <c r="A3013">
        <v>35469</v>
      </c>
      <c r="B3013">
        <v>-5.09765625</v>
      </c>
      <c r="C3013">
        <v>-43.9453125</v>
      </c>
      <c r="D3013" t="b">
        <f t="shared" si="113"/>
        <v>0</v>
      </c>
      <c r="G3013">
        <v>36490</v>
      </c>
      <c r="H3013">
        <v>1.845703125</v>
      </c>
      <c r="I3013">
        <v>47.9403419</v>
      </c>
    </row>
    <row r="3014" spans="1:9" x14ac:dyDescent="0.25">
      <c r="A3014">
        <v>35479</v>
      </c>
      <c r="B3014">
        <v>-5.44921875</v>
      </c>
      <c r="C3014">
        <v>-35.15625</v>
      </c>
      <c r="D3014" t="b">
        <f t="shared" si="113"/>
        <v>0</v>
      </c>
      <c r="G3014">
        <v>36501</v>
      </c>
      <c r="H3014">
        <v>2.373046875</v>
      </c>
      <c r="I3014">
        <v>52.734375</v>
      </c>
    </row>
    <row r="3015" spans="1:9" x14ac:dyDescent="0.25">
      <c r="A3015">
        <v>35490</v>
      </c>
      <c r="B3015">
        <v>-5.80078125</v>
      </c>
      <c r="C3015">
        <v>-31.960228000000001</v>
      </c>
      <c r="D3015" t="b">
        <f t="shared" si="113"/>
        <v>0</v>
      </c>
      <c r="G3015">
        <v>36511</v>
      </c>
      <c r="H3015">
        <v>2.900390625</v>
      </c>
      <c r="I3015">
        <v>47.9403419</v>
      </c>
    </row>
    <row r="3016" spans="1:9" x14ac:dyDescent="0.25">
      <c r="A3016">
        <v>35500</v>
      </c>
      <c r="B3016">
        <v>-5.9765625</v>
      </c>
      <c r="C3016">
        <v>-17.578125</v>
      </c>
      <c r="D3016" t="b">
        <f t="shared" si="113"/>
        <v>0</v>
      </c>
      <c r="G3016">
        <v>36522</v>
      </c>
      <c r="H3016">
        <v>3.427734375</v>
      </c>
      <c r="I3016">
        <v>52.734375</v>
      </c>
    </row>
    <row r="3017" spans="1:9" x14ac:dyDescent="0.25">
      <c r="A3017">
        <v>35510</v>
      </c>
      <c r="B3017">
        <v>-6.240234375</v>
      </c>
      <c r="C3017">
        <v>-23.970171000000001</v>
      </c>
      <c r="D3017" t="b">
        <f t="shared" si="113"/>
        <v>0</v>
      </c>
      <c r="G3017">
        <v>36532</v>
      </c>
      <c r="H3017">
        <v>3.8671875</v>
      </c>
      <c r="I3017">
        <v>39.9502831</v>
      </c>
    </row>
    <row r="3018" spans="1:9" x14ac:dyDescent="0.25">
      <c r="A3018">
        <v>35521</v>
      </c>
      <c r="B3018">
        <v>-6.416015625</v>
      </c>
      <c r="C3018">
        <v>-17.578125</v>
      </c>
      <c r="D3018" t="b">
        <f t="shared" si="113"/>
        <v>0</v>
      </c>
      <c r="G3018">
        <v>36543</v>
      </c>
      <c r="H3018">
        <v>4.306640625</v>
      </c>
      <c r="I3018">
        <v>43.9453125</v>
      </c>
    </row>
    <row r="3019" spans="1:9" x14ac:dyDescent="0.25">
      <c r="A3019">
        <v>35531</v>
      </c>
      <c r="B3019">
        <v>-6.591796875</v>
      </c>
      <c r="C3019">
        <v>-15.980114</v>
      </c>
      <c r="D3019" t="b">
        <f t="shared" si="113"/>
        <v>1</v>
      </c>
      <c r="G3019">
        <v>36553</v>
      </c>
      <c r="H3019">
        <v>4.658203125</v>
      </c>
      <c r="I3019">
        <v>35.15625</v>
      </c>
    </row>
    <row r="3020" spans="1:9" x14ac:dyDescent="0.25">
      <c r="A3020">
        <v>35542</v>
      </c>
      <c r="B3020">
        <v>-6.591796875</v>
      </c>
      <c r="C3020">
        <v>0</v>
      </c>
      <c r="D3020" t="b">
        <f t="shared" si="113"/>
        <v>0</v>
      </c>
      <c r="G3020">
        <v>36563</v>
      </c>
      <c r="H3020">
        <v>5.009765625</v>
      </c>
      <c r="I3020">
        <v>31.960228000000001</v>
      </c>
    </row>
    <row r="3021" spans="1:9" x14ac:dyDescent="0.25">
      <c r="A3021">
        <v>35552</v>
      </c>
      <c r="B3021">
        <v>-6.6796875</v>
      </c>
      <c r="C3021">
        <v>-8.7890625</v>
      </c>
      <c r="D3021" t="b">
        <f t="shared" si="113"/>
        <v>0</v>
      </c>
      <c r="G3021">
        <v>36574</v>
      </c>
      <c r="H3021">
        <v>5.361328125</v>
      </c>
      <c r="I3021">
        <v>35.15625</v>
      </c>
    </row>
    <row r="3022" spans="1:9" x14ac:dyDescent="0.25">
      <c r="A3022">
        <v>35562</v>
      </c>
      <c r="B3022">
        <v>-6.591796875</v>
      </c>
      <c r="C3022">
        <v>7.9900570000000002</v>
      </c>
      <c r="D3022" t="b">
        <f t="shared" si="113"/>
        <v>0</v>
      </c>
      <c r="G3022">
        <v>36584</v>
      </c>
      <c r="H3022">
        <v>5.625</v>
      </c>
      <c r="I3022">
        <v>23.970171000000001</v>
      </c>
    </row>
    <row r="3023" spans="1:9" x14ac:dyDescent="0.25">
      <c r="A3023">
        <v>35573</v>
      </c>
      <c r="B3023">
        <v>-6.50390625</v>
      </c>
      <c r="C3023">
        <v>8.7890625</v>
      </c>
      <c r="D3023" t="b">
        <f t="shared" si="113"/>
        <v>0</v>
      </c>
      <c r="G3023">
        <v>36595</v>
      </c>
      <c r="H3023">
        <v>5.80078125</v>
      </c>
      <c r="I3023">
        <v>17.578125</v>
      </c>
    </row>
    <row r="3024" spans="1:9" x14ac:dyDescent="0.25">
      <c r="A3024">
        <v>35583</v>
      </c>
      <c r="B3024">
        <v>-6.328125</v>
      </c>
      <c r="C3024">
        <v>15.980114</v>
      </c>
      <c r="D3024" t="b">
        <f t="shared" si="113"/>
        <v>0</v>
      </c>
      <c r="G3024">
        <v>36605</v>
      </c>
      <c r="H3024">
        <v>5.9765625</v>
      </c>
      <c r="I3024">
        <v>17.578125</v>
      </c>
    </row>
    <row r="3025" spans="1:9" x14ac:dyDescent="0.25">
      <c r="A3025">
        <v>35594</v>
      </c>
      <c r="B3025">
        <v>-6.15234375</v>
      </c>
      <c r="C3025">
        <v>17.578125</v>
      </c>
      <c r="D3025" t="b">
        <f t="shared" si="113"/>
        <v>0</v>
      </c>
      <c r="G3025">
        <v>36616</v>
      </c>
      <c r="H3025">
        <v>6.064453125</v>
      </c>
      <c r="I3025">
        <v>7.9900570000000002</v>
      </c>
    </row>
    <row r="3026" spans="1:9" x14ac:dyDescent="0.25">
      <c r="A3026">
        <v>35604</v>
      </c>
      <c r="B3026">
        <v>-5.888671875</v>
      </c>
      <c r="C3026">
        <v>23.970171000000001</v>
      </c>
      <c r="D3026" t="b">
        <f t="shared" si="113"/>
        <v>0</v>
      </c>
      <c r="G3026">
        <v>36647</v>
      </c>
      <c r="H3026">
        <v>6.15234375</v>
      </c>
      <c r="I3026">
        <v>0</v>
      </c>
    </row>
    <row r="3027" spans="1:9" x14ac:dyDescent="0.25">
      <c r="A3027">
        <v>35615</v>
      </c>
      <c r="B3027">
        <v>-5.625</v>
      </c>
      <c r="C3027">
        <v>26.3671875</v>
      </c>
      <c r="D3027" t="b">
        <f t="shared" si="113"/>
        <v>0</v>
      </c>
      <c r="G3027">
        <v>36657</v>
      </c>
      <c r="H3027">
        <v>6.064453125</v>
      </c>
      <c r="I3027">
        <v>-7.9900570000000002</v>
      </c>
    </row>
    <row r="3028" spans="1:9" x14ac:dyDescent="0.25">
      <c r="A3028">
        <v>35625</v>
      </c>
      <c r="B3028">
        <v>-5.2734375</v>
      </c>
      <c r="C3028">
        <v>35.15625</v>
      </c>
      <c r="D3028" t="b">
        <f t="shared" si="113"/>
        <v>0</v>
      </c>
      <c r="G3028">
        <v>36668</v>
      </c>
      <c r="H3028">
        <v>5.9765625</v>
      </c>
      <c r="I3028">
        <v>-8.7890625</v>
      </c>
    </row>
    <row r="3029" spans="1:9" x14ac:dyDescent="0.25">
      <c r="A3029">
        <v>35635</v>
      </c>
      <c r="B3029">
        <v>-4.921875</v>
      </c>
      <c r="C3029">
        <v>31.960228000000001</v>
      </c>
      <c r="D3029" t="b">
        <f t="shared" si="113"/>
        <v>0</v>
      </c>
      <c r="G3029">
        <v>36678</v>
      </c>
      <c r="H3029">
        <v>5.80078125</v>
      </c>
      <c r="I3029">
        <v>-17.578125</v>
      </c>
    </row>
    <row r="3030" spans="1:9" x14ac:dyDescent="0.25">
      <c r="A3030">
        <v>35646</v>
      </c>
      <c r="B3030">
        <v>-4.482421875</v>
      </c>
      <c r="C3030">
        <v>43.9453125</v>
      </c>
      <c r="D3030" t="b">
        <f t="shared" si="113"/>
        <v>0</v>
      </c>
      <c r="G3030">
        <v>36688</v>
      </c>
      <c r="H3030">
        <v>5.537109375</v>
      </c>
      <c r="I3030">
        <v>-23.970171000000001</v>
      </c>
    </row>
    <row r="3031" spans="1:9" x14ac:dyDescent="0.25">
      <c r="A3031">
        <v>35656</v>
      </c>
      <c r="B3031">
        <v>-4.04296875</v>
      </c>
      <c r="C3031">
        <v>39.9502831</v>
      </c>
      <c r="D3031" t="b">
        <f t="shared" si="113"/>
        <v>0</v>
      </c>
      <c r="G3031">
        <v>36699</v>
      </c>
      <c r="H3031">
        <v>5.2734375</v>
      </c>
      <c r="I3031">
        <v>-26.3671875</v>
      </c>
    </row>
    <row r="3032" spans="1:9" x14ac:dyDescent="0.25">
      <c r="A3032">
        <v>35667</v>
      </c>
      <c r="B3032">
        <v>-3.515625</v>
      </c>
      <c r="C3032">
        <v>52.734375</v>
      </c>
      <c r="D3032" t="b">
        <f t="shared" si="113"/>
        <v>0</v>
      </c>
      <c r="G3032">
        <v>36709</v>
      </c>
      <c r="H3032">
        <v>4.921875</v>
      </c>
      <c r="I3032">
        <v>-31.960228000000001</v>
      </c>
    </row>
    <row r="3033" spans="1:9" x14ac:dyDescent="0.25">
      <c r="A3033">
        <v>35677</v>
      </c>
      <c r="B3033">
        <v>-2.98828125</v>
      </c>
      <c r="C3033">
        <v>47.9403419</v>
      </c>
      <c r="D3033" t="b">
        <f t="shared" si="113"/>
        <v>0</v>
      </c>
      <c r="G3033">
        <v>36720</v>
      </c>
      <c r="H3033">
        <v>4.5703125</v>
      </c>
      <c r="I3033">
        <v>-35.15625</v>
      </c>
    </row>
    <row r="3034" spans="1:9" x14ac:dyDescent="0.25">
      <c r="A3034">
        <v>35688</v>
      </c>
      <c r="B3034">
        <v>-2.4609375</v>
      </c>
      <c r="C3034">
        <v>52.734375</v>
      </c>
      <c r="D3034" t="b">
        <f t="shared" si="113"/>
        <v>0</v>
      </c>
      <c r="G3034">
        <v>36730</v>
      </c>
      <c r="H3034">
        <v>4.21875</v>
      </c>
      <c r="I3034">
        <v>-31.960228000000001</v>
      </c>
    </row>
    <row r="3035" spans="1:9" x14ac:dyDescent="0.25">
      <c r="A3035">
        <v>35698</v>
      </c>
      <c r="B3035">
        <v>-1.93359375</v>
      </c>
      <c r="C3035">
        <v>52.734375</v>
      </c>
      <c r="D3035" t="b">
        <f t="shared" si="113"/>
        <v>0</v>
      </c>
    </row>
    <row r="3036" spans="1:9" x14ac:dyDescent="0.25">
      <c r="A3036">
        <v>35708</v>
      </c>
      <c r="B3036">
        <v>-1.318359375</v>
      </c>
      <c r="C3036">
        <v>55.930396999999999</v>
      </c>
      <c r="D3036" t="b">
        <f t="shared" si="113"/>
        <v>0</v>
      </c>
    </row>
    <row r="3037" spans="1:9" x14ac:dyDescent="0.25">
      <c r="A3037">
        <v>35719</v>
      </c>
      <c r="B3037">
        <v>-0.791015625</v>
      </c>
      <c r="C3037">
        <v>52.734375</v>
      </c>
      <c r="D3037" t="b">
        <f t="shared" si="113"/>
        <v>0</v>
      </c>
    </row>
    <row r="3038" spans="1:9" x14ac:dyDescent="0.25">
      <c r="A3038">
        <v>35729</v>
      </c>
      <c r="B3038">
        <v>-0.17578125</v>
      </c>
      <c r="C3038">
        <v>55.930396999999999</v>
      </c>
      <c r="D3038" t="b">
        <f t="shared" si="113"/>
        <v>0</v>
      </c>
    </row>
    <row r="3039" spans="1:9" x14ac:dyDescent="0.25">
      <c r="A3039">
        <v>35740</v>
      </c>
      <c r="B3039">
        <v>0.439453125</v>
      </c>
      <c r="C3039">
        <v>61.5234375</v>
      </c>
      <c r="D3039" t="b">
        <f t="shared" si="113"/>
        <v>0</v>
      </c>
    </row>
    <row r="3040" spans="1:9" x14ac:dyDescent="0.25">
      <c r="A3040">
        <v>35750</v>
      </c>
      <c r="B3040">
        <v>1.0546875</v>
      </c>
      <c r="C3040">
        <v>55.930396999999999</v>
      </c>
      <c r="D3040" t="b">
        <f t="shared" si="113"/>
        <v>0</v>
      </c>
    </row>
    <row r="3041" spans="1:4" x14ac:dyDescent="0.25">
      <c r="A3041">
        <v>35761</v>
      </c>
      <c r="B3041">
        <v>1.58203125</v>
      </c>
      <c r="C3041">
        <v>52.734375</v>
      </c>
      <c r="D3041" t="b">
        <f t="shared" si="113"/>
        <v>0</v>
      </c>
    </row>
    <row r="3042" spans="1:4" x14ac:dyDescent="0.25">
      <c r="A3042">
        <v>35771</v>
      </c>
      <c r="B3042">
        <v>2.109375</v>
      </c>
      <c r="C3042">
        <v>52.734375</v>
      </c>
      <c r="D3042" t="b">
        <f t="shared" si="113"/>
        <v>0</v>
      </c>
    </row>
    <row r="3043" spans="1:4" x14ac:dyDescent="0.25">
      <c r="A3043">
        <v>35781</v>
      </c>
      <c r="B3043">
        <v>2.63671875</v>
      </c>
      <c r="C3043">
        <v>47.9403419</v>
      </c>
      <c r="D3043" t="b">
        <f t="shared" si="113"/>
        <v>0</v>
      </c>
    </row>
    <row r="3044" spans="1:4" x14ac:dyDescent="0.25">
      <c r="A3044">
        <v>35792</v>
      </c>
      <c r="B3044">
        <v>3.1640625</v>
      </c>
      <c r="C3044">
        <v>52.734375</v>
      </c>
      <c r="D3044" t="b">
        <f t="shared" si="113"/>
        <v>0</v>
      </c>
    </row>
    <row r="3045" spans="1:4" x14ac:dyDescent="0.25">
      <c r="A3045">
        <v>35802</v>
      </c>
      <c r="B3045">
        <v>3.603515625</v>
      </c>
      <c r="C3045">
        <v>39.9502831</v>
      </c>
      <c r="D3045" t="b">
        <f t="shared" si="113"/>
        <v>0</v>
      </c>
    </row>
    <row r="3046" spans="1:4" x14ac:dyDescent="0.25">
      <c r="A3046">
        <v>35813</v>
      </c>
      <c r="B3046">
        <v>4.130859375</v>
      </c>
      <c r="C3046">
        <v>52.734375</v>
      </c>
      <c r="D3046" t="b">
        <f t="shared" si="113"/>
        <v>0</v>
      </c>
    </row>
    <row r="3047" spans="1:4" x14ac:dyDescent="0.25">
      <c r="A3047">
        <v>35823</v>
      </c>
      <c r="B3047">
        <v>4.482421875</v>
      </c>
      <c r="C3047">
        <v>31.960228000000001</v>
      </c>
      <c r="D3047" t="b">
        <f t="shared" si="113"/>
        <v>0</v>
      </c>
    </row>
    <row r="3048" spans="1:4" x14ac:dyDescent="0.25">
      <c r="A3048">
        <v>35834</v>
      </c>
      <c r="B3048">
        <v>4.921875</v>
      </c>
      <c r="C3048">
        <v>43.9453125</v>
      </c>
      <c r="D3048" t="b">
        <f t="shared" si="113"/>
        <v>0</v>
      </c>
    </row>
    <row r="3049" spans="1:4" x14ac:dyDescent="0.25">
      <c r="A3049">
        <v>35844</v>
      </c>
      <c r="B3049">
        <v>5.2734375</v>
      </c>
      <c r="C3049">
        <v>35.15625</v>
      </c>
      <c r="D3049" t="b">
        <f t="shared" si="113"/>
        <v>0</v>
      </c>
    </row>
    <row r="3050" spans="1:4" x14ac:dyDescent="0.25">
      <c r="A3050">
        <v>35854</v>
      </c>
      <c r="B3050">
        <v>5.537109375</v>
      </c>
      <c r="C3050">
        <v>23.970171000000001</v>
      </c>
      <c r="D3050" t="b">
        <f t="shared" si="113"/>
        <v>0</v>
      </c>
    </row>
    <row r="3051" spans="1:4" x14ac:dyDescent="0.25">
      <c r="A3051">
        <v>35865</v>
      </c>
      <c r="B3051">
        <v>5.80078125</v>
      </c>
      <c r="C3051">
        <v>26.3671875</v>
      </c>
      <c r="D3051" t="b">
        <f t="shared" si="113"/>
        <v>0</v>
      </c>
    </row>
    <row r="3052" spans="1:4" x14ac:dyDescent="0.25">
      <c r="A3052">
        <v>35875</v>
      </c>
      <c r="B3052">
        <v>5.9765625</v>
      </c>
      <c r="C3052">
        <v>15.980114</v>
      </c>
      <c r="D3052" t="b">
        <f t="shared" si="113"/>
        <v>0</v>
      </c>
    </row>
    <row r="3053" spans="1:4" x14ac:dyDescent="0.25">
      <c r="A3053">
        <v>35886</v>
      </c>
      <c r="B3053">
        <v>6.15234375</v>
      </c>
      <c r="C3053">
        <v>17.578125</v>
      </c>
      <c r="D3053" t="b">
        <f t="shared" si="113"/>
        <v>0</v>
      </c>
    </row>
    <row r="3054" spans="1:4" x14ac:dyDescent="0.25">
      <c r="A3054">
        <v>35896</v>
      </c>
      <c r="B3054">
        <v>6.240234375</v>
      </c>
      <c r="C3054">
        <v>7.9900570000000002</v>
      </c>
      <c r="D3054" t="b">
        <f t="shared" si="113"/>
        <v>0</v>
      </c>
    </row>
    <row r="3055" spans="1:4" x14ac:dyDescent="0.25">
      <c r="A3055">
        <v>35907</v>
      </c>
      <c r="B3055">
        <v>6.328125</v>
      </c>
      <c r="C3055">
        <v>8.7890625</v>
      </c>
      <c r="D3055" t="b">
        <f t="shared" si="113"/>
        <v>1</v>
      </c>
    </row>
    <row r="3056" spans="1:4" x14ac:dyDescent="0.25">
      <c r="A3056">
        <v>35917</v>
      </c>
      <c r="B3056">
        <v>6.328125</v>
      </c>
      <c r="C3056">
        <v>0</v>
      </c>
      <c r="D3056" t="b">
        <f t="shared" si="113"/>
        <v>0</v>
      </c>
    </row>
    <row r="3057" spans="1:4" x14ac:dyDescent="0.25">
      <c r="A3057">
        <v>35927</v>
      </c>
      <c r="B3057">
        <v>6.240234375</v>
      </c>
      <c r="C3057">
        <v>-7.9900570000000002</v>
      </c>
      <c r="D3057" t="b">
        <f t="shared" si="113"/>
        <v>0</v>
      </c>
    </row>
    <row r="3058" spans="1:4" x14ac:dyDescent="0.25">
      <c r="A3058">
        <v>35938</v>
      </c>
      <c r="B3058">
        <v>6.15234375</v>
      </c>
      <c r="C3058">
        <v>-8.7890625</v>
      </c>
      <c r="D3058" t="b">
        <f t="shared" si="113"/>
        <v>0</v>
      </c>
    </row>
    <row r="3059" spans="1:4" x14ac:dyDescent="0.25">
      <c r="A3059">
        <v>35948</v>
      </c>
      <c r="B3059">
        <v>5.9765625</v>
      </c>
      <c r="C3059">
        <v>-15.980114</v>
      </c>
      <c r="D3059" t="b">
        <f t="shared" si="113"/>
        <v>0</v>
      </c>
    </row>
    <row r="3060" spans="1:4" x14ac:dyDescent="0.25">
      <c r="A3060">
        <v>35959</v>
      </c>
      <c r="B3060">
        <v>5.80078125</v>
      </c>
      <c r="C3060">
        <v>-17.578125</v>
      </c>
      <c r="D3060" t="b">
        <f t="shared" si="113"/>
        <v>0</v>
      </c>
    </row>
    <row r="3061" spans="1:4" x14ac:dyDescent="0.25">
      <c r="A3061">
        <v>35969</v>
      </c>
      <c r="B3061">
        <v>5.537109375</v>
      </c>
      <c r="C3061">
        <v>-23.970171000000001</v>
      </c>
      <c r="D3061" t="b">
        <f t="shared" si="113"/>
        <v>0</v>
      </c>
    </row>
    <row r="3062" spans="1:4" x14ac:dyDescent="0.25">
      <c r="A3062">
        <v>35980</v>
      </c>
      <c r="B3062">
        <v>5.185546875</v>
      </c>
      <c r="C3062">
        <v>-35.15625</v>
      </c>
      <c r="D3062" t="b">
        <f t="shared" si="113"/>
        <v>0</v>
      </c>
    </row>
    <row r="3063" spans="1:4" x14ac:dyDescent="0.25">
      <c r="A3063">
        <v>35990</v>
      </c>
      <c r="B3063">
        <v>4.833984375</v>
      </c>
      <c r="C3063">
        <v>-35.15625</v>
      </c>
      <c r="D3063" t="b">
        <f t="shared" si="113"/>
        <v>0</v>
      </c>
    </row>
    <row r="3064" spans="1:4" x14ac:dyDescent="0.25">
      <c r="A3064">
        <v>36000</v>
      </c>
      <c r="B3064">
        <v>4.482421875</v>
      </c>
      <c r="C3064">
        <v>-31.960228000000001</v>
      </c>
      <c r="D3064" t="b">
        <f t="shared" si="113"/>
        <v>0</v>
      </c>
    </row>
    <row r="3065" spans="1:4" x14ac:dyDescent="0.25">
      <c r="A3065">
        <v>36011</v>
      </c>
      <c r="B3065">
        <v>4.130859375</v>
      </c>
      <c r="C3065">
        <v>-35.15625</v>
      </c>
      <c r="D3065" t="b">
        <f t="shared" si="113"/>
        <v>0</v>
      </c>
    </row>
    <row r="3066" spans="1:4" x14ac:dyDescent="0.25">
      <c r="A3066">
        <v>36021</v>
      </c>
      <c r="B3066">
        <v>3.603515625</v>
      </c>
      <c r="C3066">
        <v>-47.9403419</v>
      </c>
      <c r="D3066" t="b">
        <f t="shared" si="113"/>
        <v>0</v>
      </c>
    </row>
    <row r="3067" spans="1:4" x14ac:dyDescent="0.25">
      <c r="A3067">
        <v>36032</v>
      </c>
      <c r="B3067">
        <v>3.1640625</v>
      </c>
      <c r="C3067">
        <v>-43.9453125</v>
      </c>
      <c r="D3067" t="b">
        <f t="shared" si="113"/>
        <v>0</v>
      </c>
    </row>
    <row r="3068" spans="1:4" x14ac:dyDescent="0.25">
      <c r="A3068">
        <v>36042</v>
      </c>
      <c r="B3068">
        <v>2.63671875</v>
      </c>
      <c r="C3068">
        <v>-52.734375</v>
      </c>
      <c r="D3068" t="b">
        <f t="shared" si="113"/>
        <v>0</v>
      </c>
    </row>
    <row r="3069" spans="1:4" x14ac:dyDescent="0.25">
      <c r="A3069">
        <v>36053</v>
      </c>
      <c r="B3069">
        <v>2.109375</v>
      </c>
      <c r="C3069">
        <v>-47.9403419</v>
      </c>
      <c r="D3069" t="b">
        <f t="shared" si="113"/>
        <v>0</v>
      </c>
    </row>
    <row r="3070" spans="1:4" x14ac:dyDescent="0.25">
      <c r="A3070">
        <v>36063</v>
      </c>
      <c r="B3070">
        <v>1.58203125</v>
      </c>
      <c r="C3070">
        <v>-52.734375</v>
      </c>
      <c r="D3070" t="b">
        <f t="shared" si="113"/>
        <v>0</v>
      </c>
    </row>
    <row r="3071" spans="1:4" x14ac:dyDescent="0.25">
      <c r="A3071">
        <v>36073</v>
      </c>
      <c r="B3071">
        <v>1.0546875</v>
      </c>
      <c r="C3071">
        <v>-47.9403419</v>
      </c>
      <c r="D3071" t="b">
        <f t="shared" si="113"/>
        <v>0</v>
      </c>
    </row>
    <row r="3072" spans="1:4" x14ac:dyDescent="0.25">
      <c r="A3072">
        <v>36084</v>
      </c>
      <c r="B3072">
        <v>0.439453125</v>
      </c>
      <c r="C3072">
        <v>-61.5234375</v>
      </c>
      <c r="D3072" t="b">
        <f t="shared" si="113"/>
        <v>0</v>
      </c>
    </row>
    <row r="3073" spans="1:4" x14ac:dyDescent="0.25">
      <c r="A3073">
        <v>36094</v>
      </c>
      <c r="B3073">
        <v>-0.17578125</v>
      </c>
      <c r="C3073">
        <v>-55.930396999999999</v>
      </c>
      <c r="D3073" t="b">
        <f t="shared" si="113"/>
        <v>0</v>
      </c>
    </row>
    <row r="3074" spans="1:4" x14ac:dyDescent="0.25">
      <c r="A3074">
        <v>36105</v>
      </c>
      <c r="B3074">
        <v>-0.703125</v>
      </c>
      <c r="C3074">
        <v>-52.734375</v>
      </c>
      <c r="D3074" t="b">
        <f t="shared" si="113"/>
        <v>0</v>
      </c>
    </row>
    <row r="3075" spans="1:4" x14ac:dyDescent="0.25">
      <c r="A3075">
        <v>36115</v>
      </c>
      <c r="B3075">
        <v>-1.318359375</v>
      </c>
      <c r="C3075">
        <v>-61.5234375</v>
      </c>
      <c r="D3075" t="b">
        <f t="shared" ref="D3075:D3134" si="114">B3075=B3076</f>
        <v>0</v>
      </c>
    </row>
    <row r="3076" spans="1:4" x14ac:dyDescent="0.25">
      <c r="A3076">
        <v>36125</v>
      </c>
      <c r="B3076">
        <v>-1.845703125</v>
      </c>
      <c r="C3076">
        <v>-47.9403419</v>
      </c>
      <c r="D3076" t="b">
        <f t="shared" si="114"/>
        <v>0</v>
      </c>
    </row>
    <row r="3077" spans="1:4" x14ac:dyDescent="0.25">
      <c r="A3077">
        <v>36136</v>
      </c>
      <c r="B3077">
        <v>-2.373046875</v>
      </c>
      <c r="C3077">
        <v>-52.734375</v>
      </c>
      <c r="D3077" t="b">
        <f t="shared" si="114"/>
        <v>0</v>
      </c>
    </row>
    <row r="3078" spans="1:4" x14ac:dyDescent="0.25">
      <c r="A3078">
        <v>36146</v>
      </c>
      <c r="B3078">
        <v>-2.900390625</v>
      </c>
      <c r="C3078">
        <v>-47.9403419</v>
      </c>
      <c r="D3078" t="b">
        <f t="shared" si="114"/>
        <v>0</v>
      </c>
    </row>
    <row r="3079" spans="1:4" x14ac:dyDescent="0.25">
      <c r="A3079">
        <v>36157</v>
      </c>
      <c r="B3079">
        <v>-3.427734375</v>
      </c>
      <c r="C3079">
        <v>-52.734375</v>
      </c>
      <c r="D3079" t="b">
        <f t="shared" si="114"/>
        <v>0</v>
      </c>
    </row>
    <row r="3080" spans="1:4" x14ac:dyDescent="0.25">
      <c r="A3080">
        <v>36167</v>
      </c>
      <c r="B3080">
        <v>-3.955078125</v>
      </c>
      <c r="C3080">
        <v>-47.9403419</v>
      </c>
      <c r="D3080" t="b">
        <f t="shared" si="114"/>
        <v>0</v>
      </c>
    </row>
    <row r="3081" spans="1:4" x14ac:dyDescent="0.25">
      <c r="A3081">
        <v>36178</v>
      </c>
      <c r="B3081">
        <v>-4.39453125</v>
      </c>
      <c r="C3081">
        <v>-43.9453125</v>
      </c>
      <c r="D3081" t="b">
        <f t="shared" si="114"/>
        <v>0</v>
      </c>
    </row>
    <row r="3082" spans="1:4" x14ac:dyDescent="0.25">
      <c r="A3082">
        <v>36188</v>
      </c>
      <c r="B3082">
        <v>-4.74609375</v>
      </c>
      <c r="C3082">
        <v>-35.15625</v>
      </c>
      <c r="D3082" t="b">
        <f t="shared" si="114"/>
        <v>0</v>
      </c>
    </row>
    <row r="3083" spans="1:4" x14ac:dyDescent="0.25">
      <c r="A3083">
        <v>36198</v>
      </c>
      <c r="B3083">
        <v>-5.185546875</v>
      </c>
      <c r="C3083">
        <v>-39.9502831</v>
      </c>
      <c r="D3083" t="b">
        <f t="shared" si="114"/>
        <v>0</v>
      </c>
    </row>
    <row r="3084" spans="1:4" x14ac:dyDescent="0.25">
      <c r="A3084">
        <v>36209</v>
      </c>
      <c r="B3084">
        <v>-5.44921875</v>
      </c>
      <c r="C3084">
        <v>-26.3671875</v>
      </c>
      <c r="D3084" t="b">
        <f t="shared" si="114"/>
        <v>0</v>
      </c>
    </row>
    <row r="3085" spans="1:4" x14ac:dyDescent="0.25">
      <c r="A3085">
        <v>36219</v>
      </c>
      <c r="B3085">
        <v>-5.80078125</v>
      </c>
      <c r="C3085">
        <v>-31.960228000000001</v>
      </c>
      <c r="D3085" t="b">
        <f t="shared" si="114"/>
        <v>0</v>
      </c>
    </row>
    <row r="3086" spans="1:4" x14ac:dyDescent="0.25">
      <c r="A3086">
        <v>36230</v>
      </c>
      <c r="B3086">
        <v>-5.9765625</v>
      </c>
      <c r="C3086">
        <v>-17.578125</v>
      </c>
      <c r="D3086" t="b">
        <f t="shared" si="114"/>
        <v>0</v>
      </c>
    </row>
    <row r="3087" spans="1:4" x14ac:dyDescent="0.25">
      <c r="A3087">
        <v>36240</v>
      </c>
      <c r="B3087">
        <v>-6.15234375</v>
      </c>
      <c r="C3087">
        <v>-15.980114</v>
      </c>
      <c r="D3087" t="b">
        <f t="shared" si="114"/>
        <v>0</v>
      </c>
    </row>
    <row r="3088" spans="1:4" x14ac:dyDescent="0.25">
      <c r="A3088">
        <v>36251</v>
      </c>
      <c r="B3088">
        <v>-6.328125</v>
      </c>
      <c r="C3088">
        <v>-17.578125</v>
      </c>
      <c r="D3088" t="b">
        <f t="shared" si="114"/>
        <v>0</v>
      </c>
    </row>
    <row r="3089" spans="1:4" x14ac:dyDescent="0.25">
      <c r="A3089">
        <v>36261</v>
      </c>
      <c r="B3089">
        <v>-6.416015625</v>
      </c>
      <c r="C3089">
        <v>-8.7890625</v>
      </c>
      <c r="D3089" t="b">
        <f t="shared" si="114"/>
        <v>1</v>
      </c>
    </row>
    <row r="3090" spans="1:4" x14ac:dyDescent="0.25">
      <c r="A3090">
        <v>36271</v>
      </c>
      <c r="B3090">
        <v>-6.416015625</v>
      </c>
      <c r="C3090">
        <v>0</v>
      </c>
      <c r="D3090" t="b">
        <f t="shared" si="114"/>
        <v>1</v>
      </c>
    </row>
    <row r="3091" spans="1:4" x14ac:dyDescent="0.25">
      <c r="A3091">
        <v>36282</v>
      </c>
      <c r="B3091">
        <v>-6.416015625</v>
      </c>
      <c r="C3091">
        <v>0</v>
      </c>
      <c r="D3091" t="b">
        <f t="shared" si="114"/>
        <v>1</v>
      </c>
    </row>
    <row r="3092" spans="1:4" x14ac:dyDescent="0.25">
      <c r="A3092">
        <v>36292</v>
      </c>
      <c r="B3092">
        <v>-6.416015625</v>
      </c>
      <c r="C3092">
        <v>0</v>
      </c>
      <c r="D3092" t="b">
        <f t="shared" si="114"/>
        <v>0</v>
      </c>
    </row>
    <row r="3093" spans="1:4" x14ac:dyDescent="0.25">
      <c r="A3093">
        <v>36303</v>
      </c>
      <c r="B3093">
        <v>-6.240234375</v>
      </c>
      <c r="C3093">
        <v>17.578125</v>
      </c>
      <c r="D3093" t="b">
        <f t="shared" si="114"/>
        <v>0</v>
      </c>
    </row>
    <row r="3094" spans="1:4" x14ac:dyDescent="0.25">
      <c r="A3094">
        <v>36313</v>
      </c>
      <c r="B3094">
        <v>-6.064453125</v>
      </c>
      <c r="C3094">
        <v>15.980114</v>
      </c>
      <c r="D3094" t="b">
        <f t="shared" si="114"/>
        <v>0</v>
      </c>
    </row>
    <row r="3095" spans="1:4" x14ac:dyDescent="0.25">
      <c r="A3095">
        <v>36324</v>
      </c>
      <c r="B3095">
        <v>-5.80078125</v>
      </c>
      <c r="C3095">
        <v>26.3671875</v>
      </c>
      <c r="D3095" t="b">
        <f t="shared" si="114"/>
        <v>0</v>
      </c>
    </row>
    <row r="3096" spans="1:4" x14ac:dyDescent="0.25">
      <c r="A3096">
        <v>36334</v>
      </c>
      <c r="B3096">
        <v>-5.625</v>
      </c>
      <c r="C3096">
        <v>17.578125</v>
      </c>
      <c r="D3096" t="b">
        <f t="shared" si="114"/>
        <v>0</v>
      </c>
    </row>
    <row r="3097" spans="1:4" x14ac:dyDescent="0.25">
      <c r="A3097">
        <v>36344</v>
      </c>
      <c r="B3097">
        <v>-5.2734375</v>
      </c>
      <c r="C3097">
        <v>31.960228000000001</v>
      </c>
      <c r="D3097" t="b">
        <f t="shared" si="114"/>
        <v>0</v>
      </c>
    </row>
    <row r="3098" spans="1:4" x14ac:dyDescent="0.25">
      <c r="A3098">
        <v>36355</v>
      </c>
      <c r="B3098">
        <v>-4.921875</v>
      </c>
      <c r="C3098">
        <v>35.15625</v>
      </c>
      <c r="D3098" t="b">
        <f t="shared" si="114"/>
        <v>0</v>
      </c>
    </row>
    <row r="3099" spans="1:4" x14ac:dyDescent="0.25">
      <c r="A3099">
        <v>36365</v>
      </c>
      <c r="B3099">
        <v>-4.482421875</v>
      </c>
      <c r="C3099">
        <v>39.9502831</v>
      </c>
      <c r="D3099" t="b">
        <f t="shared" si="114"/>
        <v>0</v>
      </c>
    </row>
    <row r="3100" spans="1:4" x14ac:dyDescent="0.25">
      <c r="A3100">
        <v>36376</v>
      </c>
      <c r="B3100">
        <v>-4.04296875</v>
      </c>
      <c r="C3100">
        <v>43.9453125</v>
      </c>
      <c r="D3100" t="b">
        <f t="shared" si="114"/>
        <v>0</v>
      </c>
    </row>
    <row r="3101" spans="1:4" x14ac:dyDescent="0.25">
      <c r="A3101">
        <v>36386</v>
      </c>
      <c r="B3101">
        <v>-3.603515625</v>
      </c>
      <c r="C3101">
        <v>39.9502831</v>
      </c>
      <c r="D3101" t="b">
        <f t="shared" si="114"/>
        <v>0</v>
      </c>
    </row>
    <row r="3102" spans="1:4" x14ac:dyDescent="0.25">
      <c r="A3102">
        <v>36397</v>
      </c>
      <c r="B3102">
        <v>-3.1640625</v>
      </c>
      <c r="C3102">
        <v>43.9453125</v>
      </c>
      <c r="D3102" t="b">
        <f t="shared" si="114"/>
        <v>0</v>
      </c>
    </row>
    <row r="3103" spans="1:4" x14ac:dyDescent="0.25">
      <c r="A3103">
        <v>36407</v>
      </c>
      <c r="B3103">
        <v>-2.63671875</v>
      </c>
      <c r="C3103">
        <v>52.734375</v>
      </c>
      <c r="D3103" t="b">
        <f t="shared" si="114"/>
        <v>0</v>
      </c>
    </row>
    <row r="3104" spans="1:4" x14ac:dyDescent="0.25">
      <c r="A3104">
        <v>36417</v>
      </c>
      <c r="B3104">
        <v>-2.021484375</v>
      </c>
      <c r="C3104">
        <v>55.930396999999999</v>
      </c>
      <c r="D3104" t="b">
        <f t="shared" si="114"/>
        <v>0</v>
      </c>
    </row>
    <row r="3105" spans="1:4" x14ac:dyDescent="0.25">
      <c r="A3105">
        <v>36428</v>
      </c>
      <c r="B3105">
        <v>-1.494140625</v>
      </c>
      <c r="C3105">
        <v>52.734375</v>
      </c>
      <c r="D3105" t="b">
        <f t="shared" si="114"/>
        <v>0</v>
      </c>
    </row>
    <row r="3106" spans="1:4" x14ac:dyDescent="0.25">
      <c r="A3106">
        <v>36438</v>
      </c>
      <c r="B3106">
        <v>-0.966796875</v>
      </c>
      <c r="C3106">
        <v>47.9403419</v>
      </c>
      <c r="D3106" t="b">
        <f t="shared" si="114"/>
        <v>0</v>
      </c>
    </row>
    <row r="3107" spans="1:4" x14ac:dyDescent="0.25">
      <c r="A3107">
        <v>36449</v>
      </c>
      <c r="B3107">
        <v>-0.3515625</v>
      </c>
      <c r="C3107">
        <v>61.5234375</v>
      </c>
      <c r="D3107" t="b">
        <f t="shared" si="114"/>
        <v>0</v>
      </c>
    </row>
    <row r="3108" spans="1:4" x14ac:dyDescent="0.25">
      <c r="A3108">
        <v>36459</v>
      </c>
      <c r="B3108">
        <v>0.17578125</v>
      </c>
      <c r="C3108">
        <v>47.9403419</v>
      </c>
      <c r="D3108" t="b">
        <f t="shared" si="114"/>
        <v>0</v>
      </c>
    </row>
    <row r="3109" spans="1:4" x14ac:dyDescent="0.25">
      <c r="A3109">
        <v>36470</v>
      </c>
      <c r="B3109">
        <v>0.791015625</v>
      </c>
      <c r="C3109">
        <v>61.5234375</v>
      </c>
      <c r="D3109" t="b">
        <f t="shared" si="114"/>
        <v>0</v>
      </c>
    </row>
    <row r="3110" spans="1:4" x14ac:dyDescent="0.25">
      <c r="A3110">
        <v>36480</v>
      </c>
      <c r="B3110">
        <v>1.318359375</v>
      </c>
      <c r="C3110">
        <v>52.734375</v>
      </c>
      <c r="D3110" t="b">
        <f t="shared" si="114"/>
        <v>0</v>
      </c>
    </row>
    <row r="3111" spans="1:4" x14ac:dyDescent="0.25">
      <c r="A3111">
        <v>36490</v>
      </c>
      <c r="B3111">
        <v>1.845703125</v>
      </c>
      <c r="C3111">
        <v>47.9403419</v>
      </c>
      <c r="D3111" t="b">
        <f t="shared" si="114"/>
        <v>0</v>
      </c>
    </row>
    <row r="3112" spans="1:4" x14ac:dyDescent="0.25">
      <c r="A3112">
        <v>36501</v>
      </c>
      <c r="B3112">
        <v>2.373046875</v>
      </c>
      <c r="C3112">
        <v>52.734375</v>
      </c>
      <c r="D3112" t="b">
        <f t="shared" si="114"/>
        <v>0</v>
      </c>
    </row>
    <row r="3113" spans="1:4" x14ac:dyDescent="0.25">
      <c r="A3113">
        <v>36511</v>
      </c>
      <c r="B3113">
        <v>2.900390625</v>
      </c>
      <c r="C3113">
        <v>47.9403419</v>
      </c>
      <c r="D3113" t="b">
        <f t="shared" si="114"/>
        <v>0</v>
      </c>
    </row>
    <row r="3114" spans="1:4" x14ac:dyDescent="0.25">
      <c r="A3114">
        <v>36522</v>
      </c>
      <c r="B3114">
        <v>3.427734375</v>
      </c>
      <c r="C3114">
        <v>52.734375</v>
      </c>
      <c r="D3114" t="b">
        <f t="shared" si="114"/>
        <v>0</v>
      </c>
    </row>
    <row r="3115" spans="1:4" x14ac:dyDescent="0.25">
      <c r="A3115">
        <v>36532</v>
      </c>
      <c r="B3115">
        <v>3.8671875</v>
      </c>
      <c r="C3115">
        <v>39.9502831</v>
      </c>
      <c r="D3115" t="b">
        <f t="shared" si="114"/>
        <v>0</v>
      </c>
    </row>
    <row r="3116" spans="1:4" x14ac:dyDescent="0.25">
      <c r="A3116">
        <v>36543</v>
      </c>
      <c r="B3116">
        <v>4.306640625</v>
      </c>
      <c r="C3116">
        <v>43.9453125</v>
      </c>
      <c r="D3116" t="b">
        <f t="shared" si="114"/>
        <v>0</v>
      </c>
    </row>
    <row r="3117" spans="1:4" x14ac:dyDescent="0.25">
      <c r="A3117">
        <v>36553</v>
      </c>
      <c r="B3117">
        <v>4.658203125</v>
      </c>
      <c r="C3117">
        <v>35.15625</v>
      </c>
      <c r="D3117" t="b">
        <f t="shared" si="114"/>
        <v>0</v>
      </c>
    </row>
    <row r="3118" spans="1:4" x14ac:dyDescent="0.25">
      <c r="A3118">
        <v>36563</v>
      </c>
      <c r="B3118">
        <v>5.009765625</v>
      </c>
      <c r="C3118">
        <v>31.960228000000001</v>
      </c>
      <c r="D3118" t="b">
        <f t="shared" si="114"/>
        <v>0</v>
      </c>
    </row>
    <row r="3119" spans="1:4" x14ac:dyDescent="0.25">
      <c r="A3119">
        <v>36574</v>
      </c>
      <c r="B3119">
        <v>5.361328125</v>
      </c>
      <c r="C3119">
        <v>35.15625</v>
      </c>
      <c r="D3119" t="b">
        <f t="shared" si="114"/>
        <v>0</v>
      </c>
    </row>
    <row r="3120" spans="1:4" x14ac:dyDescent="0.25">
      <c r="A3120">
        <v>36584</v>
      </c>
      <c r="B3120">
        <v>5.625</v>
      </c>
      <c r="C3120">
        <v>23.970171000000001</v>
      </c>
      <c r="D3120" t="b">
        <f t="shared" si="114"/>
        <v>0</v>
      </c>
    </row>
    <row r="3121" spans="1:4" x14ac:dyDescent="0.25">
      <c r="A3121">
        <v>36595</v>
      </c>
      <c r="B3121">
        <v>5.80078125</v>
      </c>
      <c r="C3121">
        <v>17.578125</v>
      </c>
      <c r="D3121" t="b">
        <f t="shared" si="114"/>
        <v>0</v>
      </c>
    </row>
    <row r="3122" spans="1:4" x14ac:dyDescent="0.25">
      <c r="A3122">
        <v>36605</v>
      </c>
      <c r="B3122">
        <v>5.9765625</v>
      </c>
      <c r="C3122">
        <v>17.578125</v>
      </c>
      <c r="D3122" t="b">
        <f t="shared" si="114"/>
        <v>0</v>
      </c>
    </row>
    <row r="3123" spans="1:4" x14ac:dyDescent="0.25">
      <c r="A3123">
        <v>36616</v>
      </c>
      <c r="B3123">
        <v>6.064453125</v>
      </c>
      <c r="C3123">
        <v>7.9900570000000002</v>
      </c>
      <c r="D3123" t="b">
        <f t="shared" si="114"/>
        <v>0</v>
      </c>
    </row>
    <row r="3124" spans="1:4" x14ac:dyDescent="0.25">
      <c r="A3124">
        <v>36626</v>
      </c>
      <c r="B3124">
        <v>6.15234375</v>
      </c>
      <c r="C3124">
        <v>8.7890625</v>
      </c>
      <c r="D3124" t="b">
        <f t="shared" si="114"/>
        <v>1</v>
      </c>
    </row>
    <row r="3125" spans="1:4" x14ac:dyDescent="0.25">
      <c r="A3125">
        <v>36636</v>
      </c>
      <c r="B3125">
        <v>6.15234375</v>
      </c>
      <c r="C3125">
        <v>0</v>
      </c>
      <c r="D3125" t="b">
        <f t="shared" si="114"/>
        <v>1</v>
      </c>
    </row>
    <row r="3126" spans="1:4" x14ac:dyDescent="0.25">
      <c r="A3126">
        <v>36647</v>
      </c>
      <c r="B3126">
        <v>6.15234375</v>
      </c>
      <c r="C3126">
        <v>0</v>
      </c>
      <c r="D3126" t="b">
        <f t="shared" si="114"/>
        <v>0</v>
      </c>
    </row>
    <row r="3127" spans="1:4" x14ac:dyDescent="0.25">
      <c r="A3127">
        <v>36657</v>
      </c>
      <c r="B3127">
        <v>6.064453125</v>
      </c>
      <c r="C3127">
        <v>-7.9900570000000002</v>
      </c>
      <c r="D3127" t="b">
        <f t="shared" si="114"/>
        <v>0</v>
      </c>
    </row>
    <row r="3128" spans="1:4" x14ac:dyDescent="0.25">
      <c r="A3128">
        <v>36668</v>
      </c>
      <c r="B3128">
        <v>5.9765625</v>
      </c>
      <c r="C3128">
        <v>-8.7890625</v>
      </c>
      <c r="D3128" t="b">
        <f t="shared" si="114"/>
        <v>0</v>
      </c>
    </row>
    <row r="3129" spans="1:4" x14ac:dyDescent="0.25">
      <c r="A3129">
        <v>36678</v>
      </c>
      <c r="B3129">
        <v>5.80078125</v>
      </c>
      <c r="C3129">
        <v>-17.578125</v>
      </c>
      <c r="D3129" t="b">
        <f t="shared" si="114"/>
        <v>0</v>
      </c>
    </row>
    <row r="3130" spans="1:4" x14ac:dyDescent="0.25">
      <c r="A3130">
        <v>36688</v>
      </c>
      <c r="B3130">
        <v>5.537109375</v>
      </c>
      <c r="C3130">
        <v>-23.970171000000001</v>
      </c>
      <c r="D3130" t="b">
        <f t="shared" si="114"/>
        <v>0</v>
      </c>
    </row>
    <row r="3131" spans="1:4" x14ac:dyDescent="0.25">
      <c r="A3131">
        <v>36699</v>
      </c>
      <c r="B3131">
        <v>5.2734375</v>
      </c>
      <c r="C3131">
        <v>-26.3671875</v>
      </c>
      <c r="D3131" t="b">
        <f t="shared" si="114"/>
        <v>0</v>
      </c>
    </row>
    <row r="3132" spans="1:4" x14ac:dyDescent="0.25">
      <c r="A3132">
        <v>36709</v>
      </c>
      <c r="B3132">
        <v>4.921875</v>
      </c>
      <c r="C3132">
        <v>-31.960228000000001</v>
      </c>
      <c r="D3132" t="b">
        <f t="shared" si="114"/>
        <v>0</v>
      </c>
    </row>
    <row r="3133" spans="1:4" x14ac:dyDescent="0.25">
      <c r="A3133">
        <v>36720</v>
      </c>
      <c r="B3133">
        <v>4.5703125</v>
      </c>
      <c r="C3133">
        <v>-35.15625</v>
      </c>
      <c r="D3133" t="b">
        <f t="shared" si="114"/>
        <v>0</v>
      </c>
    </row>
    <row r="3134" spans="1:4" x14ac:dyDescent="0.25">
      <c r="A3134">
        <v>36730</v>
      </c>
      <c r="B3134">
        <v>4.21875</v>
      </c>
      <c r="C3134">
        <v>-31.960228000000001</v>
      </c>
      <c r="D3134" t="b">
        <f t="shared" si="114"/>
        <v>0</v>
      </c>
    </row>
    <row r="3135" spans="1:4" x14ac:dyDescent="0.25">
      <c r="A3135">
        <v>36741</v>
      </c>
      <c r="B3135">
        <v>3.779296875</v>
      </c>
      <c r="C3135">
        <v>-43.9453125</v>
      </c>
    </row>
    <row r="3136" spans="1:4" x14ac:dyDescent="0.25">
      <c r="A3136">
        <v>36751</v>
      </c>
      <c r="B3136">
        <v>3.33984375</v>
      </c>
      <c r="C3136">
        <v>-43.9453125</v>
      </c>
    </row>
    <row r="3137" spans="1:3" x14ac:dyDescent="0.25">
      <c r="A3137">
        <v>36761</v>
      </c>
      <c r="B3137">
        <v>2.8125</v>
      </c>
      <c r="C3137">
        <v>-47.9403419</v>
      </c>
    </row>
    <row r="3138" spans="1:3" x14ac:dyDescent="0.25">
      <c r="A3138">
        <v>36772</v>
      </c>
      <c r="B3138">
        <v>2.28515625</v>
      </c>
      <c r="C3138">
        <v>-52.734375</v>
      </c>
    </row>
    <row r="3139" spans="1:3" x14ac:dyDescent="0.25">
      <c r="A3139">
        <v>36782</v>
      </c>
      <c r="B3139">
        <v>1.7578125</v>
      </c>
      <c r="C3139">
        <v>-47.9403419</v>
      </c>
    </row>
    <row r="3140" spans="1:3" x14ac:dyDescent="0.25">
      <c r="A3140">
        <v>36793</v>
      </c>
      <c r="B3140">
        <v>1.23046875</v>
      </c>
      <c r="C3140">
        <v>-52.734375</v>
      </c>
    </row>
    <row r="3141" spans="1:3" x14ac:dyDescent="0.25">
      <c r="A3141">
        <v>36803</v>
      </c>
      <c r="B3141">
        <v>0.703125</v>
      </c>
      <c r="C3141">
        <v>-47.9403419</v>
      </c>
    </row>
    <row r="3142" spans="1:3" x14ac:dyDescent="0.25">
      <c r="A3142">
        <v>36814</v>
      </c>
      <c r="B3142">
        <v>0.17578125</v>
      </c>
      <c r="C3142">
        <v>-52.734375</v>
      </c>
    </row>
    <row r="3143" spans="1:3" x14ac:dyDescent="0.25">
      <c r="A3143">
        <v>36824</v>
      </c>
      <c r="B3143">
        <v>-0.439453125</v>
      </c>
      <c r="C3143">
        <v>-61.5234375</v>
      </c>
    </row>
    <row r="3144" spans="1:3" x14ac:dyDescent="0.25">
      <c r="A3144">
        <v>36834</v>
      </c>
      <c r="B3144">
        <v>-0.966796875</v>
      </c>
      <c r="C3144">
        <v>-47.9403419</v>
      </c>
    </row>
    <row r="3145" spans="1:3" x14ac:dyDescent="0.25">
      <c r="A3145">
        <v>36845</v>
      </c>
      <c r="B3145">
        <v>-1.58203125</v>
      </c>
      <c r="C3145">
        <v>-61.5234375</v>
      </c>
    </row>
    <row r="3146" spans="1:3" x14ac:dyDescent="0.25">
      <c r="A3146">
        <v>36855</v>
      </c>
      <c r="B3146">
        <v>-2.109375</v>
      </c>
      <c r="C3146">
        <v>-47.9403419</v>
      </c>
    </row>
    <row r="3147" spans="1:3" x14ac:dyDescent="0.25">
      <c r="A3147">
        <v>36866</v>
      </c>
      <c r="B3147">
        <v>-2.63671875</v>
      </c>
      <c r="C3147">
        <v>-52.734375</v>
      </c>
    </row>
    <row r="3148" spans="1:3" x14ac:dyDescent="0.25">
      <c r="A3148">
        <v>36876</v>
      </c>
      <c r="B3148">
        <v>-3.1640625</v>
      </c>
      <c r="C3148">
        <v>-47.9403419</v>
      </c>
    </row>
    <row r="3149" spans="1:3" x14ac:dyDescent="0.25">
      <c r="A3149">
        <v>36887</v>
      </c>
      <c r="B3149">
        <v>-3.603515625</v>
      </c>
      <c r="C3149">
        <v>-43.9453125</v>
      </c>
    </row>
    <row r="3150" spans="1:3" x14ac:dyDescent="0.25">
      <c r="A3150">
        <v>36897</v>
      </c>
      <c r="B3150">
        <v>-4.04296875</v>
      </c>
      <c r="C3150">
        <v>-43.9453125</v>
      </c>
    </row>
    <row r="3151" spans="1:3" x14ac:dyDescent="0.25">
      <c r="A3151">
        <v>36907</v>
      </c>
      <c r="B3151">
        <v>-4.482421875</v>
      </c>
      <c r="C3151">
        <v>-39.9502831</v>
      </c>
    </row>
    <row r="3152" spans="1:3" x14ac:dyDescent="0.25">
      <c r="A3152">
        <v>36918</v>
      </c>
      <c r="B3152">
        <v>-4.921875</v>
      </c>
      <c r="C3152">
        <v>-43.9453125</v>
      </c>
    </row>
    <row r="3153" spans="1:3" x14ac:dyDescent="0.25">
      <c r="A3153">
        <v>36928</v>
      </c>
      <c r="B3153">
        <v>-5.185546875</v>
      </c>
      <c r="C3153">
        <v>-23.970171000000001</v>
      </c>
    </row>
    <row r="3154" spans="1:3" x14ac:dyDescent="0.25">
      <c r="A3154">
        <v>36939</v>
      </c>
      <c r="B3154">
        <v>-5.537109375</v>
      </c>
      <c r="C3154">
        <v>-35.15625</v>
      </c>
    </row>
    <row r="3155" spans="1:3" x14ac:dyDescent="0.25">
      <c r="A3155">
        <v>36949</v>
      </c>
      <c r="B3155">
        <v>-5.80078125</v>
      </c>
      <c r="C3155">
        <v>-23.970171000000001</v>
      </c>
    </row>
    <row r="3156" spans="1:3" x14ac:dyDescent="0.25">
      <c r="A3156">
        <v>36960</v>
      </c>
      <c r="B3156">
        <v>-5.9765625</v>
      </c>
      <c r="C3156">
        <v>-17.578125</v>
      </c>
    </row>
    <row r="3157" spans="1:3" x14ac:dyDescent="0.25">
      <c r="A3157">
        <v>36970</v>
      </c>
      <c r="B3157">
        <v>-6.15234375</v>
      </c>
      <c r="C3157">
        <v>-17.578125</v>
      </c>
    </row>
    <row r="3158" spans="1:3" x14ac:dyDescent="0.25">
      <c r="A3158">
        <v>36980</v>
      </c>
      <c r="B3158">
        <v>-6.240234375</v>
      </c>
      <c r="C3158">
        <v>-7.9900570000000002</v>
      </c>
    </row>
    <row r="3159" spans="1:3" x14ac:dyDescent="0.25">
      <c r="A3159">
        <v>36991</v>
      </c>
      <c r="B3159">
        <v>-6.328125</v>
      </c>
      <c r="C3159">
        <v>-8.7890625</v>
      </c>
    </row>
    <row r="3160" spans="1:3" x14ac:dyDescent="0.25">
      <c r="A3160">
        <v>37001</v>
      </c>
      <c r="B3160">
        <v>-6.328125</v>
      </c>
      <c r="C3160">
        <v>0</v>
      </c>
    </row>
    <row r="3161" spans="1:3" x14ac:dyDescent="0.25">
      <c r="A3161">
        <v>37012</v>
      </c>
      <c r="B3161">
        <v>-6.328125</v>
      </c>
      <c r="C3161">
        <v>0</v>
      </c>
    </row>
    <row r="3162" spans="1:3" x14ac:dyDescent="0.25">
      <c r="A3162">
        <v>37022</v>
      </c>
      <c r="B3162">
        <v>-6.15234375</v>
      </c>
      <c r="C3162">
        <v>15.980114</v>
      </c>
    </row>
    <row r="3163" spans="1:3" x14ac:dyDescent="0.25">
      <c r="A3163">
        <v>37033</v>
      </c>
      <c r="B3163">
        <v>-6.064453125</v>
      </c>
      <c r="C3163">
        <v>8.7890625</v>
      </c>
    </row>
    <row r="3164" spans="1:3" x14ac:dyDescent="0.25">
      <c r="A3164">
        <v>37043</v>
      </c>
      <c r="B3164">
        <v>-5.80078125</v>
      </c>
      <c r="C3164">
        <v>26.3671875</v>
      </c>
    </row>
    <row r="3165" spans="1:3" x14ac:dyDescent="0.25">
      <c r="A3165">
        <v>37053</v>
      </c>
      <c r="B3165">
        <v>-5.625</v>
      </c>
      <c r="C3165">
        <v>15.980114</v>
      </c>
    </row>
    <row r="3166" spans="1:3" x14ac:dyDescent="0.25">
      <c r="A3166">
        <v>37064</v>
      </c>
      <c r="B3166">
        <v>-5.361328125</v>
      </c>
      <c r="C3166">
        <v>26.3671875</v>
      </c>
    </row>
    <row r="3167" spans="1:3" x14ac:dyDescent="0.25">
      <c r="A3167">
        <v>37074</v>
      </c>
      <c r="B3167">
        <v>-5.009765625</v>
      </c>
      <c r="C3167">
        <v>31.960228000000001</v>
      </c>
    </row>
    <row r="3168" spans="1:3" x14ac:dyDescent="0.25">
      <c r="A3168">
        <v>37085</v>
      </c>
      <c r="B3168">
        <v>-4.5703125</v>
      </c>
      <c r="C3168">
        <v>43.9453125</v>
      </c>
    </row>
    <row r="3169" spans="1:3" x14ac:dyDescent="0.25">
      <c r="A3169">
        <v>37095</v>
      </c>
      <c r="B3169">
        <v>-4.21875</v>
      </c>
      <c r="C3169">
        <v>31.960228000000001</v>
      </c>
    </row>
    <row r="3170" spans="1:3" x14ac:dyDescent="0.25">
      <c r="A3170">
        <v>37106</v>
      </c>
      <c r="B3170">
        <v>-3.779296875</v>
      </c>
      <c r="C3170">
        <v>43.9453125</v>
      </c>
    </row>
    <row r="3171" spans="1:3" x14ac:dyDescent="0.25">
      <c r="A3171">
        <v>37116</v>
      </c>
      <c r="B3171">
        <v>-3.251953125</v>
      </c>
      <c r="C3171">
        <v>52.734375</v>
      </c>
    </row>
    <row r="3172" spans="1:3" x14ac:dyDescent="0.25">
      <c r="A3172">
        <v>37126</v>
      </c>
      <c r="B3172">
        <v>-2.8125</v>
      </c>
      <c r="C3172">
        <v>39.9502831</v>
      </c>
    </row>
    <row r="3173" spans="1:3" x14ac:dyDescent="0.25">
      <c r="A3173">
        <v>37137</v>
      </c>
      <c r="B3173">
        <v>-2.28515625</v>
      </c>
      <c r="C3173">
        <v>52.734375</v>
      </c>
    </row>
    <row r="3174" spans="1:3" x14ac:dyDescent="0.25">
      <c r="A3174">
        <v>37147</v>
      </c>
      <c r="B3174">
        <v>-1.7578125</v>
      </c>
      <c r="C3174">
        <v>47.9403419</v>
      </c>
    </row>
    <row r="3175" spans="1:3" x14ac:dyDescent="0.25">
      <c r="A3175">
        <v>37158</v>
      </c>
      <c r="B3175">
        <v>-1.23046875</v>
      </c>
      <c r="C3175">
        <v>52.734375</v>
      </c>
    </row>
    <row r="3176" spans="1:3" x14ac:dyDescent="0.25">
      <c r="A3176">
        <v>37168</v>
      </c>
      <c r="B3176">
        <v>-0.703125</v>
      </c>
      <c r="C3176">
        <v>52.734375</v>
      </c>
    </row>
    <row r="3177" spans="1:3" x14ac:dyDescent="0.25">
      <c r="A3177">
        <v>37179</v>
      </c>
      <c r="B3177">
        <v>-8.7890625E-2</v>
      </c>
      <c r="C3177">
        <v>55.930396999999999</v>
      </c>
    </row>
    <row r="3178" spans="1:3" x14ac:dyDescent="0.25">
      <c r="A3178">
        <v>37189</v>
      </c>
      <c r="B3178">
        <v>0.439453125</v>
      </c>
      <c r="C3178">
        <v>52.734375</v>
      </c>
    </row>
    <row r="3179" spans="1:3" x14ac:dyDescent="0.25">
      <c r="A3179">
        <v>37199</v>
      </c>
      <c r="B3179">
        <v>1.0546875</v>
      </c>
      <c r="C3179">
        <v>55.930396999999999</v>
      </c>
    </row>
    <row r="3180" spans="1:3" x14ac:dyDescent="0.25">
      <c r="A3180">
        <v>37210</v>
      </c>
      <c r="B3180">
        <v>1.58203125</v>
      </c>
      <c r="C3180">
        <v>52.734375</v>
      </c>
    </row>
    <row r="3181" spans="1:3" x14ac:dyDescent="0.25">
      <c r="A3181">
        <v>37220</v>
      </c>
      <c r="B3181">
        <v>2.109375</v>
      </c>
      <c r="C3181">
        <v>47.9403419</v>
      </c>
    </row>
    <row r="3182" spans="1:3" x14ac:dyDescent="0.25">
      <c r="A3182">
        <v>37231</v>
      </c>
      <c r="B3182">
        <v>2.63671875</v>
      </c>
      <c r="C3182">
        <v>52.734375</v>
      </c>
    </row>
    <row r="3183" spans="1:3" x14ac:dyDescent="0.25">
      <c r="A3183">
        <v>37241</v>
      </c>
      <c r="B3183">
        <v>3.076171875</v>
      </c>
      <c r="C3183">
        <v>43.9453125</v>
      </c>
    </row>
    <row r="3184" spans="1:3" x14ac:dyDescent="0.25">
      <c r="A3184">
        <v>37251</v>
      </c>
      <c r="B3184">
        <v>3.515625</v>
      </c>
      <c r="C3184">
        <v>39.9502831</v>
      </c>
    </row>
    <row r="3185" spans="1:3" x14ac:dyDescent="0.25">
      <c r="A3185">
        <v>37262</v>
      </c>
      <c r="B3185">
        <v>3.955078125</v>
      </c>
      <c r="C3185">
        <v>43.9453125</v>
      </c>
    </row>
    <row r="3186" spans="1:3" x14ac:dyDescent="0.25">
      <c r="A3186">
        <v>37272</v>
      </c>
      <c r="B3186">
        <v>4.39453125</v>
      </c>
      <c r="C3186">
        <v>39.9502831</v>
      </c>
    </row>
    <row r="3187" spans="1:3" x14ac:dyDescent="0.25">
      <c r="A3187">
        <v>37283</v>
      </c>
      <c r="B3187">
        <v>4.74609375</v>
      </c>
      <c r="C3187">
        <v>35.15625</v>
      </c>
    </row>
    <row r="3188" spans="1:3" x14ac:dyDescent="0.25">
      <c r="A3188">
        <v>37293</v>
      </c>
      <c r="B3188">
        <v>5.009765625</v>
      </c>
      <c r="C3188">
        <v>23.970171000000001</v>
      </c>
    </row>
    <row r="3189" spans="1:3" x14ac:dyDescent="0.25">
      <c r="A3189">
        <v>37304</v>
      </c>
      <c r="B3189">
        <v>5.2734375</v>
      </c>
      <c r="C3189">
        <v>26.3671875</v>
      </c>
    </row>
    <row r="3190" spans="1:3" x14ac:dyDescent="0.25">
      <c r="A3190">
        <v>37314</v>
      </c>
      <c r="B3190">
        <v>5.537109375</v>
      </c>
      <c r="C3190">
        <v>26.3671875</v>
      </c>
    </row>
    <row r="3191" spans="1:3" x14ac:dyDescent="0.25">
      <c r="A3191">
        <v>37324</v>
      </c>
      <c r="B3191">
        <v>5.712890625</v>
      </c>
      <c r="C3191">
        <v>15.980114</v>
      </c>
    </row>
    <row r="3192" spans="1:3" x14ac:dyDescent="0.25">
      <c r="A3192">
        <v>37335</v>
      </c>
      <c r="B3192">
        <v>5.888671875</v>
      </c>
      <c r="C3192">
        <v>17.578125</v>
      </c>
    </row>
    <row r="3193" spans="1:3" x14ac:dyDescent="0.25">
      <c r="A3193">
        <v>37345</v>
      </c>
      <c r="B3193">
        <v>5.9765625</v>
      </c>
      <c r="C3193">
        <v>7.9900570000000002</v>
      </c>
    </row>
    <row r="3194" spans="1:3" x14ac:dyDescent="0.25">
      <c r="A3194">
        <v>37356</v>
      </c>
      <c r="B3194">
        <v>5.9765625</v>
      </c>
      <c r="C3194">
        <v>0</v>
      </c>
    </row>
    <row r="3195" spans="1:3" x14ac:dyDescent="0.25">
      <c r="A3195">
        <v>37366</v>
      </c>
      <c r="B3195">
        <v>5.9765625</v>
      </c>
      <c r="C3195">
        <v>0</v>
      </c>
    </row>
    <row r="3196" spans="1:3" x14ac:dyDescent="0.25">
      <c r="A3196">
        <v>37377</v>
      </c>
      <c r="B3196">
        <v>5.9765625</v>
      </c>
      <c r="C3196">
        <v>0</v>
      </c>
    </row>
    <row r="3197" spans="1:3" x14ac:dyDescent="0.25">
      <c r="A3197">
        <v>37387</v>
      </c>
      <c r="B3197">
        <v>5.888671875</v>
      </c>
      <c r="C3197">
        <v>-8.7890625</v>
      </c>
    </row>
    <row r="3198" spans="1:3" x14ac:dyDescent="0.25">
      <c r="A3198">
        <v>37397</v>
      </c>
      <c r="B3198">
        <v>5.712890625</v>
      </c>
      <c r="C3198">
        <v>-15.980114</v>
      </c>
    </row>
    <row r="3199" spans="1:3" x14ac:dyDescent="0.25">
      <c r="A3199">
        <v>37408</v>
      </c>
      <c r="B3199">
        <v>5.44921875</v>
      </c>
      <c r="C3199">
        <v>-26.3671875</v>
      </c>
    </row>
    <row r="3200" spans="1:3" x14ac:dyDescent="0.25">
      <c r="A3200">
        <v>37418</v>
      </c>
      <c r="B3200">
        <v>5.2734375</v>
      </c>
      <c r="C3200">
        <v>-15.980114</v>
      </c>
    </row>
    <row r="3201" spans="1:3" x14ac:dyDescent="0.25">
      <c r="A3201">
        <v>37429</v>
      </c>
      <c r="B3201">
        <v>4.921875</v>
      </c>
      <c r="C3201">
        <v>-35.15625</v>
      </c>
    </row>
    <row r="3202" spans="1:3" x14ac:dyDescent="0.25">
      <c r="A3202">
        <v>37439</v>
      </c>
      <c r="B3202">
        <v>4.658203125</v>
      </c>
      <c r="C3202">
        <v>-23.970171000000001</v>
      </c>
    </row>
    <row r="3203" spans="1:3" x14ac:dyDescent="0.25">
      <c r="A3203">
        <v>37450</v>
      </c>
      <c r="B3203">
        <v>4.21875</v>
      </c>
      <c r="C3203">
        <v>-43.9453125</v>
      </c>
    </row>
    <row r="3204" spans="1:3" x14ac:dyDescent="0.25">
      <c r="A3204">
        <v>37460</v>
      </c>
      <c r="B3204">
        <v>3.8671875</v>
      </c>
      <c r="C3204">
        <v>-35.15625</v>
      </c>
    </row>
    <row r="3205" spans="1:3" x14ac:dyDescent="0.25">
      <c r="A3205">
        <v>37470</v>
      </c>
      <c r="B3205">
        <v>3.427734375</v>
      </c>
      <c r="C3205">
        <v>-39.9502831</v>
      </c>
    </row>
    <row r="3206" spans="1:3" x14ac:dyDescent="0.25">
      <c r="A3206">
        <v>37481</v>
      </c>
      <c r="B3206">
        <v>2.98828125</v>
      </c>
      <c r="C3206">
        <v>-43.9453125</v>
      </c>
    </row>
    <row r="3207" spans="1:3" x14ac:dyDescent="0.25">
      <c r="A3207">
        <v>37491</v>
      </c>
      <c r="B3207">
        <v>2.4609375</v>
      </c>
      <c r="C3207">
        <v>-47.9403419</v>
      </c>
    </row>
    <row r="3208" spans="1:3" x14ac:dyDescent="0.25">
      <c r="A3208">
        <v>37502</v>
      </c>
      <c r="B3208">
        <v>1.93359375</v>
      </c>
      <c r="C3208">
        <v>-52.734375</v>
      </c>
    </row>
    <row r="3209" spans="1:3" x14ac:dyDescent="0.25">
      <c r="A3209">
        <v>37512</v>
      </c>
      <c r="B3209">
        <v>1.40625</v>
      </c>
      <c r="C3209">
        <v>-47.9403419</v>
      </c>
    </row>
    <row r="3210" spans="1:3" x14ac:dyDescent="0.25">
      <c r="A3210">
        <v>37523</v>
      </c>
      <c r="B3210">
        <v>0.87890625</v>
      </c>
      <c r="C3210">
        <v>-52.734375</v>
      </c>
    </row>
    <row r="3211" spans="1:3" x14ac:dyDescent="0.25">
      <c r="A3211">
        <v>37533</v>
      </c>
      <c r="B3211">
        <v>0.3515625</v>
      </c>
      <c r="C3211">
        <v>-52.734375</v>
      </c>
    </row>
    <row r="3212" spans="1:3" x14ac:dyDescent="0.25">
      <c r="A3212">
        <v>37543</v>
      </c>
      <c r="B3212">
        <v>-0.17578125</v>
      </c>
      <c r="C3212">
        <v>-47.9403419</v>
      </c>
    </row>
    <row r="3213" spans="1:3" x14ac:dyDescent="0.25">
      <c r="A3213">
        <v>37554</v>
      </c>
      <c r="B3213">
        <v>-0.791015625</v>
      </c>
      <c r="C3213">
        <v>-61.5234375</v>
      </c>
    </row>
    <row r="3214" spans="1:3" x14ac:dyDescent="0.25">
      <c r="A3214">
        <v>37564</v>
      </c>
      <c r="B3214">
        <v>-1.318359375</v>
      </c>
      <c r="C3214">
        <v>-47.9403419</v>
      </c>
    </row>
    <row r="3215" spans="1:3" x14ac:dyDescent="0.25">
      <c r="A3215">
        <v>37575</v>
      </c>
      <c r="B3215">
        <v>-1.845703125</v>
      </c>
      <c r="C3215">
        <v>-52.734375</v>
      </c>
    </row>
    <row r="3216" spans="1:3" x14ac:dyDescent="0.25">
      <c r="A3216">
        <v>37585</v>
      </c>
      <c r="B3216">
        <v>-2.373046875</v>
      </c>
      <c r="C3216">
        <v>-47.9403419</v>
      </c>
    </row>
    <row r="3217" spans="1:3" x14ac:dyDescent="0.25">
      <c r="A3217">
        <v>37596</v>
      </c>
      <c r="B3217">
        <v>-2.900390625</v>
      </c>
      <c r="C3217">
        <v>-52.734375</v>
      </c>
    </row>
    <row r="3218" spans="1:3" x14ac:dyDescent="0.25">
      <c r="A3218">
        <v>37606</v>
      </c>
      <c r="B3218">
        <v>-3.33984375</v>
      </c>
      <c r="C3218">
        <v>-43.9453125</v>
      </c>
    </row>
    <row r="3219" spans="1:3" x14ac:dyDescent="0.25">
      <c r="A3219">
        <v>37616</v>
      </c>
      <c r="B3219">
        <v>-3.779296875</v>
      </c>
      <c r="C3219">
        <v>-39.9502831</v>
      </c>
    </row>
    <row r="3220" spans="1:3" x14ac:dyDescent="0.25">
      <c r="A3220">
        <v>37627</v>
      </c>
      <c r="B3220">
        <v>-4.21875</v>
      </c>
      <c r="C3220">
        <v>-43.9453125</v>
      </c>
    </row>
    <row r="3221" spans="1:3" x14ac:dyDescent="0.25">
      <c r="A3221">
        <v>37637</v>
      </c>
      <c r="B3221">
        <v>-4.658203125</v>
      </c>
      <c r="C3221">
        <v>-39.9502831</v>
      </c>
    </row>
    <row r="3222" spans="1:3" x14ac:dyDescent="0.25">
      <c r="A3222">
        <v>37648</v>
      </c>
      <c r="B3222">
        <v>-5.009765625</v>
      </c>
      <c r="C3222">
        <v>-35.15625</v>
      </c>
    </row>
    <row r="3223" spans="1:3" x14ac:dyDescent="0.25">
      <c r="A3223">
        <v>37658</v>
      </c>
      <c r="B3223">
        <v>-5.2734375</v>
      </c>
      <c r="C3223">
        <v>-23.970171000000001</v>
      </c>
    </row>
    <row r="3224" spans="1:3" x14ac:dyDescent="0.25">
      <c r="A3224">
        <v>37669</v>
      </c>
      <c r="B3224">
        <v>-5.537109375</v>
      </c>
      <c r="C3224">
        <v>-26.3671875</v>
      </c>
    </row>
    <row r="3225" spans="1:3" x14ac:dyDescent="0.25">
      <c r="A3225">
        <v>37679</v>
      </c>
      <c r="B3225">
        <v>-5.80078125</v>
      </c>
      <c r="C3225">
        <v>-26.3671875</v>
      </c>
    </row>
    <row r="3226" spans="1:3" x14ac:dyDescent="0.25">
      <c r="A3226">
        <v>37689</v>
      </c>
      <c r="B3226">
        <v>-5.9765625</v>
      </c>
      <c r="C3226">
        <v>-15.980114</v>
      </c>
    </row>
    <row r="3227" spans="1:3" x14ac:dyDescent="0.25">
      <c r="A3227">
        <v>37700</v>
      </c>
      <c r="B3227">
        <v>-6.064453125</v>
      </c>
      <c r="C3227">
        <v>-8.7890625</v>
      </c>
    </row>
    <row r="3228" spans="1:3" x14ac:dyDescent="0.25">
      <c r="A3228">
        <v>37710</v>
      </c>
      <c r="B3228">
        <v>-6.15234375</v>
      </c>
      <c r="C3228">
        <v>-7.9900570000000002</v>
      </c>
    </row>
    <row r="3229" spans="1:3" x14ac:dyDescent="0.25">
      <c r="A3229">
        <v>37721</v>
      </c>
      <c r="B3229">
        <v>-6.240234375</v>
      </c>
      <c r="C3229">
        <v>-8.7890625</v>
      </c>
    </row>
    <row r="3230" spans="1:3" x14ac:dyDescent="0.25">
      <c r="A3230">
        <v>37731</v>
      </c>
      <c r="B3230">
        <v>-6.15234375</v>
      </c>
      <c r="C3230">
        <v>8.7890625</v>
      </c>
    </row>
    <row r="3231" spans="1:3" x14ac:dyDescent="0.25">
      <c r="A3231">
        <v>37742</v>
      </c>
      <c r="B3231">
        <v>-6.15234375</v>
      </c>
      <c r="C3231">
        <v>0</v>
      </c>
    </row>
    <row r="3232" spans="1:3" x14ac:dyDescent="0.25">
      <c r="A3232">
        <v>37752</v>
      </c>
      <c r="B3232">
        <v>-5.9765625</v>
      </c>
      <c r="C3232">
        <v>17.578125</v>
      </c>
    </row>
    <row r="3233" spans="1:3" x14ac:dyDescent="0.25">
      <c r="A3233">
        <v>37762</v>
      </c>
      <c r="B3233">
        <v>-5.80078125</v>
      </c>
      <c r="C3233">
        <v>15.980114</v>
      </c>
    </row>
    <row r="3234" spans="1:3" x14ac:dyDescent="0.25">
      <c r="A3234">
        <v>37773</v>
      </c>
      <c r="B3234">
        <v>-5.625</v>
      </c>
      <c r="C3234">
        <v>17.578125</v>
      </c>
    </row>
    <row r="3235" spans="1:3" x14ac:dyDescent="0.25">
      <c r="A3235">
        <v>37783</v>
      </c>
      <c r="B3235">
        <v>-5.361328125</v>
      </c>
      <c r="C3235">
        <v>23.970171000000001</v>
      </c>
    </row>
    <row r="3236" spans="1:3" x14ac:dyDescent="0.25">
      <c r="A3236">
        <v>37794</v>
      </c>
      <c r="B3236">
        <v>-5.009765625</v>
      </c>
      <c r="C3236">
        <v>35.15625</v>
      </c>
    </row>
    <row r="3237" spans="1:3" x14ac:dyDescent="0.25">
      <c r="A3237">
        <v>37804</v>
      </c>
      <c r="B3237">
        <v>-4.658203125</v>
      </c>
      <c r="C3237">
        <v>35.15625</v>
      </c>
    </row>
    <row r="3238" spans="1:3" x14ac:dyDescent="0.25">
      <c r="A3238">
        <v>37814</v>
      </c>
      <c r="B3238">
        <v>-4.306640625</v>
      </c>
      <c r="C3238">
        <v>31.960228000000001</v>
      </c>
    </row>
    <row r="3239" spans="1:3" x14ac:dyDescent="0.25">
      <c r="A3239">
        <v>37825</v>
      </c>
      <c r="B3239">
        <v>-3.8671875</v>
      </c>
      <c r="C3239">
        <v>43.9453125</v>
      </c>
    </row>
    <row r="3240" spans="1:3" x14ac:dyDescent="0.25">
      <c r="A3240">
        <v>37835</v>
      </c>
      <c r="B3240">
        <v>-3.427734375</v>
      </c>
      <c r="C3240">
        <v>39.9502831</v>
      </c>
    </row>
    <row r="3241" spans="1:3" x14ac:dyDescent="0.25">
      <c r="A3241">
        <v>37846</v>
      </c>
      <c r="B3241">
        <v>-2.98828125</v>
      </c>
      <c r="C3241">
        <v>43.9453125</v>
      </c>
    </row>
    <row r="3242" spans="1:3" x14ac:dyDescent="0.25">
      <c r="A3242">
        <v>37856</v>
      </c>
      <c r="B3242">
        <v>-2.4609375</v>
      </c>
      <c r="C3242">
        <v>47.9403419</v>
      </c>
    </row>
    <row r="3243" spans="1:3" x14ac:dyDescent="0.25">
      <c r="A3243">
        <v>37867</v>
      </c>
      <c r="B3243">
        <v>-1.93359375</v>
      </c>
      <c r="C3243">
        <v>52.734375</v>
      </c>
    </row>
    <row r="3244" spans="1:3" x14ac:dyDescent="0.25">
      <c r="A3244">
        <v>37877</v>
      </c>
      <c r="B3244">
        <v>-1.40625</v>
      </c>
      <c r="C3244">
        <v>52.734375</v>
      </c>
    </row>
    <row r="3245" spans="1:3" x14ac:dyDescent="0.25">
      <c r="A3245">
        <v>37887</v>
      </c>
      <c r="B3245">
        <v>-0.87890625</v>
      </c>
      <c r="C3245">
        <v>47.9403419</v>
      </c>
    </row>
    <row r="3246" spans="1:3" x14ac:dyDescent="0.25">
      <c r="A3246">
        <v>37898</v>
      </c>
      <c r="B3246">
        <v>-0.3515625</v>
      </c>
      <c r="C3246">
        <v>52.734375</v>
      </c>
    </row>
    <row r="3247" spans="1:3" x14ac:dyDescent="0.25">
      <c r="A3247">
        <v>37908</v>
      </c>
      <c r="B3247">
        <v>0.263671875</v>
      </c>
      <c r="C3247">
        <v>55.930396999999999</v>
      </c>
    </row>
    <row r="3248" spans="1:3" x14ac:dyDescent="0.25">
      <c r="A3248">
        <v>37919</v>
      </c>
      <c r="B3248">
        <v>0.791015625</v>
      </c>
      <c r="C3248">
        <v>52.734375</v>
      </c>
    </row>
    <row r="3249" spans="1:3" x14ac:dyDescent="0.25">
      <c r="A3249">
        <v>37929</v>
      </c>
      <c r="B3249">
        <v>1.23046875</v>
      </c>
      <c r="C3249">
        <v>39.9502831</v>
      </c>
    </row>
    <row r="3250" spans="1:3" x14ac:dyDescent="0.25">
      <c r="A3250">
        <v>37940</v>
      </c>
      <c r="B3250">
        <v>1.7578125</v>
      </c>
      <c r="C3250">
        <v>52.734375</v>
      </c>
    </row>
    <row r="3251" spans="1:3" x14ac:dyDescent="0.25">
      <c r="A3251">
        <v>37950</v>
      </c>
      <c r="B3251">
        <v>2.28515625</v>
      </c>
      <c r="C3251">
        <v>52.734375</v>
      </c>
    </row>
    <row r="3252" spans="1:3" x14ac:dyDescent="0.25">
      <c r="A3252">
        <v>37960</v>
      </c>
      <c r="B3252">
        <v>2.8125</v>
      </c>
      <c r="C3252">
        <v>47.9403419</v>
      </c>
    </row>
    <row r="3253" spans="1:3" x14ac:dyDescent="0.25">
      <c r="A3253">
        <v>37971</v>
      </c>
      <c r="B3253">
        <v>3.251953125</v>
      </c>
      <c r="C3253">
        <v>43.9453125</v>
      </c>
    </row>
    <row r="3254" spans="1:3" x14ac:dyDescent="0.25">
      <c r="A3254">
        <v>37981</v>
      </c>
      <c r="B3254">
        <v>3.69140625</v>
      </c>
      <c r="C3254">
        <v>39.9502831</v>
      </c>
    </row>
    <row r="3255" spans="1:3" x14ac:dyDescent="0.25">
      <c r="A3255">
        <v>37992</v>
      </c>
      <c r="B3255">
        <v>4.130859375</v>
      </c>
      <c r="C3255">
        <v>43.9453125</v>
      </c>
    </row>
    <row r="3256" spans="1:3" x14ac:dyDescent="0.25">
      <c r="A3256">
        <v>38002</v>
      </c>
      <c r="B3256">
        <v>4.482421875</v>
      </c>
      <c r="C3256">
        <v>31.960228000000001</v>
      </c>
    </row>
    <row r="3257" spans="1:3" x14ac:dyDescent="0.25">
      <c r="A3257">
        <v>38013</v>
      </c>
      <c r="B3257">
        <v>4.74609375</v>
      </c>
      <c r="C3257">
        <v>26.3671875</v>
      </c>
    </row>
    <row r="3258" spans="1:3" x14ac:dyDescent="0.25">
      <c r="A3258">
        <v>38023</v>
      </c>
      <c r="B3258">
        <v>5.09765625</v>
      </c>
      <c r="C3258">
        <v>35.15625</v>
      </c>
    </row>
    <row r="3259" spans="1:3" x14ac:dyDescent="0.25">
      <c r="A3259">
        <v>38033</v>
      </c>
      <c r="B3259">
        <v>5.2734375</v>
      </c>
      <c r="C3259">
        <v>15.980114</v>
      </c>
    </row>
    <row r="3260" spans="1:3" x14ac:dyDescent="0.25">
      <c r="A3260">
        <v>38044</v>
      </c>
      <c r="B3260">
        <v>5.537109375</v>
      </c>
      <c r="C3260">
        <v>26.3671875</v>
      </c>
    </row>
    <row r="3261" spans="1:3" x14ac:dyDescent="0.25">
      <c r="A3261">
        <v>38054</v>
      </c>
      <c r="B3261">
        <v>5.625</v>
      </c>
      <c r="C3261">
        <v>7.9900570000000002</v>
      </c>
    </row>
    <row r="3262" spans="1:3" x14ac:dyDescent="0.25">
      <c r="A3262">
        <v>38065</v>
      </c>
      <c r="B3262">
        <v>5.80078125</v>
      </c>
      <c r="C3262">
        <v>17.578125</v>
      </c>
    </row>
    <row r="3263" spans="1:3" x14ac:dyDescent="0.25">
      <c r="A3263">
        <v>38075</v>
      </c>
      <c r="B3263">
        <v>5.888671875</v>
      </c>
      <c r="C3263">
        <v>7.9900570000000002</v>
      </c>
    </row>
    <row r="3264" spans="1:3" x14ac:dyDescent="0.25">
      <c r="A3264">
        <v>38086</v>
      </c>
      <c r="B3264">
        <v>5.888671875</v>
      </c>
      <c r="C3264">
        <v>0</v>
      </c>
    </row>
    <row r="3265" spans="1:3" x14ac:dyDescent="0.25">
      <c r="A3265">
        <v>38096</v>
      </c>
      <c r="B3265">
        <v>5.80078125</v>
      </c>
      <c r="C3265">
        <v>-8.7890625</v>
      </c>
    </row>
    <row r="3266" spans="1:3" x14ac:dyDescent="0.25">
      <c r="A3266">
        <v>38106</v>
      </c>
      <c r="B3266">
        <v>5.712890625</v>
      </c>
      <c r="C3266">
        <v>-7.9900570000000002</v>
      </c>
    </row>
    <row r="3267" spans="1:3" x14ac:dyDescent="0.25">
      <c r="A3267">
        <v>38117</v>
      </c>
      <c r="B3267">
        <v>5.625</v>
      </c>
      <c r="C3267">
        <v>-8.7890625</v>
      </c>
    </row>
    <row r="3268" spans="1:3" x14ac:dyDescent="0.25">
      <c r="A3268">
        <v>38127</v>
      </c>
      <c r="B3268">
        <v>5.361328125</v>
      </c>
      <c r="C3268">
        <v>-23.970171000000001</v>
      </c>
    </row>
    <row r="3269" spans="1:3" x14ac:dyDescent="0.25">
      <c r="A3269">
        <v>38138</v>
      </c>
      <c r="B3269">
        <v>5.185546875</v>
      </c>
      <c r="C3269">
        <v>-17.578125</v>
      </c>
    </row>
    <row r="3270" spans="1:3" x14ac:dyDescent="0.25">
      <c r="A3270">
        <v>38148</v>
      </c>
      <c r="B3270">
        <v>4.921875</v>
      </c>
      <c r="C3270">
        <v>-23.970171000000001</v>
      </c>
    </row>
    <row r="3271" spans="1:3" x14ac:dyDescent="0.25">
      <c r="A3271">
        <v>38159</v>
      </c>
      <c r="B3271">
        <v>4.658203125</v>
      </c>
      <c r="C3271">
        <v>-26.3671875</v>
      </c>
    </row>
    <row r="3272" spans="1:3" x14ac:dyDescent="0.25">
      <c r="A3272">
        <v>38169</v>
      </c>
      <c r="B3272">
        <v>4.21875</v>
      </c>
      <c r="C3272">
        <v>-43.9453125</v>
      </c>
    </row>
    <row r="3273" spans="1:3" x14ac:dyDescent="0.25">
      <c r="A3273">
        <v>38179</v>
      </c>
      <c r="B3273">
        <v>3.8671875</v>
      </c>
      <c r="C3273">
        <v>-31.960228000000001</v>
      </c>
    </row>
    <row r="3274" spans="1:3" x14ac:dyDescent="0.25">
      <c r="A3274">
        <v>38190</v>
      </c>
      <c r="B3274">
        <v>3.427734375</v>
      </c>
      <c r="C3274">
        <v>-43.9453125</v>
      </c>
    </row>
    <row r="3275" spans="1:3" x14ac:dyDescent="0.25">
      <c r="A3275">
        <v>38200</v>
      </c>
      <c r="B3275">
        <v>3.076171875</v>
      </c>
      <c r="C3275">
        <v>-31.960228000000001</v>
      </c>
    </row>
    <row r="3276" spans="1:3" x14ac:dyDescent="0.25">
      <c r="A3276">
        <v>38211</v>
      </c>
      <c r="B3276">
        <v>2.548828125</v>
      </c>
      <c r="C3276">
        <v>-52.734375</v>
      </c>
    </row>
    <row r="3277" spans="1:3" x14ac:dyDescent="0.25">
      <c r="A3277">
        <v>38221</v>
      </c>
      <c r="B3277">
        <v>2.109375</v>
      </c>
      <c r="C3277">
        <v>-39.9502831</v>
      </c>
    </row>
    <row r="3278" spans="1:3" x14ac:dyDescent="0.25">
      <c r="A3278">
        <v>38232</v>
      </c>
      <c r="B3278">
        <v>1.58203125</v>
      </c>
      <c r="C3278">
        <v>-52.734375</v>
      </c>
    </row>
    <row r="3279" spans="1:3" x14ac:dyDescent="0.25">
      <c r="A3279">
        <v>38242</v>
      </c>
      <c r="B3279">
        <v>1.0546875</v>
      </c>
      <c r="C3279">
        <v>-52.734375</v>
      </c>
    </row>
    <row r="3280" spans="1:3" x14ac:dyDescent="0.25">
      <c r="A3280">
        <v>38252</v>
      </c>
      <c r="B3280">
        <v>0.52734375</v>
      </c>
      <c r="C3280">
        <v>-47.9403419</v>
      </c>
    </row>
    <row r="3281" spans="1:3" x14ac:dyDescent="0.25">
      <c r="A3281">
        <v>38263</v>
      </c>
      <c r="B3281">
        <v>0</v>
      </c>
      <c r="C3281">
        <v>-52.734375</v>
      </c>
    </row>
    <row r="3282" spans="1:3" x14ac:dyDescent="0.25">
      <c r="A3282">
        <v>38273</v>
      </c>
      <c r="B3282">
        <v>-0.615234375</v>
      </c>
      <c r="C3282">
        <v>-55.930396999999999</v>
      </c>
    </row>
    <row r="3283" spans="1:3" x14ac:dyDescent="0.25">
      <c r="A3283">
        <v>38284</v>
      </c>
      <c r="B3283">
        <v>-1.142578125</v>
      </c>
      <c r="C3283">
        <v>-52.734375</v>
      </c>
    </row>
    <row r="3284" spans="1:3" x14ac:dyDescent="0.25">
      <c r="A3284">
        <v>38294</v>
      </c>
      <c r="B3284">
        <v>-1.669921875</v>
      </c>
      <c r="C3284">
        <v>-52.734375</v>
      </c>
    </row>
    <row r="3285" spans="1:3" x14ac:dyDescent="0.25">
      <c r="A3285">
        <v>38305</v>
      </c>
      <c r="B3285">
        <v>-2.109375</v>
      </c>
      <c r="C3285">
        <v>-39.9502831</v>
      </c>
    </row>
    <row r="3286" spans="1:3" x14ac:dyDescent="0.25">
      <c r="A3286">
        <v>38315</v>
      </c>
      <c r="B3286">
        <v>-2.724609375</v>
      </c>
      <c r="C3286">
        <v>-61.5234375</v>
      </c>
    </row>
    <row r="3287" spans="1:3" x14ac:dyDescent="0.25">
      <c r="A3287">
        <v>38325</v>
      </c>
      <c r="B3287">
        <v>-3.1640625</v>
      </c>
      <c r="C3287">
        <v>-39.9502831</v>
      </c>
    </row>
    <row r="3288" spans="1:3" x14ac:dyDescent="0.25">
      <c r="A3288">
        <v>38336</v>
      </c>
      <c r="B3288">
        <v>-3.603515625</v>
      </c>
      <c r="C3288">
        <v>-43.9453125</v>
      </c>
    </row>
    <row r="3289" spans="1:3" x14ac:dyDescent="0.25">
      <c r="A3289">
        <v>38346</v>
      </c>
      <c r="B3289">
        <v>-4.04296875</v>
      </c>
      <c r="C3289">
        <v>-39.9502831</v>
      </c>
    </row>
    <row r="3290" spans="1:3" x14ac:dyDescent="0.25">
      <c r="A3290">
        <v>38357</v>
      </c>
      <c r="B3290">
        <v>-4.39453125</v>
      </c>
      <c r="C3290">
        <v>-35.15625</v>
      </c>
    </row>
    <row r="3291" spans="1:3" x14ac:dyDescent="0.25">
      <c r="A3291">
        <v>38367</v>
      </c>
      <c r="B3291">
        <v>-4.74609375</v>
      </c>
      <c r="C3291">
        <v>-35.15625</v>
      </c>
    </row>
    <row r="3292" spans="1:3" x14ac:dyDescent="0.25">
      <c r="A3292">
        <v>38377</v>
      </c>
      <c r="B3292">
        <v>-5.09765625</v>
      </c>
      <c r="C3292">
        <v>-31.960228000000001</v>
      </c>
    </row>
    <row r="3293" spans="1:3" x14ac:dyDescent="0.25">
      <c r="A3293">
        <v>38388</v>
      </c>
      <c r="B3293">
        <v>-5.361328125</v>
      </c>
      <c r="C3293">
        <v>-26.3671875</v>
      </c>
    </row>
    <row r="3294" spans="1:3" x14ac:dyDescent="0.25">
      <c r="A3294">
        <v>38398</v>
      </c>
      <c r="B3294">
        <v>-5.625</v>
      </c>
      <c r="C3294">
        <v>-23.970171000000001</v>
      </c>
    </row>
    <row r="3295" spans="1:3" x14ac:dyDescent="0.25">
      <c r="A3295">
        <v>38409</v>
      </c>
      <c r="B3295">
        <v>-5.80078125</v>
      </c>
      <c r="C3295">
        <v>-17.578125</v>
      </c>
    </row>
    <row r="3296" spans="1:3" x14ac:dyDescent="0.25">
      <c r="A3296">
        <v>38419</v>
      </c>
      <c r="B3296">
        <v>-5.888671875</v>
      </c>
      <c r="C3296">
        <v>-7.9900570000000002</v>
      </c>
    </row>
    <row r="3297" spans="1:3" x14ac:dyDescent="0.25">
      <c r="A3297">
        <v>38430</v>
      </c>
      <c r="B3297">
        <v>-5.9765625</v>
      </c>
      <c r="C3297">
        <v>-8.7890625</v>
      </c>
    </row>
    <row r="3298" spans="1:3" x14ac:dyDescent="0.25">
      <c r="A3298">
        <v>38440</v>
      </c>
      <c r="B3298">
        <v>-6.064453125</v>
      </c>
      <c r="C3298">
        <v>-8.7890625</v>
      </c>
    </row>
    <row r="3299" spans="1:3" x14ac:dyDescent="0.25">
      <c r="A3299">
        <v>38450</v>
      </c>
      <c r="B3299">
        <v>-6.064453125</v>
      </c>
      <c r="C3299">
        <v>0</v>
      </c>
    </row>
    <row r="3300" spans="1:3" x14ac:dyDescent="0.25">
      <c r="A3300">
        <v>38461</v>
      </c>
      <c r="B3300">
        <v>-5.9765625</v>
      </c>
      <c r="C3300">
        <v>8.7890625</v>
      </c>
    </row>
    <row r="3301" spans="1:3" x14ac:dyDescent="0.25">
      <c r="A3301">
        <v>38471</v>
      </c>
      <c r="B3301">
        <v>-5.888671875</v>
      </c>
      <c r="C3301">
        <v>7.9900570000000002</v>
      </c>
    </row>
    <row r="3302" spans="1:3" x14ac:dyDescent="0.25">
      <c r="A3302">
        <v>38482</v>
      </c>
      <c r="B3302">
        <v>-5.712890625</v>
      </c>
      <c r="C3302">
        <v>17.578125</v>
      </c>
    </row>
    <row r="3303" spans="1:3" x14ac:dyDescent="0.25">
      <c r="A3303">
        <v>38492</v>
      </c>
      <c r="B3303">
        <v>-5.537109375</v>
      </c>
      <c r="C3303">
        <v>15.980114</v>
      </c>
    </row>
    <row r="3304" spans="1:3" x14ac:dyDescent="0.25">
      <c r="A3304">
        <v>38503</v>
      </c>
      <c r="B3304">
        <v>-5.2734375</v>
      </c>
      <c r="C3304">
        <v>26.3671875</v>
      </c>
    </row>
    <row r="3305" spans="1:3" x14ac:dyDescent="0.25">
      <c r="A3305">
        <v>38513</v>
      </c>
      <c r="B3305">
        <v>-5.009765625</v>
      </c>
      <c r="C3305">
        <v>26.3671875</v>
      </c>
    </row>
    <row r="3306" spans="1:3" x14ac:dyDescent="0.25">
      <c r="A3306">
        <v>38523</v>
      </c>
      <c r="B3306">
        <v>-4.658203125</v>
      </c>
      <c r="C3306">
        <v>31.960228000000001</v>
      </c>
    </row>
    <row r="3307" spans="1:3" x14ac:dyDescent="0.25">
      <c r="A3307">
        <v>38534</v>
      </c>
      <c r="B3307">
        <v>-4.306640625</v>
      </c>
      <c r="C3307">
        <v>35.15625</v>
      </c>
    </row>
    <row r="3308" spans="1:3" x14ac:dyDescent="0.25">
      <c r="A3308">
        <v>38544</v>
      </c>
      <c r="B3308">
        <v>-3.955078125</v>
      </c>
      <c r="C3308">
        <v>31.960228000000001</v>
      </c>
    </row>
    <row r="3309" spans="1:3" x14ac:dyDescent="0.25">
      <c r="A3309">
        <v>38555</v>
      </c>
      <c r="B3309">
        <v>-3.427734375</v>
      </c>
      <c r="C3309">
        <v>52.734375</v>
      </c>
    </row>
    <row r="3310" spans="1:3" x14ac:dyDescent="0.25">
      <c r="A3310">
        <v>38565</v>
      </c>
      <c r="B3310">
        <v>-3.076171875</v>
      </c>
      <c r="C3310">
        <v>31.960228000000001</v>
      </c>
    </row>
    <row r="3311" spans="1:3" x14ac:dyDescent="0.25">
      <c r="A3311">
        <v>38576</v>
      </c>
      <c r="B3311">
        <v>-2.548828125</v>
      </c>
      <c r="C3311">
        <v>52.734375</v>
      </c>
    </row>
    <row r="3312" spans="1:3" x14ac:dyDescent="0.25">
      <c r="A3312">
        <v>38586</v>
      </c>
      <c r="B3312">
        <v>-2.109375</v>
      </c>
      <c r="C3312">
        <v>43.9453125</v>
      </c>
    </row>
    <row r="3313" spans="1:3" x14ac:dyDescent="0.25">
      <c r="A3313">
        <v>38596</v>
      </c>
      <c r="B3313">
        <v>-1.494140625</v>
      </c>
      <c r="C3313">
        <v>55.930396999999999</v>
      </c>
    </row>
    <row r="3314" spans="1:3" x14ac:dyDescent="0.25">
      <c r="A3314">
        <v>38607</v>
      </c>
      <c r="B3314">
        <v>-0.966796875</v>
      </c>
      <c r="C3314">
        <v>52.734375</v>
      </c>
    </row>
    <row r="3315" spans="1:3" x14ac:dyDescent="0.25">
      <c r="A3315">
        <v>38617</v>
      </c>
      <c r="B3315">
        <v>-0.439453125</v>
      </c>
      <c r="C3315">
        <v>47.9403419</v>
      </c>
    </row>
    <row r="3316" spans="1:3" x14ac:dyDescent="0.25">
      <c r="A3316">
        <v>38628</v>
      </c>
      <c r="B3316">
        <v>0</v>
      </c>
      <c r="C3316">
        <v>43.9453125</v>
      </c>
    </row>
    <row r="3317" spans="1:3" x14ac:dyDescent="0.25">
      <c r="A3317">
        <v>38638</v>
      </c>
      <c r="B3317">
        <v>0.615234375</v>
      </c>
      <c r="C3317">
        <v>55.930396999999999</v>
      </c>
    </row>
    <row r="3318" spans="1:3" x14ac:dyDescent="0.25">
      <c r="A3318">
        <v>38649</v>
      </c>
      <c r="B3318">
        <v>1.0546875</v>
      </c>
      <c r="C3318">
        <v>43.9453125</v>
      </c>
    </row>
    <row r="3319" spans="1:3" x14ac:dyDescent="0.25">
      <c r="A3319">
        <v>38659</v>
      </c>
      <c r="B3319">
        <v>1.58203125</v>
      </c>
      <c r="C3319">
        <v>52.734375</v>
      </c>
    </row>
    <row r="3320" spans="1:3" x14ac:dyDescent="0.25">
      <c r="A3320">
        <v>38669</v>
      </c>
      <c r="B3320">
        <v>2.109375</v>
      </c>
      <c r="C3320">
        <v>47.9403419</v>
      </c>
    </row>
    <row r="3321" spans="1:3" x14ac:dyDescent="0.25">
      <c r="A3321">
        <v>38680</v>
      </c>
      <c r="B3321">
        <v>2.548828125</v>
      </c>
      <c r="C3321">
        <v>43.9453125</v>
      </c>
    </row>
    <row r="3322" spans="1:3" x14ac:dyDescent="0.25">
      <c r="A3322">
        <v>38690</v>
      </c>
      <c r="B3322">
        <v>2.98828125</v>
      </c>
      <c r="C3322">
        <v>39.9502831</v>
      </c>
    </row>
    <row r="3323" spans="1:3" x14ac:dyDescent="0.25">
      <c r="A3323">
        <v>38701</v>
      </c>
      <c r="B3323">
        <v>3.427734375</v>
      </c>
      <c r="C3323">
        <v>43.9453125</v>
      </c>
    </row>
    <row r="3324" spans="1:3" x14ac:dyDescent="0.25">
      <c r="A3324">
        <v>38711</v>
      </c>
      <c r="B3324">
        <v>3.8671875</v>
      </c>
      <c r="C3324">
        <v>39.9502831</v>
      </c>
    </row>
    <row r="3325" spans="1:3" x14ac:dyDescent="0.25">
      <c r="A3325">
        <v>38722</v>
      </c>
      <c r="B3325">
        <v>4.21875</v>
      </c>
      <c r="C3325">
        <v>35.15625</v>
      </c>
    </row>
    <row r="3326" spans="1:3" x14ac:dyDescent="0.25">
      <c r="A3326">
        <v>38732</v>
      </c>
      <c r="B3326">
        <v>4.5703125</v>
      </c>
      <c r="C3326">
        <v>35.15625</v>
      </c>
    </row>
    <row r="3327" spans="1:3" x14ac:dyDescent="0.25">
      <c r="A3327">
        <v>38742</v>
      </c>
      <c r="B3327">
        <v>4.833984375</v>
      </c>
      <c r="C3327">
        <v>23.970171000000001</v>
      </c>
    </row>
    <row r="3328" spans="1:3" x14ac:dyDescent="0.25">
      <c r="A3328">
        <v>38753</v>
      </c>
      <c r="B3328">
        <v>5.09765625</v>
      </c>
      <c r="C3328">
        <v>26.3671875</v>
      </c>
    </row>
    <row r="3329" spans="1:3" x14ac:dyDescent="0.25">
      <c r="A3329">
        <v>38763</v>
      </c>
      <c r="B3329">
        <v>5.2734375</v>
      </c>
      <c r="C3329">
        <v>15.980114</v>
      </c>
    </row>
    <row r="3330" spans="1:3" x14ac:dyDescent="0.25">
      <c r="A3330">
        <v>38774</v>
      </c>
      <c r="B3330">
        <v>5.44921875</v>
      </c>
      <c r="C3330">
        <v>17.578125</v>
      </c>
    </row>
    <row r="3331" spans="1:3" x14ac:dyDescent="0.25">
      <c r="A3331">
        <v>38784</v>
      </c>
      <c r="B3331">
        <v>5.537109375</v>
      </c>
      <c r="C3331">
        <v>7.9900570000000002</v>
      </c>
    </row>
    <row r="3332" spans="1:3" x14ac:dyDescent="0.25">
      <c r="A3332">
        <v>38795</v>
      </c>
      <c r="B3332">
        <v>5.625</v>
      </c>
      <c r="C3332">
        <v>8.7890625</v>
      </c>
    </row>
    <row r="3333" spans="1:3" x14ac:dyDescent="0.25">
      <c r="A3333">
        <v>38805</v>
      </c>
      <c r="B3333">
        <v>5.712890625</v>
      </c>
      <c r="C3333">
        <v>8.7890625</v>
      </c>
    </row>
    <row r="3334" spans="1:3" x14ac:dyDescent="0.25">
      <c r="A3334">
        <v>38815</v>
      </c>
      <c r="B3334">
        <v>5.625</v>
      </c>
      <c r="C3334">
        <v>-7.9900570000000002</v>
      </c>
    </row>
    <row r="3335" spans="1:3" x14ac:dyDescent="0.25">
      <c r="A3335">
        <v>38826</v>
      </c>
      <c r="B3335">
        <v>5.537109375</v>
      </c>
      <c r="C3335">
        <v>-8.7890625</v>
      </c>
    </row>
    <row r="3336" spans="1:3" x14ac:dyDescent="0.25">
      <c r="A3336">
        <v>38836</v>
      </c>
      <c r="B3336">
        <v>5.44921875</v>
      </c>
      <c r="C3336">
        <v>-7.9900570000000002</v>
      </c>
    </row>
    <row r="3337" spans="1:3" x14ac:dyDescent="0.25">
      <c r="A3337">
        <v>38847</v>
      </c>
      <c r="B3337">
        <v>5.2734375</v>
      </c>
      <c r="C3337">
        <v>-17.578125</v>
      </c>
    </row>
    <row r="3338" spans="1:3" x14ac:dyDescent="0.25">
      <c r="A3338">
        <v>38857</v>
      </c>
      <c r="B3338">
        <v>5.09765625</v>
      </c>
      <c r="C3338">
        <v>-15.980114</v>
      </c>
    </row>
    <row r="3339" spans="1:3" x14ac:dyDescent="0.25">
      <c r="A3339">
        <v>38868</v>
      </c>
      <c r="B3339">
        <v>4.833984375</v>
      </c>
      <c r="C3339">
        <v>-26.3671875</v>
      </c>
    </row>
    <row r="3340" spans="1:3" x14ac:dyDescent="0.25">
      <c r="A3340">
        <v>38878</v>
      </c>
      <c r="B3340">
        <v>4.5703125</v>
      </c>
      <c r="C3340">
        <v>-26.3671875</v>
      </c>
    </row>
    <row r="3341" spans="1:3" x14ac:dyDescent="0.25">
      <c r="A3341">
        <v>38888</v>
      </c>
      <c r="B3341">
        <v>4.21875</v>
      </c>
      <c r="C3341">
        <v>-31.960228000000001</v>
      </c>
    </row>
    <row r="3342" spans="1:3" x14ac:dyDescent="0.25">
      <c r="A3342">
        <v>38899</v>
      </c>
      <c r="B3342">
        <v>3.8671875</v>
      </c>
      <c r="C3342">
        <v>-35.15625</v>
      </c>
    </row>
    <row r="3343" spans="1:3" x14ac:dyDescent="0.25">
      <c r="A3343">
        <v>38909</v>
      </c>
      <c r="B3343">
        <v>3.427734375</v>
      </c>
      <c r="C3343">
        <v>-39.9502831</v>
      </c>
    </row>
    <row r="3344" spans="1:3" x14ac:dyDescent="0.25">
      <c r="A3344">
        <v>38920</v>
      </c>
      <c r="B3344">
        <v>3.076171875</v>
      </c>
      <c r="C3344">
        <v>-35.15625</v>
      </c>
    </row>
    <row r="3345" spans="1:3" x14ac:dyDescent="0.25">
      <c r="A3345">
        <v>38930</v>
      </c>
      <c r="B3345">
        <v>2.63671875</v>
      </c>
      <c r="C3345">
        <v>-43.9453125</v>
      </c>
    </row>
    <row r="3346" spans="1:3" x14ac:dyDescent="0.25">
      <c r="A3346">
        <v>38940</v>
      </c>
      <c r="B3346">
        <v>2.109375</v>
      </c>
      <c r="C3346">
        <v>-47.9403419</v>
      </c>
    </row>
    <row r="3347" spans="1:3" x14ac:dyDescent="0.25">
      <c r="A3347">
        <v>38951</v>
      </c>
      <c r="B3347">
        <v>1.669921875</v>
      </c>
      <c r="C3347">
        <v>-43.9453125</v>
      </c>
    </row>
    <row r="3348" spans="1:3" x14ac:dyDescent="0.25">
      <c r="A3348">
        <v>38961</v>
      </c>
      <c r="B3348">
        <v>1.142578125</v>
      </c>
      <c r="C3348">
        <v>-47.9403419</v>
      </c>
    </row>
    <row r="3349" spans="1:3" x14ac:dyDescent="0.25">
      <c r="A3349">
        <v>38972</v>
      </c>
      <c r="B3349">
        <v>0.615234375</v>
      </c>
      <c r="C3349">
        <v>-52.734375</v>
      </c>
    </row>
    <row r="3350" spans="1:3" x14ac:dyDescent="0.25">
      <c r="A3350">
        <v>38982</v>
      </c>
      <c r="B3350">
        <v>8.7890625E-2</v>
      </c>
      <c r="C3350">
        <v>-47.9403419</v>
      </c>
    </row>
    <row r="3351" spans="1:3" x14ac:dyDescent="0.25">
      <c r="A3351">
        <v>38993</v>
      </c>
      <c r="B3351">
        <v>-0.439453125</v>
      </c>
      <c r="C3351">
        <v>-52.734375</v>
      </c>
    </row>
    <row r="3352" spans="1:3" x14ac:dyDescent="0.25">
      <c r="A3352">
        <v>39003</v>
      </c>
      <c r="B3352">
        <v>-0.966796875</v>
      </c>
      <c r="C3352">
        <v>-52.734375</v>
      </c>
    </row>
    <row r="3353" spans="1:3" x14ac:dyDescent="0.25">
      <c r="A3353">
        <v>39013</v>
      </c>
      <c r="B3353">
        <v>-1.494140625</v>
      </c>
      <c r="C3353">
        <v>-47.9403419</v>
      </c>
    </row>
    <row r="3354" spans="1:3" x14ac:dyDescent="0.25">
      <c r="A3354">
        <v>39024</v>
      </c>
      <c r="B3354">
        <v>-2.021484375</v>
      </c>
      <c r="C3354">
        <v>-52.734375</v>
      </c>
    </row>
    <row r="3355" spans="1:3" x14ac:dyDescent="0.25">
      <c r="A3355">
        <v>39034</v>
      </c>
      <c r="B3355">
        <v>-2.4609375</v>
      </c>
      <c r="C3355">
        <v>-39.9502831</v>
      </c>
    </row>
    <row r="3356" spans="1:3" x14ac:dyDescent="0.25">
      <c r="A3356">
        <v>39045</v>
      </c>
      <c r="B3356">
        <v>-2.98828125</v>
      </c>
      <c r="C3356">
        <v>-52.734375</v>
      </c>
    </row>
    <row r="3357" spans="1:3" x14ac:dyDescent="0.25">
      <c r="A3357">
        <v>39055</v>
      </c>
      <c r="B3357">
        <v>-3.427734375</v>
      </c>
      <c r="C3357">
        <v>-39.9502831</v>
      </c>
    </row>
    <row r="3358" spans="1:3" x14ac:dyDescent="0.25">
      <c r="A3358">
        <v>39066</v>
      </c>
      <c r="B3358">
        <v>-3.779296875</v>
      </c>
      <c r="C3358">
        <v>-35.15625</v>
      </c>
    </row>
    <row r="3359" spans="1:3" x14ac:dyDescent="0.25">
      <c r="A3359">
        <v>39076</v>
      </c>
      <c r="B3359">
        <v>-4.21875</v>
      </c>
      <c r="C3359">
        <v>-43.9453125</v>
      </c>
    </row>
    <row r="3360" spans="1:3" x14ac:dyDescent="0.25">
      <c r="A3360">
        <v>39086</v>
      </c>
      <c r="B3360">
        <v>-4.5703125</v>
      </c>
      <c r="C3360">
        <v>-31.960228000000001</v>
      </c>
    </row>
    <row r="3361" spans="1:3" x14ac:dyDescent="0.25">
      <c r="A3361">
        <v>39097</v>
      </c>
      <c r="B3361">
        <v>-4.921875</v>
      </c>
      <c r="C3361">
        <v>-35.15625</v>
      </c>
    </row>
    <row r="3362" spans="1:3" x14ac:dyDescent="0.25">
      <c r="A3362">
        <v>39107</v>
      </c>
      <c r="B3362">
        <v>-5.185546875</v>
      </c>
      <c r="C3362">
        <v>-23.970171000000001</v>
      </c>
    </row>
    <row r="3363" spans="1:3" x14ac:dyDescent="0.25">
      <c r="A3363">
        <v>39118</v>
      </c>
      <c r="B3363">
        <v>-5.44921875</v>
      </c>
      <c r="C3363">
        <v>-26.3671875</v>
      </c>
    </row>
    <row r="3364" spans="1:3" x14ac:dyDescent="0.25">
      <c r="A3364">
        <v>39128</v>
      </c>
      <c r="B3364">
        <v>-5.625</v>
      </c>
      <c r="C3364">
        <v>-15.980114</v>
      </c>
    </row>
    <row r="3365" spans="1:3" x14ac:dyDescent="0.25">
      <c r="A3365">
        <v>39139</v>
      </c>
      <c r="B3365">
        <v>-5.712890625</v>
      </c>
      <c r="C3365">
        <v>-8.7890625</v>
      </c>
    </row>
    <row r="3366" spans="1:3" x14ac:dyDescent="0.25">
      <c r="A3366">
        <v>39149</v>
      </c>
      <c r="B3366">
        <v>-5.80078125</v>
      </c>
      <c r="C3366">
        <v>-8.7890625</v>
      </c>
    </row>
    <row r="3367" spans="1:3" x14ac:dyDescent="0.25">
      <c r="A3367">
        <v>39159</v>
      </c>
      <c r="B3367">
        <v>-5.888671875</v>
      </c>
      <c r="C3367">
        <v>-7.9900570000000002</v>
      </c>
    </row>
    <row r="3368" spans="1:3" x14ac:dyDescent="0.25">
      <c r="A3368">
        <v>39170</v>
      </c>
      <c r="B3368">
        <v>-5.888671875</v>
      </c>
      <c r="C3368">
        <v>0</v>
      </c>
    </row>
    <row r="3369" spans="1:3" x14ac:dyDescent="0.25">
      <c r="A3369">
        <v>39180</v>
      </c>
      <c r="B3369">
        <v>-5.888671875</v>
      </c>
      <c r="C3369">
        <v>0</v>
      </c>
    </row>
    <row r="3370" spans="1:3" x14ac:dyDescent="0.25">
      <c r="A3370">
        <v>39191</v>
      </c>
      <c r="B3370">
        <v>-5.80078125</v>
      </c>
      <c r="C3370">
        <v>8.7890625</v>
      </c>
    </row>
    <row r="3371" spans="1:3" x14ac:dyDescent="0.25">
      <c r="A3371">
        <v>39201</v>
      </c>
      <c r="B3371">
        <v>-5.625</v>
      </c>
      <c r="C3371">
        <v>15.980114</v>
      </c>
    </row>
    <row r="3372" spans="1:3" x14ac:dyDescent="0.25">
      <c r="A3372">
        <v>39212</v>
      </c>
      <c r="B3372">
        <v>-5.44921875</v>
      </c>
      <c r="C3372">
        <v>17.578125</v>
      </c>
    </row>
    <row r="3373" spans="1:3" x14ac:dyDescent="0.25">
      <c r="A3373">
        <v>39222</v>
      </c>
      <c r="B3373">
        <v>-5.2734375</v>
      </c>
      <c r="C3373">
        <v>17.578125</v>
      </c>
    </row>
    <row r="3374" spans="1:3" x14ac:dyDescent="0.25">
      <c r="A3374">
        <v>39232</v>
      </c>
      <c r="B3374">
        <v>-5.009765625</v>
      </c>
      <c r="C3374">
        <v>23.970171000000001</v>
      </c>
    </row>
    <row r="3375" spans="1:3" x14ac:dyDescent="0.25">
      <c r="A3375">
        <v>39243</v>
      </c>
      <c r="B3375">
        <v>-4.658203125</v>
      </c>
      <c r="C3375">
        <v>35.15625</v>
      </c>
    </row>
    <row r="3376" spans="1:3" x14ac:dyDescent="0.25">
      <c r="A3376">
        <v>39253</v>
      </c>
      <c r="B3376">
        <v>-4.306640625</v>
      </c>
      <c r="C3376">
        <v>31.960228000000001</v>
      </c>
    </row>
    <row r="3377" spans="1:3" x14ac:dyDescent="0.25">
      <c r="A3377">
        <v>39264</v>
      </c>
      <c r="B3377">
        <v>-3.955078125</v>
      </c>
      <c r="C3377">
        <v>35.15625</v>
      </c>
    </row>
    <row r="3378" spans="1:3" x14ac:dyDescent="0.25">
      <c r="A3378">
        <v>39274</v>
      </c>
      <c r="B3378">
        <v>-3.515625</v>
      </c>
      <c r="C3378">
        <v>39.9502831</v>
      </c>
    </row>
    <row r="3379" spans="1:3" x14ac:dyDescent="0.25">
      <c r="A3379">
        <v>39285</v>
      </c>
      <c r="B3379">
        <v>-3.076171875</v>
      </c>
      <c r="C3379">
        <v>43.9453125</v>
      </c>
    </row>
    <row r="3380" spans="1:3" x14ac:dyDescent="0.25">
      <c r="A3380">
        <v>39295</v>
      </c>
      <c r="B3380">
        <v>-2.63671875</v>
      </c>
      <c r="C3380">
        <v>43.9453125</v>
      </c>
    </row>
    <row r="3381" spans="1:3" x14ac:dyDescent="0.25">
      <c r="A3381">
        <v>39305</v>
      </c>
      <c r="B3381">
        <v>-2.109375</v>
      </c>
      <c r="C3381">
        <v>47.9403419</v>
      </c>
    </row>
    <row r="3382" spans="1:3" x14ac:dyDescent="0.25">
      <c r="A3382">
        <v>39316</v>
      </c>
      <c r="B3382">
        <v>-1.669921875</v>
      </c>
      <c r="C3382">
        <v>43.9453125</v>
      </c>
    </row>
    <row r="3383" spans="1:3" x14ac:dyDescent="0.25">
      <c r="A3383">
        <v>39326</v>
      </c>
      <c r="B3383">
        <v>-1.142578125</v>
      </c>
      <c r="C3383">
        <v>47.9403419</v>
      </c>
    </row>
    <row r="3384" spans="1:3" x14ac:dyDescent="0.25">
      <c r="A3384">
        <v>39337</v>
      </c>
      <c r="B3384">
        <v>-0.615234375</v>
      </c>
      <c r="C3384">
        <v>52.734375</v>
      </c>
    </row>
    <row r="3385" spans="1:3" x14ac:dyDescent="0.25">
      <c r="A3385">
        <v>39347</v>
      </c>
      <c r="B3385">
        <v>-8.7890625E-2</v>
      </c>
      <c r="C3385">
        <v>47.9403419</v>
      </c>
    </row>
    <row r="3386" spans="1:3" x14ac:dyDescent="0.25">
      <c r="A3386">
        <v>39358</v>
      </c>
      <c r="B3386">
        <v>0.439453125</v>
      </c>
      <c r="C3386">
        <v>52.734375</v>
      </c>
    </row>
    <row r="3387" spans="1:3" x14ac:dyDescent="0.25">
      <c r="A3387">
        <v>39368</v>
      </c>
      <c r="B3387">
        <v>0.966796875</v>
      </c>
      <c r="C3387">
        <v>52.734375</v>
      </c>
    </row>
    <row r="3388" spans="1:3" x14ac:dyDescent="0.25">
      <c r="A3388">
        <v>39378</v>
      </c>
      <c r="B3388">
        <v>1.494140625</v>
      </c>
      <c r="C3388">
        <v>47.9403419</v>
      </c>
    </row>
    <row r="3389" spans="1:3" x14ac:dyDescent="0.25">
      <c r="A3389">
        <v>39389</v>
      </c>
      <c r="B3389">
        <v>1.93359375</v>
      </c>
      <c r="C3389">
        <v>43.9453125</v>
      </c>
    </row>
    <row r="3390" spans="1:3" x14ac:dyDescent="0.25">
      <c r="A3390">
        <v>39399</v>
      </c>
      <c r="B3390">
        <v>2.373046875</v>
      </c>
      <c r="C3390">
        <v>39.9502831</v>
      </c>
    </row>
    <row r="3391" spans="1:3" x14ac:dyDescent="0.25">
      <c r="A3391">
        <v>39410</v>
      </c>
      <c r="B3391">
        <v>2.900390625</v>
      </c>
      <c r="C3391">
        <v>52.734375</v>
      </c>
    </row>
    <row r="3392" spans="1:3" x14ac:dyDescent="0.25">
      <c r="A3392">
        <v>39420</v>
      </c>
      <c r="B3392">
        <v>3.33984375</v>
      </c>
      <c r="C3392">
        <v>39.9502831</v>
      </c>
    </row>
    <row r="3393" spans="1:3" x14ac:dyDescent="0.25">
      <c r="A3393">
        <v>39431</v>
      </c>
      <c r="B3393">
        <v>3.69140625</v>
      </c>
      <c r="C3393">
        <v>35.15625</v>
      </c>
    </row>
    <row r="3394" spans="1:3" x14ac:dyDescent="0.25">
      <c r="A3394">
        <v>39441</v>
      </c>
      <c r="B3394">
        <v>4.04296875</v>
      </c>
      <c r="C3394">
        <v>35.15625</v>
      </c>
    </row>
    <row r="3395" spans="1:3" x14ac:dyDescent="0.25">
      <c r="A3395">
        <v>39451</v>
      </c>
      <c r="B3395">
        <v>4.39453125</v>
      </c>
      <c r="C3395">
        <v>31.960228000000001</v>
      </c>
    </row>
    <row r="3396" spans="1:3" x14ac:dyDescent="0.25">
      <c r="A3396">
        <v>39462</v>
      </c>
      <c r="B3396">
        <v>4.658203125</v>
      </c>
      <c r="C3396">
        <v>26.3671875</v>
      </c>
    </row>
    <row r="3397" spans="1:3" x14ac:dyDescent="0.25">
      <c r="A3397">
        <v>39472</v>
      </c>
      <c r="B3397">
        <v>4.921875</v>
      </c>
      <c r="C3397">
        <v>23.970171000000001</v>
      </c>
    </row>
    <row r="3398" spans="1:3" x14ac:dyDescent="0.25">
      <c r="A3398">
        <v>39483</v>
      </c>
      <c r="B3398">
        <v>5.185546875</v>
      </c>
      <c r="C3398">
        <v>26.3671875</v>
      </c>
    </row>
    <row r="3399" spans="1:3" x14ac:dyDescent="0.25">
      <c r="A3399">
        <v>39493</v>
      </c>
      <c r="B3399">
        <v>5.2734375</v>
      </c>
      <c r="C3399">
        <v>8.7890625</v>
      </c>
    </row>
    <row r="3400" spans="1:3" x14ac:dyDescent="0.25">
      <c r="A3400">
        <v>39503</v>
      </c>
      <c r="B3400">
        <v>5.44921875</v>
      </c>
      <c r="C3400">
        <v>15.980114</v>
      </c>
    </row>
    <row r="3401" spans="1:3" x14ac:dyDescent="0.25">
      <c r="A3401">
        <v>39514</v>
      </c>
      <c r="B3401">
        <v>5.537109375</v>
      </c>
      <c r="C3401">
        <v>8.7890625</v>
      </c>
    </row>
    <row r="3402" spans="1:3" x14ac:dyDescent="0.25">
      <c r="A3402">
        <v>39524</v>
      </c>
      <c r="B3402">
        <v>5.537109375</v>
      </c>
      <c r="C3402">
        <v>0</v>
      </c>
    </row>
    <row r="3403" spans="1:3" x14ac:dyDescent="0.25">
      <c r="A3403">
        <v>39535</v>
      </c>
      <c r="B3403">
        <v>5.537109375</v>
      </c>
      <c r="C3403">
        <v>0</v>
      </c>
    </row>
    <row r="3404" spans="1:3" x14ac:dyDescent="0.25">
      <c r="A3404">
        <v>39545</v>
      </c>
      <c r="B3404">
        <v>5.537109375</v>
      </c>
      <c r="C3404">
        <v>0</v>
      </c>
    </row>
    <row r="3405" spans="1:3" x14ac:dyDescent="0.25">
      <c r="A3405">
        <v>39556</v>
      </c>
      <c r="B3405">
        <v>5.361328125</v>
      </c>
      <c r="C3405">
        <v>-17.578125</v>
      </c>
    </row>
    <row r="3406" spans="1:3" x14ac:dyDescent="0.25">
      <c r="A3406">
        <v>39566</v>
      </c>
      <c r="B3406">
        <v>5.2734375</v>
      </c>
      <c r="C3406">
        <v>-8.7890625</v>
      </c>
    </row>
    <row r="3407" spans="1:3" x14ac:dyDescent="0.25">
      <c r="A3407">
        <v>39576</v>
      </c>
      <c r="B3407">
        <v>5.09765625</v>
      </c>
      <c r="C3407">
        <v>-15.980114</v>
      </c>
    </row>
    <row r="3408" spans="1:3" x14ac:dyDescent="0.25">
      <c r="A3408">
        <v>39587</v>
      </c>
      <c r="B3408">
        <v>4.833984375</v>
      </c>
      <c r="C3408">
        <v>-26.3671875</v>
      </c>
    </row>
    <row r="3409" spans="1:3" x14ac:dyDescent="0.25">
      <c r="A3409">
        <v>39597</v>
      </c>
      <c r="B3409">
        <v>4.5703125</v>
      </c>
      <c r="C3409">
        <v>-23.970171000000001</v>
      </c>
    </row>
    <row r="3410" spans="1:3" x14ac:dyDescent="0.25">
      <c r="A3410">
        <v>39608</v>
      </c>
      <c r="B3410">
        <v>4.21875</v>
      </c>
      <c r="C3410">
        <v>-35.15625</v>
      </c>
    </row>
    <row r="3411" spans="1:3" x14ac:dyDescent="0.25">
      <c r="A3411">
        <v>39618</v>
      </c>
      <c r="B3411">
        <v>3.955078125</v>
      </c>
      <c r="C3411">
        <v>-23.970171000000001</v>
      </c>
    </row>
    <row r="3412" spans="1:3" x14ac:dyDescent="0.25">
      <c r="A3412">
        <v>39629</v>
      </c>
      <c r="B3412">
        <v>3.515625</v>
      </c>
      <c r="C3412">
        <v>-43.9453125</v>
      </c>
    </row>
    <row r="3413" spans="1:3" x14ac:dyDescent="0.25">
      <c r="A3413">
        <v>39639</v>
      </c>
      <c r="B3413">
        <v>3.1640625</v>
      </c>
      <c r="C3413">
        <v>-35.15625</v>
      </c>
    </row>
    <row r="3414" spans="1:3" x14ac:dyDescent="0.25">
      <c r="A3414">
        <v>39649</v>
      </c>
      <c r="B3414">
        <v>2.724609375</v>
      </c>
      <c r="C3414">
        <v>-39.9502831</v>
      </c>
    </row>
    <row r="3415" spans="1:3" x14ac:dyDescent="0.25">
      <c r="A3415">
        <v>39660</v>
      </c>
      <c r="B3415">
        <v>2.28515625</v>
      </c>
      <c r="C3415">
        <v>-43.9453125</v>
      </c>
    </row>
    <row r="3416" spans="1:3" x14ac:dyDescent="0.25">
      <c r="A3416">
        <v>39670</v>
      </c>
      <c r="B3416">
        <v>1.7578125</v>
      </c>
      <c r="C3416">
        <v>-47.9403419</v>
      </c>
    </row>
    <row r="3417" spans="1:3" x14ac:dyDescent="0.25">
      <c r="A3417">
        <v>39681</v>
      </c>
      <c r="B3417">
        <v>1.318359375</v>
      </c>
      <c r="C3417">
        <v>-43.9453125</v>
      </c>
    </row>
    <row r="3418" spans="1:3" x14ac:dyDescent="0.25">
      <c r="A3418">
        <v>39691</v>
      </c>
      <c r="B3418">
        <v>0.791015625</v>
      </c>
      <c r="C3418">
        <v>-47.9403419</v>
      </c>
    </row>
    <row r="3419" spans="1:3" x14ac:dyDescent="0.25">
      <c r="A3419">
        <v>39702</v>
      </c>
      <c r="B3419">
        <v>0.263671875</v>
      </c>
      <c r="C3419">
        <v>-52.734375</v>
      </c>
    </row>
    <row r="3420" spans="1:3" x14ac:dyDescent="0.25">
      <c r="A3420">
        <v>39712</v>
      </c>
      <c r="B3420">
        <v>-0.263671875</v>
      </c>
      <c r="C3420">
        <v>-52.734375</v>
      </c>
    </row>
    <row r="3421" spans="1:3" x14ac:dyDescent="0.25">
      <c r="A3421">
        <v>39722</v>
      </c>
      <c r="B3421">
        <v>-0.791015625</v>
      </c>
      <c r="C3421">
        <v>-47.9403419</v>
      </c>
    </row>
    <row r="3422" spans="1:3" x14ac:dyDescent="0.25">
      <c r="A3422">
        <v>39733</v>
      </c>
      <c r="B3422">
        <v>-1.23046875</v>
      </c>
      <c r="C3422">
        <v>-43.9453125</v>
      </c>
    </row>
    <row r="3423" spans="1:3" x14ac:dyDescent="0.25">
      <c r="A3423">
        <v>39743</v>
      </c>
      <c r="B3423">
        <v>-1.7578125</v>
      </c>
      <c r="C3423">
        <v>-47.9403419</v>
      </c>
    </row>
    <row r="3424" spans="1:3" x14ac:dyDescent="0.25">
      <c r="A3424">
        <v>39754</v>
      </c>
      <c r="B3424">
        <v>-2.197265625</v>
      </c>
      <c r="C3424">
        <v>-43.9453125</v>
      </c>
    </row>
    <row r="3425" spans="1:3" x14ac:dyDescent="0.25">
      <c r="A3425">
        <v>39764</v>
      </c>
      <c r="B3425">
        <v>-2.724609375</v>
      </c>
      <c r="C3425">
        <v>-47.9403419</v>
      </c>
    </row>
    <row r="3426" spans="1:3" x14ac:dyDescent="0.25">
      <c r="A3426">
        <v>39775</v>
      </c>
      <c r="B3426">
        <v>-3.1640625</v>
      </c>
      <c r="C3426">
        <v>-43.9453125</v>
      </c>
    </row>
    <row r="3427" spans="1:3" x14ac:dyDescent="0.25">
      <c r="A3427">
        <v>39785</v>
      </c>
      <c r="B3427">
        <v>-3.515625</v>
      </c>
      <c r="C3427">
        <v>-35.15625</v>
      </c>
    </row>
    <row r="3428" spans="1:3" x14ac:dyDescent="0.25">
      <c r="A3428">
        <v>39795</v>
      </c>
      <c r="B3428">
        <v>-3.955078125</v>
      </c>
      <c r="C3428">
        <v>-39.9502831</v>
      </c>
    </row>
    <row r="3429" spans="1:3" x14ac:dyDescent="0.25">
      <c r="A3429">
        <v>39806</v>
      </c>
      <c r="B3429">
        <v>-4.306640625</v>
      </c>
      <c r="C3429">
        <v>-35.15625</v>
      </c>
    </row>
    <row r="3430" spans="1:3" x14ac:dyDescent="0.25">
      <c r="A3430">
        <v>39816</v>
      </c>
      <c r="B3430">
        <v>-4.5703125</v>
      </c>
      <c r="C3430">
        <v>-23.970171000000001</v>
      </c>
    </row>
    <row r="3431" spans="1:3" x14ac:dyDescent="0.25">
      <c r="A3431">
        <v>39827</v>
      </c>
      <c r="B3431">
        <v>-4.921875</v>
      </c>
      <c r="C3431">
        <v>-35.15625</v>
      </c>
    </row>
    <row r="3432" spans="1:3" x14ac:dyDescent="0.25">
      <c r="A3432">
        <v>39837</v>
      </c>
      <c r="B3432">
        <v>-5.09765625</v>
      </c>
      <c r="C3432">
        <v>-15.980114</v>
      </c>
    </row>
    <row r="3433" spans="1:3" x14ac:dyDescent="0.25">
      <c r="A3433">
        <v>39848</v>
      </c>
      <c r="B3433">
        <v>-5.361328125</v>
      </c>
      <c r="C3433">
        <v>-26.3671875</v>
      </c>
    </row>
    <row r="3434" spans="1:3" x14ac:dyDescent="0.25">
      <c r="A3434">
        <v>39858</v>
      </c>
      <c r="B3434">
        <v>-5.44921875</v>
      </c>
      <c r="C3434">
        <v>-8.7890625</v>
      </c>
    </row>
    <row r="3435" spans="1:3" x14ac:dyDescent="0.25">
      <c r="A3435">
        <v>39868</v>
      </c>
      <c r="B3435">
        <v>-5.625</v>
      </c>
      <c r="C3435">
        <v>-15.980114</v>
      </c>
    </row>
    <row r="3436" spans="1:3" x14ac:dyDescent="0.25">
      <c r="A3436">
        <v>39879</v>
      </c>
      <c r="B3436">
        <v>-5.712890625</v>
      </c>
      <c r="C3436">
        <v>-8.7890625</v>
      </c>
    </row>
    <row r="3437" spans="1:3" x14ac:dyDescent="0.25">
      <c r="A3437">
        <v>39889</v>
      </c>
      <c r="B3437">
        <v>-5.712890625</v>
      </c>
      <c r="C3437">
        <v>0</v>
      </c>
    </row>
    <row r="3438" spans="1:3" x14ac:dyDescent="0.25">
      <c r="A3438">
        <v>39900</v>
      </c>
      <c r="B3438">
        <v>-5.625</v>
      </c>
      <c r="C3438">
        <v>8.7890625</v>
      </c>
    </row>
    <row r="3439" spans="1:3" x14ac:dyDescent="0.25">
      <c r="A3439">
        <v>39910</v>
      </c>
      <c r="B3439">
        <v>-5.537109375</v>
      </c>
      <c r="C3439">
        <v>7.9900570000000002</v>
      </c>
    </row>
    <row r="3440" spans="1:3" x14ac:dyDescent="0.25">
      <c r="A3440">
        <v>39921</v>
      </c>
      <c r="B3440">
        <v>-5.44921875</v>
      </c>
      <c r="C3440">
        <v>8.7890625</v>
      </c>
    </row>
    <row r="3441" spans="1:3" x14ac:dyDescent="0.25">
      <c r="A3441">
        <v>39931</v>
      </c>
      <c r="B3441">
        <v>-5.2734375</v>
      </c>
      <c r="C3441">
        <v>17.578125</v>
      </c>
    </row>
    <row r="3442" spans="1:3" x14ac:dyDescent="0.25">
      <c r="A3442">
        <v>39941</v>
      </c>
      <c r="B3442">
        <v>-5.09765625</v>
      </c>
      <c r="C3442">
        <v>15.980114</v>
      </c>
    </row>
    <row r="3443" spans="1:3" x14ac:dyDescent="0.25">
      <c r="A3443">
        <v>39952</v>
      </c>
      <c r="B3443">
        <v>-4.833984375</v>
      </c>
      <c r="C3443">
        <v>26.3671875</v>
      </c>
    </row>
    <row r="3444" spans="1:3" x14ac:dyDescent="0.25">
      <c r="A3444">
        <v>39962</v>
      </c>
      <c r="B3444">
        <v>-4.5703125</v>
      </c>
      <c r="C3444">
        <v>23.970171000000001</v>
      </c>
    </row>
    <row r="3445" spans="1:3" x14ac:dyDescent="0.25">
      <c r="A3445">
        <v>39973</v>
      </c>
      <c r="B3445">
        <v>-4.21875</v>
      </c>
      <c r="C3445">
        <v>35.15625</v>
      </c>
    </row>
    <row r="3446" spans="1:3" x14ac:dyDescent="0.25">
      <c r="A3446">
        <v>39983</v>
      </c>
      <c r="B3446">
        <v>-3.8671875</v>
      </c>
      <c r="C3446">
        <v>31.960228000000001</v>
      </c>
    </row>
    <row r="3447" spans="1:3" x14ac:dyDescent="0.25">
      <c r="A3447">
        <v>39994</v>
      </c>
      <c r="B3447">
        <v>-3.427734375</v>
      </c>
      <c r="C3447">
        <v>43.9453125</v>
      </c>
    </row>
    <row r="3448" spans="1:3" x14ac:dyDescent="0.25">
      <c r="A3448">
        <v>40004</v>
      </c>
      <c r="B3448">
        <v>-3.076171875</v>
      </c>
      <c r="C3448">
        <v>35.15625</v>
      </c>
    </row>
    <row r="3449" spans="1:3" x14ac:dyDescent="0.25">
      <c r="A3449">
        <v>40014</v>
      </c>
      <c r="B3449">
        <v>-2.63671875</v>
      </c>
      <c r="C3449">
        <v>39.9502831</v>
      </c>
    </row>
    <row r="3450" spans="1:3" x14ac:dyDescent="0.25">
      <c r="A3450">
        <v>40025</v>
      </c>
      <c r="B3450">
        <v>-2.109375</v>
      </c>
      <c r="C3450">
        <v>52.734375</v>
      </c>
    </row>
    <row r="3451" spans="1:3" x14ac:dyDescent="0.25">
      <c r="A3451">
        <v>40035</v>
      </c>
      <c r="B3451">
        <v>-1.669921875</v>
      </c>
      <c r="C3451">
        <v>39.9502831</v>
      </c>
    </row>
    <row r="3452" spans="1:3" x14ac:dyDescent="0.25">
      <c r="A3452">
        <v>40046</v>
      </c>
      <c r="B3452">
        <v>-1.142578125</v>
      </c>
      <c r="C3452">
        <v>52.734375</v>
      </c>
    </row>
    <row r="3453" spans="1:3" x14ac:dyDescent="0.25">
      <c r="A3453">
        <v>40056</v>
      </c>
      <c r="B3453">
        <v>-0.703125</v>
      </c>
      <c r="C3453">
        <v>43.9453125</v>
      </c>
    </row>
    <row r="3454" spans="1:3" x14ac:dyDescent="0.25">
      <c r="A3454">
        <v>40066</v>
      </c>
      <c r="B3454">
        <v>-0.17578125</v>
      </c>
      <c r="C3454">
        <v>47.9403419</v>
      </c>
    </row>
    <row r="3455" spans="1:3" x14ac:dyDescent="0.25">
      <c r="A3455">
        <v>40077</v>
      </c>
      <c r="B3455">
        <v>0.3515625</v>
      </c>
      <c r="C3455">
        <v>52.734375</v>
      </c>
    </row>
    <row r="3456" spans="1:3" x14ac:dyDescent="0.25">
      <c r="A3456">
        <v>40087</v>
      </c>
      <c r="B3456">
        <v>0.791015625</v>
      </c>
      <c r="C3456">
        <v>39.9502831</v>
      </c>
    </row>
    <row r="3457" spans="1:3" x14ac:dyDescent="0.25">
      <c r="A3457">
        <v>40098</v>
      </c>
      <c r="B3457">
        <v>1.318359375</v>
      </c>
      <c r="C3457">
        <v>52.734375</v>
      </c>
    </row>
    <row r="3458" spans="1:3" x14ac:dyDescent="0.25">
      <c r="A3458">
        <v>40108</v>
      </c>
      <c r="B3458">
        <v>1.7578125</v>
      </c>
      <c r="C3458">
        <v>39.9502831</v>
      </c>
    </row>
    <row r="3459" spans="1:3" x14ac:dyDescent="0.25">
      <c r="A3459">
        <v>40119</v>
      </c>
      <c r="B3459">
        <v>2.28515625</v>
      </c>
      <c r="C3459">
        <v>52.734375</v>
      </c>
    </row>
    <row r="3460" spans="1:3" x14ac:dyDescent="0.25">
      <c r="A3460">
        <v>40129</v>
      </c>
      <c r="B3460">
        <v>2.724609375</v>
      </c>
      <c r="C3460">
        <v>43.9453125</v>
      </c>
    </row>
    <row r="3461" spans="1:3" x14ac:dyDescent="0.25">
      <c r="A3461">
        <v>40139</v>
      </c>
      <c r="B3461">
        <v>3.076171875</v>
      </c>
      <c r="C3461">
        <v>31.960228000000001</v>
      </c>
    </row>
    <row r="3462" spans="1:3" x14ac:dyDescent="0.25">
      <c r="A3462">
        <v>40150</v>
      </c>
      <c r="B3462">
        <v>3.515625</v>
      </c>
      <c r="C3462">
        <v>43.9453125</v>
      </c>
    </row>
    <row r="3463" spans="1:3" x14ac:dyDescent="0.25">
      <c r="A3463">
        <v>40160</v>
      </c>
      <c r="B3463">
        <v>3.8671875</v>
      </c>
      <c r="C3463">
        <v>31.960228000000001</v>
      </c>
    </row>
    <row r="3464" spans="1:3" x14ac:dyDescent="0.25">
      <c r="A3464">
        <v>40171</v>
      </c>
      <c r="B3464">
        <v>4.130859375</v>
      </c>
      <c r="C3464">
        <v>26.3671875</v>
      </c>
    </row>
    <row r="3465" spans="1:3" x14ac:dyDescent="0.25">
      <c r="A3465">
        <v>40181</v>
      </c>
      <c r="B3465">
        <v>4.482421875</v>
      </c>
      <c r="C3465">
        <v>31.960228000000001</v>
      </c>
    </row>
    <row r="3466" spans="1:3" x14ac:dyDescent="0.25">
      <c r="A3466">
        <v>40192</v>
      </c>
      <c r="B3466">
        <v>4.74609375</v>
      </c>
      <c r="C3466">
        <v>26.3671875</v>
      </c>
    </row>
    <row r="3467" spans="1:3" x14ac:dyDescent="0.25">
      <c r="A3467">
        <v>40202</v>
      </c>
      <c r="B3467">
        <v>4.921875</v>
      </c>
      <c r="C3467">
        <v>17.578125</v>
      </c>
    </row>
    <row r="3468" spans="1:3" x14ac:dyDescent="0.25">
      <c r="A3468">
        <v>40212</v>
      </c>
      <c r="B3468">
        <v>5.09765625</v>
      </c>
      <c r="C3468">
        <v>15.980114</v>
      </c>
    </row>
    <row r="3469" spans="1:3" x14ac:dyDescent="0.25">
      <c r="A3469">
        <v>40223</v>
      </c>
      <c r="B3469">
        <v>5.2734375</v>
      </c>
      <c r="C3469">
        <v>17.578125</v>
      </c>
    </row>
    <row r="3470" spans="1:3" x14ac:dyDescent="0.25">
      <c r="A3470">
        <v>40233</v>
      </c>
      <c r="B3470">
        <v>5.361328125</v>
      </c>
      <c r="C3470">
        <v>7.9900570000000002</v>
      </c>
    </row>
    <row r="3471" spans="1:3" x14ac:dyDescent="0.25">
      <c r="A3471">
        <v>40244</v>
      </c>
      <c r="B3471">
        <v>5.361328125</v>
      </c>
      <c r="C3471">
        <v>0</v>
      </c>
    </row>
    <row r="3472" spans="1:3" x14ac:dyDescent="0.25">
      <c r="A3472">
        <v>40254</v>
      </c>
      <c r="B3472">
        <v>5.361328125</v>
      </c>
      <c r="C3472">
        <v>0</v>
      </c>
    </row>
    <row r="3473" spans="1:3" x14ac:dyDescent="0.25">
      <c r="A3473">
        <v>40265</v>
      </c>
      <c r="B3473">
        <v>5.2734375</v>
      </c>
      <c r="C3473">
        <v>-8.7890625</v>
      </c>
    </row>
    <row r="3474" spans="1:3" x14ac:dyDescent="0.25">
      <c r="A3474">
        <v>40275</v>
      </c>
      <c r="B3474">
        <v>5.2734375</v>
      </c>
      <c r="C3474">
        <v>0</v>
      </c>
    </row>
    <row r="3475" spans="1:3" x14ac:dyDescent="0.25">
      <c r="A3475">
        <v>40285</v>
      </c>
      <c r="B3475">
        <v>5.09765625</v>
      </c>
      <c r="C3475">
        <v>-15.980114</v>
      </c>
    </row>
    <row r="3476" spans="1:3" x14ac:dyDescent="0.25">
      <c r="A3476">
        <v>40296</v>
      </c>
      <c r="B3476">
        <v>4.921875</v>
      </c>
      <c r="C3476">
        <v>-17.578125</v>
      </c>
    </row>
    <row r="3477" spans="1:3" x14ac:dyDescent="0.25">
      <c r="A3477">
        <v>40306</v>
      </c>
      <c r="B3477">
        <v>4.74609375</v>
      </c>
      <c r="C3477">
        <v>-15.980114</v>
      </c>
    </row>
    <row r="3478" spans="1:3" x14ac:dyDescent="0.25">
      <c r="A3478">
        <v>40317</v>
      </c>
      <c r="B3478">
        <v>4.482421875</v>
      </c>
      <c r="C3478">
        <v>-26.3671875</v>
      </c>
    </row>
    <row r="3479" spans="1:3" x14ac:dyDescent="0.25">
      <c r="A3479">
        <v>40327</v>
      </c>
      <c r="B3479">
        <v>4.21875</v>
      </c>
      <c r="C3479">
        <v>-23.970171000000001</v>
      </c>
    </row>
    <row r="3480" spans="1:3" x14ac:dyDescent="0.25">
      <c r="A3480">
        <v>40338</v>
      </c>
      <c r="B3480">
        <v>3.8671875</v>
      </c>
      <c r="C3480">
        <v>-35.15625</v>
      </c>
    </row>
    <row r="3481" spans="1:3" x14ac:dyDescent="0.25">
      <c r="A3481">
        <v>40348</v>
      </c>
      <c r="B3481">
        <v>3.515625</v>
      </c>
      <c r="C3481">
        <v>-35.15625</v>
      </c>
    </row>
    <row r="3482" spans="1:3" x14ac:dyDescent="0.25">
      <c r="A3482">
        <v>40358</v>
      </c>
      <c r="B3482">
        <v>3.076171875</v>
      </c>
      <c r="C3482">
        <v>-39.9502831</v>
      </c>
    </row>
    <row r="3483" spans="1:3" x14ac:dyDescent="0.25">
      <c r="A3483">
        <v>40369</v>
      </c>
      <c r="B3483">
        <v>2.724609375</v>
      </c>
      <c r="C3483">
        <v>-35.15625</v>
      </c>
    </row>
    <row r="3484" spans="1:3" x14ac:dyDescent="0.25">
      <c r="A3484">
        <v>40379</v>
      </c>
      <c r="B3484">
        <v>2.28515625</v>
      </c>
      <c r="C3484">
        <v>-39.9502831</v>
      </c>
    </row>
    <row r="3485" spans="1:3" x14ac:dyDescent="0.25">
      <c r="A3485">
        <v>40390</v>
      </c>
      <c r="B3485">
        <v>1.7578125</v>
      </c>
      <c r="C3485">
        <v>-52.734375</v>
      </c>
    </row>
    <row r="3486" spans="1:3" x14ac:dyDescent="0.25">
      <c r="A3486">
        <v>40400</v>
      </c>
      <c r="B3486">
        <v>1.318359375</v>
      </c>
      <c r="C3486">
        <v>-39.9502831</v>
      </c>
    </row>
    <row r="3487" spans="1:3" x14ac:dyDescent="0.25">
      <c r="A3487">
        <v>40411</v>
      </c>
      <c r="B3487">
        <v>0.87890625</v>
      </c>
      <c r="C3487">
        <v>-43.9453125</v>
      </c>
    </row>
    <row r="3488" spans="1:3" x14ac:dyDescent="0.25">
      <c r="A3488">
        <v>40421</v>
      </c>
      <c r="B3488">
        <v>0.3515625</v>
      </c>
      <c r="C3488">
        <v>-52.734375</v>
      </c>
    </row>
    <row r="3489" spans="1:3" x14ac:dyDescent="0.25">
      <c r="A3489">
        <v>40431</v>
      </c>
      <c r="B3489">
        <v>-0.17578125</v>
      </c>
      <c r="C3489">
        <v>-47.9403419</v>
      </c>
    </row>
    <row r="3490" spans="1:3" x14ac:dyDescent="0.25">
      <c r="A3490">
        <v>40442</v>
      </c>
      <c r="B3490">
        <v>-0.615234375</v>
      </c>
      <c r="C3490">
        <v>-43.9453125</v>
      </c>
    </row>
    <row r="3491" spans="1:3" x14ac:dyDescent="0.25">
      <c r="A3491">
        <v>40452</v>
      </c>
      <c r="B3491">
        <v>-1.142578125</v>
      </c>
      <c r="C3491">
        <v>-47.9403419</v>
      </c>
    </row>
    <row r="3492" spans="1:3" x14ac:dyDescent="0.25">
      <c r="A3492">
        <v>40463</v>
      </c>
      <c r="B3492">
        <v>-1.58203125</v>
      </c>
      <c r="C3492">
        <v>-43.9453125</v>
      </c>
    </row>
    <row r="3493" spans="1:3" x14ac:dyDescent="0.25">
      <c r="A3493">
        <v>40473</v>
      </c>
      <c r="B3493">
        <v>-2.109375</v>
      </c>
      <c r="C3493">
        <v>-47.9403419</v>
      </c>
    </row>
    <row r="3494" spans="1:3" x14ac:dyDescent="0.25">
      <c r="A3494">
        <v>40484</v>
      </c>
      <c r="B3494">
        <v>-2.548828125</v>
      </c>
      <c r="C3494">
        <v>-43.9453125</v>
      </c>
    </row>
    <row r="3495" spans="1:3" x14ac:dyDescent="0.25">
      <c r="A3495">
        <v>40494</v>
      </c>
      <c r="B3495">
        <v>-2.98828125</v>
      </c>
      <c r="C3495">
        <v>-43.9453125</v>
      </c>
    </row>
    <row r="3496" spans="1:3" x14ac:dyDescent="0.25">
      <c r="A3496">
        <v>40504</v>
      </c>
      <c r="B3496">
        <v>-3.33984375</v>
      </c>
      <c r="C3496">
        <v>-31.960228000000001</v>
      </c>
    </row>
    <row r="3497" spans="1:3" x14ac:dyDescent="0.25">
      <c r="A3497">
        <v>40515</v>
      </c>
      <c r="B3497">
        <v>-3.779296875</v>
      </c>
      <c r="C3497">
        <v>-43.9453125</v>
      </c>
    </row>
    <row r="3498" spans="1:3" x14ac:dyDescent="0.25">
      <c r="A3498">
        <v>40525</v>
      </c>
      <c r="B3498">
        <v>-4.130859375</v>
      </c>
      <c r="C3498">
        <v>-31.960228000000001</v>
      </c>
    </row>
    <row r="3499" spans="1:3" x14ac:dyDescent="0.25">
      <c r="A3499">
        <v>40536</v>
      </c>
      <c r="B3499">
        <v>-4.39453125</v>
      </c>
      <c r="C3499">
        <v>-26.3671875</v>
      </c>
    </row>
    <row r="3500" spans="1:3" x14ac:dyDescent="0.25">
      <c r="A3500">
        <v>40546</v>
      </c>
      <c r="B3500">
        <v>-4.74609375</v>
      </c>
      <c r="C3500">
        <v>-31.960228000000001</v>
      </c>
    </row>
    <row r="3501" spans="1:3" x14ac:dyDescent="0.25">
      <c r="A3501">
        <v>40557</v>
      </c>
      <c r="B3501">
        <v>-5.009765625</v>
      </c>
      <c r="C3501">
        <v>-26.3671875</v>
      </c>
    </row>
    <row r="3502" spans="1:3" x14ac:dyDescent="0.25">
      <c r="A3502">
        <v>40567</v>
      </c>
      <c r="B3502">
        <v>-5.185546875</v>
      </c>
      <c r="C3502">
        <v>-17.578125</v>
      </c>
    </row>
    <row r="3503" spans="1:3" x14ac:dyDescent="0.25">
      <c r="A3503">
        <v>40577</v>
      </c>
      <c r="B3503">
        <v>-5.361328125</v>
      </c>
      <c r="C3503">
        <v>-15.980114</v>
      </c>
    </row>
    <row r="3504" spans="1:3" x14ac:dyDescent="0.25">
      <c r="A3504">
        <v>40588</v>
      </c>
      <c r="B3504">
        <v>-5.44921875</v>
      </c>
      <c r="C3504">
        <v>-8.7890625</v>
      </c>
    </row>
    <row r="3505" spans="1:3" x14ac:dyDescent="0.25">
      <c r="A3505">
        <v>40598</v>
      </c>
      <c r="B3505">
        <v>-5.537109375</v>
      </c>
      <c r="C3505">
        <v>-7.9900570000000002</v>
      </c>
    </row>
    <row r="3506" spans="1:3" x14ac:dyDescent="0.25">
      <c r="A3506">
        <v>40609</v>
      </c>
      <c r="B3506">
        <v>-5.537109375</v>
      </c>
      <c r="C3506">
        <v>0</v>
      </c>
    </row>
    <row r="3507" spans="1:3" x14ac:dyDescent="0.25">
      <c r="A3507">
        <v>40619</v>
      </c>
      <c r="B3507">
        <v>-5.537109375</v>
      </c>
      <c r="C3507">
        <v>0</v>
      </c>
    </row>
    <row r="3508" spans="1:3" x14ac:dyDescent="0.25">
      <c r="A3508">
        <v>40629</v>
      </c>
      <c r="B3508">
        <v>-5.44921875</v>
      </c>
      <c r="C3508">
        <v>7.9900570000000002</v>
      </c>
    </row>
    <row r="3509" spans="1:3" x14ac:dyDescent="0.25">
      <c r="A3509">
        <v>40640</v>
      </c>
      <c r="B3509">
        <v>-5.361328125</v>
      </c>
      <c r="C3509">
        <v>8.7890625</v>
      </c>
    </row>
    <row r="3510" spans="1:3" x14ac:dyDescent="0.25">
      <c r="A3510">
        <v>40650</v>
      </c>
      <c r="B3510">
        <v>-5.185546875</v>
      </c>
      <c r="C3510">
        <v>15.980114</v>
      </c>
    </row>
    <row r="3511" spans="1:3" x14ac:dyDescent="0.25">
      <c r="A3511">
        <v>40661</v>
      </c>
      <c r="B3511">
        <v>-5.09765625</v>
      </c>
      <c r="C3511">
        <v>8.7890625</v>
      </c>
    </row>
    <row r="3512" spans="1:3" x14ac:dyDescent="0.25">
      <c r="A3512">
        <v>40671</v>
      </c>
      <c r="B3512">
        <v>-4.833984375</v>
      </c>
      <c r="C3512">
        <v>23.970171000000001</v>
      </c>
    </row>
    <row r="3513" spans="1:3" x14ac:dyDescent="0.25">
      <c r="A3513">
        <v>40682</v>
      </c>
      <c r="B3513">
        <v>-4.5703125</v>
      </c>
      <c r="C3513">
        <v>26.3671875</v>
      </c>
    </row>
    <row r="3514" spans="1:3" x14ac:dyDescent="0.25">
      <c r="A3514">
        <v>40692</v>
      </c>
      <c r="B3514">
        <v>-4.21875</v>
      </c>
      <c r="C3514">
        <v>35.15625</v>
      </c>
    </row>
    <row r="3515" spans="1:3" x14ac:dyDescent="0.25">
      <c r="A3515">
        <v>40702</v>
      </c>
      <c r="B3515">
        <v>-3.8671875</v>
      </c>
      <c r="C3515">
        <v>31.960228000000001</v>
      </c>
    </row>
    <row r="3516" spans="1:3" x14ac:dyDescent="0.25">
      <c r="A3516">
        <v>40713</v>
      </c>
      <c r="B3516">
        <v>-3.515625</v>
      </c>
      <c r="C3516">
        <v>35.15625</v>
      </c>
    </row>
    <row r="3517" spans="1:3" x14ac:dyDescent="0.25">
      <c r="A3517">
        <v>40723</v>
      </c>
      <c r="B3517">
        <v>-3.1640625</v>
      </c>
      <c r="C3517">
        <v>31.960228000000001</v>
      </c>
    </row>
    <row r="3518" spans="1:3" x14ac:dyDescent="0.25">
      <c r="A3518">
        <v>40734</v>
      </c>
      <c r="B3518">
        <v>-2.724609375</v>
      </c>
      <c r="C3518">
        <v>43.9453125</v>
      </c>
    </row>
    <row r="3519" spans="1:3" x14ac:dyDescent="0.25">
      <c r="A3519">
        <v>40744</v>
      </c>
      <c r="B3519">
        <v>-2.197265625</v>
      </c>
      <c r="C3519">
        <v>47.9403419</v>
      </c>
    </row>
    <row r="3520" spans="1:3" x14ac:dyDescent="0.25">
      <c r="A3520">
        <v>40755</v>
      </c>
      <c r="B3520">
        <v>-1.7578125</v>
      </c>
      <c r="C3520">
        <v>43.9453125</v>
      </c>
    </row>
    <row r="3521" spans="1:3" x14ac:dyDescent="0.25">
      <c r="A3521">
        <v>40765</v>
      </c>
      <c r="B3521">
        <v>-1.318359375</v>
      </c>
      <c r="C3521">
        <v>43.9453125</v>
      </c>
    </row>
    <row r="3522" spans="1:3" x14ac:dyDescent="0.25">
      <c r="A3522">
        <v>40775</v>
      </c>
      <c r="B3522">
        <v>-0.87890625</v>
      </c>
      <c r="C3522">
        <v>39.9502831</v>
      </c>
    </row>
    <row r="3523" spans="1:3" x14ac:dyDescent="0.25">
      <c r="A3523">
        <v>40786</v>
      </c>
      <c r="B3523">
        <v>-0.3515625</v>
      </c>
      <c r="C3523">
        <v>52.734375</v>
      </c>
    </row>
    <row r="3524" spans="1:3" x14ac:dyDescent="0.25">
      <c r="A3524">
        <v>40796</v>
      </c>
      <c r="B3524">
        <v>0.17578125</v>
      </c>
      <c r="C3524">
        <v>47.9403419</v>
      </c>
    </row>
    <row r="3525" spans="1:3" x14ac:dyDescent="0.25">
      <c r="A3525">
        <v>40807</v>
      </c>
      <c r="B3525">
        <v>0.615234375</v>
      </c>
      <c r="C3525">
        <v>43.9453125</v>
      </c>
    </row>
    <row r="3526" spans="1:3" x14ac:dyDescent="0.25">
      <c r="A3526">
        <v>40817</v>
      </c>
      <c r="B3526">
        <v>1.142578125</v>
      </c>
      <c r="C3526">
        <v>47.9403419</v>
      </c>
    </row>
    <row r="3527" spans="1:3" x14ac:dyDescent="0.25">
      <c r="A3527">
        <v>40828</v>
      </c>
      <c r="B3527">
        <v>1.58203125</v>
      </c>
      <c r="C3527">
        <v>43.9453125</v>
      </c>
    </row>
    <row r="3528" spans="1:3" x14ac:dyDescent="0.25">
      <c r="A3528">
        <v>40838</v>
      </c>
      <c r="B3528">
        <v>2.021484375</v>
      </c>
      <c r="C3528">
        <v>43.9453125</v>
      </c>
    </row>
    <row r="3529" spans="1:3" x14ac:dyDescent="0.25">
      <c r="A3529">
        <v>40848</v>
      </c>
      <c r="B3529">
        <v>2.4609375</v>
      </c>
      <c r="C3529">
        <v>39.9502831</v>
      </c>
    </row>
    <row r="3530" spans="1:3" x14ac:dyDescent="0.25">
      <c r="A3530">
        <v>40859</v>
      </c>
      <c r="B3530">
        <v>2.900390625</v>
      </c>
      <c r="C3530">
        <v>43.9453125</v>
      </c>
    </row>
    <row r="3531" spans="1:3" x14ac:dyDescent="0.25">
      <c r="A3531">
        <v>40869</v>
      </c>
      <c r="B3531">
        <v>3.251953125</v>
      </c>
      <c r="C3531">
        <v>31.960228000000001</v>
      </c>
    </row>
    <row r="3532" spans="1:3" x14ac:dyDescent="0.25">
      <c r="A3532">
        <v>40880</v>
      </c>
      <c r="B3532">
        <v>3.603515625</v>
      </c>
      <c r="C3532">
        <v>35.15625</v>
      </c>
    </row>
    <row r="3533" spans="1:3" x14ac:dyDescent="0.25">
      <c r="A3533">
        <v>40890</v>
      </c>
      <c r="B3533">
        <v>3.955078125</v>
      </c>
      <c r="C3533">
        <v>31.960228000000001</v>
      </c>
    </row>
    <row r="3534" spans="1:3" x14ac:dyDescent="0.25">
      <c r="A3534">
        <v>40901</v>
      </c>
      <c r="B3534">
        <v>4.21875</v>
      </c>
      <c r="C3534">
        <v>26.3671875</v>
      </c>
    </row>
    <row r="3535" spans="1:3" x14ac:dyDescent="0.25">
      <c r="A3535">
        <v>40911</v>
      </c>
      <c r="B3535">
        <v>4.482421875</v>
      </c>
      <c r="C3535">
        <v>26.3671875</v>
      </c>
    </row>
    <row r="3536" spans="1:3" x14ac:dyDescent="0.25">
      <c r="A3536">
        <v>40921</v>
      </c>
      <c r="B3536">
        <v>4.74609375</v>
      </c>
      <c r="C3536">
        <v>23.970171000000001</v>
      </c>
    </row>
    <row r="3537" spans="1:3" x14ac:dyDescent="0.25">
      <c r="A3537">
        <v>40932</v>
      </c>
      <c r="B3537">
        <v>4.921875</v>
      </c>
      <c r="C3537">
        <v>17.578125</v>
      </c>
    </row>
  </sheetData>
  <conditionalFormatting sqref="J2:K2089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86A0-B6DE-4913-9BF9-F244EA3CA5D0}">
  <dimension ref="A1:S3928"/>
  <sheetViews>
    <sheetView topLeftCell="B1" zoomScale="113" workbookViewId="0">
      <selection activeCell="K28" sqref="K28"/>
    </sheetView>
  </sheetViews>
  <sheetFormatPr defaultRowHeight="15" x14ac:dyDescent="0.25"/>
  <cols>
    <col min="1" max="1" width="21.85546875" bestFit="1" customWidth="1"/>
    <col min="4" max="5" width="26.28515625" customWidth="1"/>
    <col min="6" max="6" width="19.7109375" bestFit="1" customWidth="1"/>
    <col min="7" max="7" width="16.85546875" bestFit="1" customWidth="1"/>
    <col min="11" max="11" width="12.28515625" bestFit="1" customWidth="1"/>
    <col min="13" max="13" width="11.85546875" customWidth="1"/>
    <col min="15" max="15" width="29.85546875" bestFit="1" customWidth="1"/>
    <col min="16" max="16" width="31.42578125" bestFit="1" customWidth="1"/>
    <col min="17" max="17" width="16.5703125" bestFit="1" customWidth="1"/>
    <col min="18" max="18" width="31.42578125" bestFit="1" customWidth="1"/>
  </cols>
  <sheetData>
    <row r="1" spans="1:19" x14ac:dyDescent="0.25">
      <c r="A1" t="s">
        <v>32</v>
      </c>
      <c r="B1" t="s">
        <v>29</v>
      </c>
      <c r="C1" t="s">
        <v>33</v>
      </c>
      <c r="D1" t="s">
        <v>34</v>
      </c>
      <c r="E1" t="s">
        <v>35</v>
      </c>
      <c r="F1" s="2" t="s">
        <v>36</v>
      </c>
      <c r="G1" s="3"/>
      <c r="H1" s="3"/>
      <c r="I1" s="3"/>
      <c r="J1" s="3" t="s">
        <v>37</v>
      </c>
      <c r="K1" s="3"/>
      <c r="L1" s="3"/>
      <c r="M1" s="3"/>
      <c r="N1" s="2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4"/>
    </row>
    <row r="2" spans="1:19" x14ac:dyDescent="0.25">
      <c r="A2" cm="1">
        <f t="array" ref="A2:A3134">trimmed!G2:G3134 - raw_data!$Y$2</f>
        <v>10</v>
      </c>
      <c r="B2" cm="1">
        <f t="array" ref="B2:B3134">trimmed!H2:H3134</f>
        <v>13.359375</v>
      </c>
      <c r="C2" cm="1">
        <f t="array" ref="C2:C3134">trimmed!I2:I3134</f>
        <v>0</v>
      </c>
      <c r="D2">
        <f>$H$2*EXP(-$G$17*$G$20*A2/1000)*COS($G$9*A2/1000)</f>
        <v>13.303238807659273</v>
      </c>
      <c r="E2">
        <f>B2-D2</f>
        <v>5.6136192340726865E-2</v>
      </c>
      <c r="F2" s="5" t="s">
        <v>43</v>
      </c>
      <c r="G2" s="6">
        <v>0</v>
      </c>
      <c r="H2">
        <f>B2</f>
        <v>13.359375</v>
      </c>
      <c r="J2" t="s">
        <v>44</v>
      </c>
      <c r="N2" s="7"/>
      <c r="O2">
        <f>trimmed!P4-trimmed!P3</f>
        <v>720</v>
      </c>
      <c r="P2">
        <f>trimmed!U4-trimmed!U3</f>
        <v>720</v>
      </c>
      <c r="Q2" s="8">
        <f>AVERAGE(O2:O35)</f>
        <v>723.75</v>
      </c>
      <c r="R2" s="8">
        <f>AVERAGE(P2:P33)</f>
        <v>723.84615384615381</v>
      </c>
      <c r="S2" s="9"/>
    </row>
    <row r="3" spans="1:19" x14ac:dyDescent="0.25">
      <c r="A3">
        <v>21</v>
      </c>
      <c r="B3">
        <v>13.27148438</v>
      </c>
      <c r="C3">
        <v>-8.7890625</v>
      </c>
      <c r="D3">
        <f t="shared" ref="D3:D66" si="0">$H$2*EXP(-$G$17*$G$20*A3/1000)*COS($G$9*A3/1000)</f>
        <v>13.125920237868558</v>
      </c>
      <c r="E3">
        <f t="shared" ref="E3:E66" si="1">B3-D3</f>
        <v>0.14556414213144286</v>
      </c>
      <c r="F3" s="7"/>
      <c r="G3" t="s">
        <v>45</v>
      </c>
      <c r="J3" s="8" t="s">
        <v>46</v>
      </c>
      <c r="K3" s="8">
        <f>LN($H$4/$H$2)/($G$2-$G$4) * 1000</f>
        <v>1.8144146232905042E-2</v>
      </c>
      <c r="N3" s="7"/>
      <c r="O3">
        <f>trimmed!P5-trimmed!P4</f>
        <v>730</v>
      </c>
      <c r="P3">
        <f>trimmed!U5-trimmed!U4</f>
        <v>719</v>
      </c>
      <c r="Q3" s="10" t="s">
        <v>47</v>
      </c>
      <c r="R3" s="10"/>
      <c r="S3" s="9"/>
    </row>
    <row r="4" spans="1:19" x14ac:dyDescent="0.25">
      <c r="A4">
        <v>31</v>
      </c>
      <c r="B4">
        <v>13.0078125</v>
      </c>
      <c r="C4">
        <v>-23.970171000000001</v>
      </c>
      <c r="D4">
        <f t="shared" si="0"/>
        <v>12.861070746966966</v>
      </c>
      <c r="E4">
        <f t="shared" si="1"/>
        <v>0.14674175303303372</v>
      </c>
      <c r="F4" s="5" t="s">
        <v>43</v>
      </c>
      <c r="G4" s="11">
        <f>trimmed!P4</f>
        <v>730</v>
      </c>
      <c r="H4" cm="1">
        <f t="array" ref="H4">_xlfn.XLOOKUP(G4,_xlfn.ANCHORARRAY(A2),_xlfn.ANCHORARRAY(B2),,0,1)</f>
        <v>13.18359375</v>
      </c>
      <c r="N4" s="7"/>
      <c r="O4">
        <f>trimmed!P6-trimmed!P5</f>
        <v>719</v>
      </c>
      <c r="P4">
        <f>trimmed!U6-trimmed!U5</f>
        <v>730</v>
      </c>
      <c r="Q4" s="12">
        <f>AVERAGE(Q2:R2)</f>
        <v>723.79807692307691</v>
      </c>
      <c r="R4" s="10" t="s">
        <v>48</v>
      </c>
      <c r="S4" s="9"/>
    </row>
    <row r="5" spans="1:19" ht="15.75" thickBot="1" x14ac:dyDescent="0.3">
      <c r="A5">
        <v>42</v>
      </c>
      <c r="B5">
        <v>12.65625</v>
      </c>
      <c r="C5">
        <v>-35.15625</v>
      </c>
      <c r="D5">
        <f t="shared" si="0"/>
        <v>12.458282930800678</v>
      </c>
      <c r="E5">
        <f t="shared" si="1"/>
        <v>0.19796706919932205</v>
      </c>
      <c r="F5" s="13"/>
      <c r="G5" s="14"/>
      <c r="H5" s="14"/>
      <c r="I5" s="14"/>
      <c r="J5" s="14"/>
      <c r="K5" s="14"/>
      <c r="L5" s="14"/>
      <c r="M5" s="14"/>
      <c r="N5" s="7"/>
      <c r="O5">
        <f>trimmed!P7-trimmed!P6</f>
        <v>730</v>
      </c>
      <c r="P5">
        <f>trimmed!U7-trimmed!U6</f>
        <v>719</v>
      </c>
      <c r="S5" s="9"/>
    </row>
    <row r="6" spans="1:19" x14ac:dyDescent="0.25">
      <c r="A6">
        <v>52</v>
      </c>
      <c r="B6">
        <v>12.21679688</v>
      </c>
      <c r="C6">
        <v>-39.9502831</v>
      </c>
      <c r="D6">
        <f t="shared" si="0"/>
        <v>11.993873384664276</v>
      </c>
      <c r="E6">
        <f t="shared" si="1"/>
        <v>0.2229234953357242</v>
      </c>
      <c r="N6" s="7"/>
      <c r="O6">
        <f>trimmed!P8-trimmed!P7</f>
        <v>719</v>
      </c>
      <c r="P6">
        <f>trimmed!U8-trimmed!U7</f>
        <v>730</v>
      </c>
      <c r="S6" s="9"/>
    </row>
    <row r="7" spans="1:19" x14ac:dyDescent="0.25">
      <c r="A7">
        <v>63</v>
      </c>
      <c r="B7">
        <v>11.68945313</v>
      </c>
      <c r="C7">
        <v>-52.734375</v>
      </c>
      <c r="D7">
        <f t="shared" si="0"/>
        <v>11.379367650306888</v>
      </c>
      <c r="E7">
        <f t="shared" si="1"/>
        <v>0.31008547969311273</v>
      </c>
      <c r="F7" s="15" t="s">
        <v>49</v>
      </c>
      <c r="N7" s="7"/>
      <c r="O7">
        <f>trimmed!P9-trimmed!P8</f>
        <v>720</v>
      </c>
      <c r="P7">
        <f>trimmed!U9-trimmed!U8</f>
        <v>730</v>
      </c>
      <c r="S7" s="9"/>
    </row>
    <row r="8" spans="1:19" x14ac:dyDescent="0.25">
      <c r="A8">
        <v>73</v>
      </c>
      <c r="B8">
        <v>11.07421875</v>
      </c>
      <c r="C8">
        <v>-61.5234375</v>
      </c>
      <c r="D8">
        <f t="shared" si="0"/>
        <v>10.731142085248305</v>
      </c>
      <c r="E8">
        <f t="shared" si="1"/>
        <v>0.3430766647516954</v>
      </c>
      <c r="F8" t="s">
        <v>50</v>
      </c>
      <c r="G8" s="16" t="s">
        <v>51</v>
      </c>
      <c r="H8" s="8">
        <f>Q4</f>
        <v>723.79807692307691</v>
      </c>
      <c r="I8" t="s">
        <v>48</v>
      </c>
      <c r="J8">
        <f>H8/1000</f>
        <v>0.72379807692307696</v>
      </c>
      <c r="N8" s="7"/>
      <c r="O8">
        <f>trimmed!P10-trimmed!P9</f>
        <v>729</v>
      </c>
      <c r="P8">
        <f>trimmed!U10-trimmed!U9</f>
        <v>719</v>
      </c>
      <c r="S8" s="9"/>
    </row>
    <row r="9" spans="1:19" x14ac:dyDescent="0.25">
      <c r="A9">
        <v>83</v>
      </c>
      <c r="B9">
        <v>10.37109375</v>
      </c>
      <c r="C9">
        <v>-63.9204559</v>
      </c>
      <c r="D9">
        <f t="shared" si="0"/>
        <v>10.00270166408305</v>
      </c>
      <c r="E9">
        <f t="shared" si="1"/>
        <v>0.36839208591695005</v>
      </c>
      <c r="F9" s="16" t="s">
        <v>52</v>
      </c>
      <c r="G9" s="8">
        <f>2*PI()/J8</f>
        <v>8.6808538285842172</v>
      </c>
      <c r="H9" t="s">
        <v>53</v>
      </c>
      <c r="N9" s="7"/>
      <c r="O9">
        <f>trimmed!P11-trimmed!P10</f>
        <v>720</v>
      </c>
      <c r="P9">
        <f>trimmed!U11-trimmed!U10</f>
        <v>720</v>
      </c>
      <c r="S9" s="9"/>
    </row>
    <row r="10" spans="1:19" x14ac:dyDescent="0.25">
      <c r="A10">
        <v>94</v>
      </c>
      <c r="B10">
        <v>9.580078125</v>
      </c>
      <c r="C10">
        <v>-79.1015625</v>
      </c>
      <c r="D10">
        <f t="shared" si="0"/>
        <v>9.1154144813086742</v>
      </c>
      <c r="E10">
        <f t="shared" si="1"/>
        <v>0.46466364369132584</v>
      </c>
      <c r="N10" s="7"/>
      <c r="O10">
        <f>trimmed!P12-trimmed!P11</f>
        <v>730</v>
      </c>
      <c r="P10">
        <f>trimmed!U12-trimmed!U11</f>
        <v>730</v>
      </c>
      <c r="S10" s="9"/>
    </row>
    <row r="11" spans="1:19" x14ac:dyDescent="0.25">
      <c r="A11">
        <v>104</v>
      </c>
      <c r="B11">
        <v>8.701171875</v>
      </c>
      <c r="C11">
        <v>-79.900566100000006</v>
      </c>
      <c r="D11">
        <f t="shared" si="0"/>
        <v>8.2372644050632591</v>
      </c>
      <c r="E11">
        <f t="shared" si="1"/>
        <v>0.46390746993674092</v>
      </c>
      <c r="N11" s="7"/>
      <c r="O11">
        <f>trimmed!P13-trimmed!P12</f>
        <v>719</v>
      </c>
      <c r="P11">
        <f>trimmed!U13-trimmed!U12</f>
        <v>729</v>
      </c>
      <c r="S11" s="9"/>
    </row>
    <row r="12" spans="1:19" x14ac:dyDescent="0.25">
      <c r="A12">
        <v>115</v>
      </c>
      <c r="B12">
        <v>7.734375</v>
      </c>
      <c r="C12">
        <v>-96.6796875</v>
      </c>
      <c r="D12">
        <f t="shared" si="0"/>
        <v>7.2008380269377792</v>
      </c>
      <c r="E12">
        <f t="shared" si="1"/>
        <v>0.53353697306222081</v>
      </c>
      <c r="N12" s="7"/>
      <c r="O12">
        <f>trimmed!P14-trimmed!P13</f>
        <v>740</v>
      </c>
      <c r="P12">
        <f>trimmed!U14-trimmed!U13</f>
        <v>720</v>
      </c>
      <c r="S12" s="9"/>
    </row>
    <row r="13" spans="1:19" x14ac:dyDescent="0.25">
      <c r="A13">
        <v>125</v>
      </c>
      <c r="B13">
        <v>6.6796875</v>
      </c>
      <c r="C13">
        <v>-95.880683899999994</v>
      </c>
      <c r="D13">
        <f t="shared" si="0"/>
        <v>6.2023300051623727</v>
      </c>
      <c r="E13">
        <f t="shared" si="1"/>
        <v>0.47735749483762735</v>
      </c>
      <c r="F13" s="15" t="s">
        <v>54</v>
      </c>
      <c r="I13" s="16" t="s">
        <v>55</v>
      </c>
      <c r="J13" s="1">
        <v>6</v>
      </c>
      <c r="N13" s="7"/>
      <c r="O13">
        <f>trimmed!P15-trimmed!P14</f>
        <v>720</v>
      </c>
      <c r="P13">
        <f>trimmed!U15-trimmed!U14</f>
        <v>719</v>
      </c>
      <c r="S13" s="9"/>
    </row>
    <row r="14" spans="1:19" x14ac:dyDescent="0.25">
      <c r="A14">
        <v>136</v>
      </c>
      <c r="B14">
        <v>5.537109375</v>
      </c>
      <c r="C14">
        <v>-114.2578125</v>
      </c>
      <c r="D14">
        <f t="shared" si="0"/>
        <v>5.0513557730190204</v>
      </c>
      <c r="E14">
        <f t="shared" si="1"/>
        <v>0.48575360198097961</v>
      </c>
      <c r="I14" s="16" t="s">
        <v>56</v>
      </c>
      <c r="J14">
        <f>[1]Trimmed!R3</f>
        <v>6.591796875</v>
      </c>
      <c r="N14" s="7"/>
      <c r="O14">
        <f>trimmed!P16-trimmed!P15</f>
        <v>719</v>
      </c>
      <c r="P14">
        <f>trimmed!U16-trimmed!U15</f>
        <v>730</v>
      </c>
      <c r="S14" s="9"/>
    </row>
    <row r="15" spans="1:19" x14ac:dyDescent="0.25">
      <c r="A15">
        <v>146</v>
      </c>
      <c r="B15">
        <v>4.482421875</v>
      </c>
      <c r="C15">
        <v>-105.46875</v>
      </c>
      <c r="D15">
        <f t="shared" si="0"/>
        <v>3.9657727053264931</v>
      </c>
      <c r="E15">
        <f t="shared" si="1"/>
        <v>0.51664916967350694</v>
      </c>
      <c r="F15" s="16" t="s">
        <v>57</v>
      </c>
      <c r="G15">
        <f>1/(J13-1)*LN(J14/J15)</f>
        <v>3.1721006035327716E-2</v>
      </c>
      <c r="I15" s="16" t="s">
        <v>58</v>
      </c>
      <c r="J15">
        <f>[1]Trimmed!R9</f>
        <v>5.625</v>
      </c>
      <c r="N15" s="7"/>
      <c r="O15">
        <f>trimmed!P17-trimmed!P16</f>
        <v>720</v>
      </c>
      <c r="P15">
        <f>trimmed!U17-trimmed!U16</f>
        <v>719</v>
      </c>
      <c r="S15" s="9"/>
    </row>
    <row r="16" spans="1:19" x14ac:dyDescent="0.25">
      <c r="A16">
        <v>156</v>
      </c>
      <c r="B16">
        <v>3.33984375</v>
      </c>
      <c r="C16">
        <v>-103.8707352</v>
      </c>
      <c r="D16">
        <f t="shared" si="0"/>
        <v>2.8512868762709478</v>
      </c>
      <c r="E16">
        <f t="shared" si="1"/>
        <v>0.48855687372905221</v>
      </c>
      <c r="F16" s="16" t="s">
        <v>59</v>
      </c>
      <c r="G16">
        <f>SQRT(4*PI()^2+G15^2)</f>
        <v>6.2832653792897624</v>
      </c>
      <c r="N16" s="7"/>
      <c r="O16">
        <f>trimmed!P18-trimmed!P17</f>
        <v>719</v>
      </c>
      <c r="P16">
        <f>trimmed!U18-trimmed!U17</f>
        <v>720</v>
      </c>
      <c r="S16" s="9"/>
    </row>
    <row r="17" spans="1:19" x14ac:dyDescent="0.25">
      <c r="A17">
        <v>167</v>
      </c>
      <c r="B17">
        <v>2.109375</v>
      </c>
      <c r="C17">
        <v>-123.046875</v>
      </c>
      <c r="D17">
        <f t="shared" si="0"/>
        <v>1.6020178549830175</v>
      </c>
      <c r="E17">
        <f t="shared" si="1"/>
        <v>0.50735714501698248</v>
      </c>
      <c r="F17" s="16" t="s">
        <v>60</v>
      </c>
      <c r="G17" s="8">
        <f>G15/G16</f>
        <v>5.0484905730518968E-3</v>
      </c>
      <c r="N17" s="7"/>
      <c r="O17">
        <f>trimmed!P19-trimmed!P18</f>
        <v>740</v>
      </c>
      <c r="P17">
        <f>trimmed!U19-trimmed!U18</f>
        <v>730</v>
      </c>
      <c r="S17" s="9"/>
    </row>
    <row r="18" spans="1:19" x14ac:dyDescent="0.25">
      <c r="A18">
        <v>177</v>
      </c>
      <c r="B18">
        <v>0.87890625</v>
      </c>
      <c r="C18">
        <v>-111.86079410000001</v>
      </c>
      <c r="D18">
        <f t="shared" si="0"/>
        <v>0.45440053899770433</v>
      </c>
      <c r="E18">
        <f t="shared" si="1"/>
        <v>0.42450571100229567</v>
      </c>
      <c r="N18" s="7"/>
      <c r="O18">
        <f>trimmed!P20-trimmed!P19</f>
        <v>709</v>
      </c>
      <c r="P18">
        <f>trimmed!U20-trimmed!U19</f>
        <v>719</v>
      </c>
      <c r="S18" s="9"/>
    </row>
    <row r="19" spans="1:19" x14ac:dyDescent="0.25">
      <c r="A19">
        <v>188</v>
      </c>
      <c r="B19">
        <v>-0.3515625</v>
      </c>
      <c r="C19">
        <v>-123.046875</v>
      </c>
      <c r="D19">
        <f t="shared" si="0"/>
        <v>-0.81043443040451968</v>
      </c>
      <c r="E19">
        <f t="shared" si="1"/>
        <v>0.45887193040451968</v>
      </c>
      <c r="F19" s="15" t="s">
        <v>61</v>
      </c>
      <c r="N19" s="7"/>
      <c r="O19">
        <f>trimmed!P21-trimmed!P20</f>
        <v>730</v>
      </c>
      <c r="P19">
        <f>trimmed!U21-trimmed!U20</f>
        <v>719</v>
      </c>
      <c r="S19" s="9"/>
    </row>
    <row r="20" spans="1:19" x14ac:dyDescent="0.25">
      <c r="A20">
        <v>198</v>
      </c>
      <c r="B20">
        <v>-1.58203125</v>
      </c>
      <c r="C20">
        <v>-111.86079410000001</v>
      </c>
      <c r="D20">
        <f t="shared" si="0"/>
        <v>-1.9531235898265387</v>
      </c>
      <c r="E20">
        <f t="shared" si="1"/>
        <v>0.37109233982653866</v>
      </c>
      <c r="F20" s="16" t="s">
        <v>62</v>
      </c>
      <c r="G20" s="8">
        <f>G9/SQRT((1-G17^2))</f>
        <v>8.6809644562754595</v>
      </c>
      <c r="N20" s="7"/>
      <c r="O20">
        <f>trimmed!P22-trimmed!P21</f>
        <v>730</v>
      </c>
      <c r="P20">
        <f>trimmed!U22-trimmed!U21</f>
        <v>730</v>
      </c>
      <c r="S20" s="9"/>
    </row>
    <row r="21" spans="1:19" x14ac:dyDescent="0.25">
      <c r="A21">
        <v>209</v>
      </c>
      <c r="B21">
        <v>-2.8125</v>
      </c>
      <c r="C21">
        <v>-123.046875</v>
      </c>
      <c r="D21">
        <f t="shared" si="0"/>
        <v>-3.1916159772440134</v>
      </c>
      <c r="E21">
        <f t="shared" si="1"/>
        <v>0.37911597724401336</v>
      </c>
      <c r="N21" s="7"/>
      <c r="O21">
        <f>trimmed!P23-trimmed!P22</f>
        <v>719</v>
      </c>
      <c r="P21">
        <f>trimmed!U23-trimmed!U22</f>
        <v>720</v>
      </c>
      <c r="S21" s="9"/>
    </row>
    <row r="22" spans="1:19" x14ac:dyDescent="0.25">
      <c r="A22">
        <v>219</v>
      </c>
      <c r="B22">
        <v>-4.04296875</v>
      </c>
      <c r="C22">
        <v>-123.046875</v>
      </c>
      <c r="D22">
        <f t="shared" si="0"/>
        <v>-4.291550503895297</v>
      </c>
      <c r="E22">
        <f t="shared" si="1"/>
        <v>0.24858175389529702</v>
      </c>
      <c r="F22" s="15" t="s">
        <v>63</v>
      </c>
      <c r="N22" s="7"/>
      <c r="O22">
        <f>trimmed!P24-trimmed!P23</f>
        <v>720</v>
      </c>
      <c r="P22">
        <f>trimmed!U24-trimmed!U23</f>
        <v>729</v>
      </c>
      <c r="S22" s="9"/>
    </row>
    <row r="23" spans="1:19" x14ac:dyDescent="0.25">
      <c r="A23">
        <v>229</v>
      </c>
      <c r="B23">
        <v>-5.2734375</v>
      </c>
      <c r="C23">
        <v>-111.86079410000001</v>
      </c>
      <c r="D23">
        <f t="shared" si="0"/>
        <v>-5.3582150514792737</v>
      </c>
      <c r="E23">
        <f t="shared" si="1"/>
        <v>8.4777551479273683E-2</v>
      </c>
      <c r="F23" s="16" t="s">
        <v>64</v>
      </c>
      <c r="G23" s="8">
        <f>9.81/G20^2</f>
        <v>0.13017663807558522</v>
      </c>
      <c r="H23" t="s">
        <v>65</v>
      </c>
      <c r="N23" s="7"/>
      <c r="P23">
        <f>trimmed!U25-trimmed!U24</f>
        <v>720</v>
      </c>
      <c r="S23" s="9"/>
    </row>
    <row r="24" spans="1:19" x14ac:dyDescent="0.25">
      <c r="A24">
        <v>240</v>
      </c>
      <c r="B24">
        <v>-6.416015625</v>
      </c>
      <c r="C24">
        <v>-114.2578125</v>
      </c>
      <c r="D24">
        <f t="shared" si="0"/>
        <v>-6.4835797040728798</v>
      </c>
      <c r="E24">
        <f t="shared" si="1"/>
        <v>6.7564079072879757E-2</v>
      </c>
      <c r="N24" s="7"/>
      <c r="O24">
        <f>trimmed!P26-trimmed!P25</f>
        <v>719</v>
      </c>
      <c r="P24">
        <f>trimmed!U26-trimmed!U25</f>
        <v>730</v>
      </c>
      <c r="S24" s="9"/>
    </row>
    <row r="25" spans="1:19" x14ac:dyDescent="0.25">
      <c r="A25">
        <v>250</v>
      </c>
      <c r="B25">
        <v>-7.470703125</v>
      </c>
      <c r="C25">
        <v>-95.880683899999994</v>
      </c>
      <c r="D25">
        <f t="shared" si="0"/>
        <v>-7.4547163103173135</v>
      </c>
      <c r="E25">
        <f t="shared" si="1"/>
        <v>-1.5986814682686479E-2</v>
      </c>
      <c r="N25" s="7"/>
      <c r="P25">
        <f>trimmed!U27-trimmed!U26</f>
        <v>719</v>
      </c>
      <c r="S25" s="9"/>
    </row>
    <row r="26" spans="1:19" x14ac:dyDescent="0.25">
      <c r="A26">
        <v>261</v>
      </c>
      <c r="B26">
        <v>-8.525390625</v>
      </c>
      <c r="C26">
        <v>-105.46875</v>
      </c>
      <c r="D26">
        <f t="shared" si="0"/>
        <v>-8.4569002153663533</v>
      </c>
      <c r="E26">
        <f t="shared" si="1"/>
        <v>-6.8490409633646721E-2</v>
      </c>
      <c r="N26" s="7"/>
      <c r="S26" s="9"/>
    </row>
    <row r="27" spans="1:19" x14ac:dyDescent="0.25">
      <c r="A27">
        <v>271</v>
      </c>
      <c r="B27">
        <v>-9.4921875</v>
      </c>
      <c r="C27">
        <v>-87.890625</v>
      </c>
      <c r="D27">
        <f t="shared" si="0"/>
        <v>-9.300529286414438</v>
      </c>
      <c r="E27">
        <f t="shared" si="1"/>
        <v>-0.19165821358556201</v>
      </c>
      <c r="N27" s="7"/>
      <c r="O27">
        <f>trimmed!P29-trimmed!P28</f>
        <v>729</v>
      </c>
      <c r="P27">
        <f>trimmed!U29-trimmed!U28</f>
        <v>720</v>
      </c>
      <c r="S27" s="9"/>
    </row>
    <row r="28" spans="1:19" x14ac:dyDescent="0.25">
      <c r="A28">
        <v>282</v>
      </c>
      <c r="B28">
        <v>-10.37109375</v>
      </c>
      <c r="C28">
        <v>-87.890625</v>
      </c>
      <c r="D28">
        <f t="shared" si="0"/>
        <v>-10.146575697297177</v>
      </c>
      <c r="E28">
        <f t="shared" si="1"/>
        <v>-0.22451805270282321</v>
      </c>
      <c r="N28" s="7"/>
      <c r="O28">
        <f>trimmed!P30-trimmed!P29</f>
        <v>720</v>
      </c>
      <c r="S28" s="9"/>
    </row>
    <row r="29" spans="1:19" x14ac:dyDescent="0.25">
      <c r="A29">
        <v>292</v>
      </c>
      <c r="B29">
        <v>-11.16210938</v>
      </c>
      <c r="C29">
        <v>-79.1015625</v>
      </c>
      <c r="D29">
        <f t="shared" si="0"/>
        <v>-10.834998346762202</v>
      </c>
      <c r="E29">
        <f t="shared" si="1"/>
        <v>-0.32711103323779867</v>
      </c>
      <c r="N29" s="7"/>
      <c r="P29">
        <f>trimmed!U31-trimmed!U30</f>
        <v>730</v>
      </c>
      <c r="S29" s="9"/>
    </row>
    <row r="30" spans="1:19" x14ac:dyDescent="0.25">
      <c r="A30">
        <v>302</v>
      </c>
      <c r="B30">
        <v>-11.86523438</v>
      </c>
      <c r="C30">
        <v>-63.9204559</v>
      </c>
      <c r="D30">
        <f t="shared" si="0"/>
        <v>-11.441253242928413</v>
      </c>
      <c r="E30">
        <f t="shared" si="1"/>
        <v>-0.42398113707158736</v>
      </c>
      <c r="N30" s="7"/>
      <c r="S30" s="9"/>
    </row>
    <row r="31" spans="1:19" x14ac:dyDescent="0.25">
      <c r="A31">
        <v>313</v>
      </c>
      <c r="B31">
        <v>-12.48046875</v>
      </c>
      <c r="C31">
        <v>-61.5234375</v>
      </c>
      <c r="D31">
        <f t="shared" si="0"/>
        <v>-12.007888300432743</v>
      </c>
      <c r="E31">
        <f t="shared" si="1"/>
        <v>-0.47258044956725698</v>
      </c>
      <c r="N31" s="7"/>
      <c r="S31" s="9"/>
    </row>
    <row r="32" spans="1:19" x14ac:dyDescent="0.25">
      <c r="A32">
        <v>323</v>
      </c>
      <c r="B32">
        <v>-13.0078125</v>
      </c>
      <c r="C32">
        <v>-47.9403419</v>
      </c>
      <c r="D32">
        <f t="shared" si="0"/>
        <v>-12.427754183849141</v>
      </c>
      <c r="E32">
        <f t="shared" si="1"/>
        <v>-0.58005831615085945</v>
      </c>
      <c r="N32" s="7"/>
      <c r="S32" s="9"/>
    </row>
    <row r="33" spans="1:19" x14ac:dyDescent="0.25">
      <c r="A33">
        <v>334</v>
      </c>
      <c r="B33">
        <v>-13.44726563</v>
      </c>
      <c r="C33">
        <v>-43.9453125</v>
      </c>
      <c r="D33">
        <f t="shared" si="0"/>
        <v>-12.781028571070822</v>
      </c>
      <c r="E33">
        <f t="shared" si="1"/>
        <v>-0.66623705892917862</v>
      </c>
      <c r="N33" s="7"/>
      <c r="S33" s="9"/>
    </row>
    <row r="34" spans="1:19" x14ac:dyDescent="0.25">
      <c r="A34">
        <v>344</v>
      </c>
      <c r="B34">
        <v>-13.79882813</v>
      </c>
      <c r="C34">
        <v>-31.960228000000001</v>
      </c>
      <c r="D34">
        <f t="shared" si="0"/>
        <v>-13.000946045185035</v>
      </c>
      <c r="E34">
        <f t="shared" si="1"/>
        <v>-0.79788208481496525</v>
      </c>
      <c r="N34" s="7"/>
      <c r="S34" s="9"/>
    </row>
    <row r="35" spans="1:19" x14ac:dyDescent="0.25">
      <c r="A35">
        <v>375</v>
      </c>
      <c r="B35">
        <v>-13.97460938</v>
      </c>
      <c r="C35">
        <v>0</v>
      </c>
      <c r="D35">
        <f t="shared" si="0"/>
        <v>-13.05671757749756</v>
      </c>
      <c r="E35">
        <f t="shared" si="1"/>
        <v>-0.91789180250244051</v>
      </c>
      <c r="N35" s="7"/>
      <c r="S35" s="9"/>
    </row>
    <row r="36" spans="1:19" x14ac:dyDescent="0.25">
      <c r="A36">
        <v>386</v>
      </c>
      <c r="B36">
        <v>-13.79882813</v>
      </c>
      <c r="C36">
        <v>17.578125</v>
      </c>
      <c r="D36">
        <f t="shared" si="0"/>
        <v>-12.848848883954583</v>
      </c>
      <c r="E36">
        <f t="shared" si="1"/>
        <v>-0.94997924604541772</v>
      </c>
      <c r="N36" s="7"/>
      <c r="S36" s="9"/>
    </row>
    <row r="37" spans="1:19" x14ac:dyDescent="0.25">
      <c r="A37">
        <v>396</v>
      </c>
      <c r="B37">
        <v>-13.53515625</v>
      </c>
      <c r="C37">
        <v>23.970171000000001</v>
      </c>
      <c r="D37">
        <f t="shared" si="0"/>
        <v>-12.558434946926676</v>
      </c>
      <c r="E37">
        <f t="shared" si="1"/>
        <v>-0.97672130307332417</v>
      </c>
      <c r="N37" s="7"/>
      <c r="S37" s="9"/>
    </row>
    <row r="38" spans="1:19" x14ac:dyDescent="0.25">
      <c r="A38">
        <v>407</v>
      </c>
      <c r="B38">
        <v>-13.18359375</v>
      </c>
      <c r="C38">
        <v>35.15625</v>
      </c>
      <c r="D38">
        <f t="shared" si="0"/>
        <v>-12.130190262040422</v>
      </c>
      <c r="E38">
        <f t="shared" si="1"/>
        <v>-1.0534034879595779</v>
      </c>
      <c r="N38" s="7"/>
      <c r="S38" s="9"/>
    </row>
    <row r="39" spans="1:19" x14ac:dyDescent="0.25">
      <c r="A39">
        <v>417</v>
      </c>
      <c r="B39">
        <v>-12.65625</v>
      </c>
      <c r="C39">
        <v>52.734375</v>
      </c>
      <c r="D39">
        <f t="shared" si="0"/>
        <v>-11.645246771758627</v>
      </c>
      <c r="E39">
        <f t="shared" si="1"/>
        <v>-1.011003228241373</v>
      </c>
      <c r="N39" s="7"/>
      <c r="S39" s="9"/>
    </row>
    <row r="40" spans="1:19" x14ac:dyDescent="0.25">
      <c r="A40">
        <v>428</v>
      </c>
      <c r="B40">
        <v>-12.04101563</v>
      </c>
      <c r="C40">
        <v>55.930396999999999</v>
      </c>
      <c r="D40">
        <f t="shared" si="0"/>
        <v>-11.011210958723217</v>
      </c>
      <c r="E40">
        <f t="shared" si="1"/>
        <v>-1.0298046712767839</v>
      </c>
      <c r="N40" s="7"/>
      <c r="S40" s="9"/>
    </row>
    <row r="41" spans="1:19" x14ac:dyDescent="0.25">
      <c r="A41">
        <v>438</v>
      </c>
      <c r="B41">
        <v>-11.33789063</v>
      </c>
      <c r="C41">
        <v>70.3125</v>
      </c>
      <c r="D41">
        <f t="shared" si="0"/>
        <v>-10.348152599136156</v>
      </c>
      <c r="E41">
        <f t="shared" si="1"/>
        <v>-0.98973803086384393</v>
      </c>
      <c r="N41" s="7"/>
      <c r="S41" s="9"/>
    </row>
    <row r="42" spans="1:19" x14ac:dyDescent="0.25">
      <c r="A42">
        <v>448</v>
      </c>
      <c r="B42">
        <v>-10.546875</v>
      </c>
      <c r="C42">
        <v>71.910514800000001</v>
      </c>
      <c r="D42">
        <f t="shared" si="0"/>
        <v>-9.6077754791294527</v>
      </c>
      <c r="E42">
        <f t="shared" si="1"/>
        <v>-0.93909952087054727</v>
      </c>
      <c r="N42" s="7"/>
      <c r="S42" s="9"/>
    </row>
    <row r="43" spans="1:19" x14ac:dyDescent="0.25">
      <c r="A43">
        <v>459</v>
      </c>
      <c r="B43">
        <v>-9.66796875</v>
      </c>
      <c r="C43">
        <v>87.890625</v>
      </c>
      <c r="D43">
        <f t="shared" si="0"/>
        <v>-8.7108064658333699</v>
      </c>
      <c r="E43">
        <f t="shared" si="1"/>
        <v>-0.95716228416663007</v>
      </c>
      <c r="N43" s="7"/>
      <c r="S43" s="9"/>
    </row>
    <row r="44" spans="1:19" x14ac:dyDescent="0.25">
      <c r="A44">
        <v>469</v>
      </c>
      <c r="B44">
        <v>-8.701171875</v>
      </c>
      <c r="C44">
        <v>87.890625</v>
      </c>
      <c r="D44">
        <f t="shared" si="0"/>
        <v>-7.8270588098353207</v>
      </c>
      <c r="E44">
        <f t="shared" si="1"/>
        <v>-0.87411306516467935</v>
      </c>
      <c r="N44" s="7"/>
      <c r="S44" s="9"/>
    </row>
    <row r="45" spans="1:19" x14ac:dyDescent="0.25">
      <c r="A45">
        <v>480</v>
      </c>
      <c r="B45">
        <v>-7.646484375</v>
      </c>
      <c r="C45">
        <v>105.46875</v>
      </c>
      <c r="D45">
        <f t="shared" si="0"/>
        <v>-6.7880481995682862</v>
      </c>
      <c r="E45">
        <f t="shared" si="1"/>
        <v>-0.8584361754317138</v>
      </c>
      <c r="N45" s="7"/>
      <c r="S45" s="9"/>
    </row>
    <row r="46" spans="1:19" x14ac:dyDescent="0.25">
      <c r="A46">
        <v>490</v>
      </c>
      <c r="B46">
        <v>-6.591796875</v>
      </c>
      <c r="C46">
        <v>105.46875</v>
      </c>
      <c r="D46">
        <f t="shared" si="0"/>
        <v>-5.7904554008162741</v>
      </c>
      <c r="E46">
        <f t="shared" si="1"/>
        <v>-0.80134147418372592</v>
      </c>
      <c r="N46" s="7"/>
      <c r="S46" s="9"/>
    </row>
    <row r="47" spans="1:19" x14ac:dyDescent="0.25">
      <c r="A47">
        <v>500</v>
      </c>
      <c r="B47">
        <v>-5.44921875</v>
      </c>
      <c r="C47">
        <v>103.8707352</v>
      </c>
      <c r="D47">
        <f t="shared" si="0"/>
        <v>-4.750146751019475</v>
      </c>
      <c r="E47">
        <f t="shared" si="1"/>
        <v>-0.69907199898052497</v>
      </c>
      <c r="N47" s="7"/>
      <c r="S47" s="9"/>
    </row>
    <row r="48" spans="1:19" x14ac:dyDescent="0.25">
      <c r="A48">
        <v>511</v>
      </c>
      <c r="B48">
        <v>-4.306640625</v>
      </c>
      <c r="C48">
        <v>114.2578125</v>
      </c>
      <c r="D48">
        <f t="shared" si="0"/>
        <v>-3.5658697261375463</v>
      </c>
      <c r="E48">
        <f t="shared" si="1"/>
        <v>-0.74077089886245373</v>
      </c>
      <c r="N48" s="7"/>
      <c r="S48" s="9"/>
    </row>
    <row r="49" spans="1:19" x14ac:dyDescent="0.25">
      <c r="A49">
        <v>521</v>
      </c>
      <c r="B49">
        <v>-3.076171875</v>
      </c>
      <c r="C49">
        <v>111.86079410000001</v>
      </c>
      <c r="D49">
        <f t="shared" si="0"/>
        <v>-2.4617735941246197</v>
      </c>
      <c r="E49">
        <f t="shared" si="1"/>
        <v>-0.61439828087538029</v>
      </c>
      <c r="N49" s="7"/>
      <c r="S49" s="9"/>
    </row>
    <row r="50" spans="1:19" x14ac:dyDescent="0.25">
      <c r="A50">
        <v>532</v>
      </c>
      <c r="B50">
        <v>-1.845703125</v>
      </c>
      <c r="C50">
        <v>123.046875</v>
      </c>
      <c r="D50">
        <f t="shared" si="0"/>
        <v>-1.227305658203895</v>
      </c>
      <c r="E50">
        <f t="shared" si="1"/>
        <v>-0.61839746679610497</v>
      </c>
      <c r="N50" s="7"/>
      <c r="S50" s="9"/>
    </row>
    <row r="51" spans="1:19" ht="15.75" thickBot="1" x14ac:dyDescent="0.3">
      <c r="A51">
        <v>542</v>
      </c>
      <c r="B51">
        <v>-0.615234375</v>
      </c>
      <c r="C51">
        <v>111.86079410000001</v>
      </c>
      <c r="D51">
        <f t="shared" si="0"/>
        <v>-9.6097035178929396E-2</v>
      </c>
      <c r="E51">
        <f t="shared" si="1"/>
        <v>-0.51913733982107058</v>
      </c>
      <c r="N51" s="13"/>
      <c r="O51" s="14"/>
      <c r="P51" s="14"/>
      <c r="Q51" s="14"/>
      <c r="R51" s="14"/>
      <c r="S51" s="17"/>
    </row>
    <row r="52" spans="1:19" x14ac:dyDescent="0.25">
      <c r="A52">
        <v>553</v>
      </c>
      <c r="B52">
        <v>0.615234375</v>
      </c>
      <c r="C52">
        <v>123.046875</v>
      </c>
      <c r="D52">
        <f t="shared" si="0"/>
        <v>1.1475950884852368</v>
      </c>
      <c r="E52">
        <f t="shared" si="1"/>
        <v>-0.53236071348523684</v>
      </c>
    </row>
    <row r="53" spans="1:19" x14ac:dyDescent="0.25">
      <c r="A53">
        <v>563</v>
      </c>
      <c r="B53">
        <v>1.7578125</v>
      </c>
      <c r="C53">
        <v>114.2578125</v>
      </c>
      <c r="D53">
        <f t="shared" si="0"/>
        <v>2.2684109355311812</v>
      </c>
      <c r="E53">
        <f t="shared" si="1"/>
        <v>-0.51059843553118123</v>
      </c>
    </row>
    <row r="54" spans="1:19" x14ac:dyDescent="0.25">
      <c r="A54">
        <v>573</v>
      </c>
      <c r="B54">
        <v>2.98828125</v>
      </c>
      <c r="C54">
        <v>111.86079410000001</v>
      </c>
      <c r="D54">
        <f t="shared" si="0"/>
        <v>3.371168467590004</v>
      </c>
      <c r="E54">
        <f t="shared" si="1"/>
        <v>-0.38288721759000399</v>
      </c>
    </row>
    <row r="55" spans="1:19" x14ac:dyDescent="0.25">
      <c r="A55">
        <v>584</v>
      </c>
      <c r="B55">
        <v>4.130859375</v>
      </c>
      <c r="C55">
        <v>114.2578125</v>
      </c>
      <c r="D55">
        <f t="shared" si="0"/>
        <v>4.5534613299448647</v>
      </c>
      <c r="E55">
        <f t="shared" si="1"/>
        <v>-0.42260195494486474</v>
      </c>
    </row>
    <row r="56" spans="1:19" x14ac:dyDescent="0.25">
      <c r="A56">
        <v>594</v>
      </c>
      <c r="B56">
        <v>5.2734375</v>
      </c>
      <c r="C56">
        <v>103.8707352</v>
      </c>
      <c r="D56">
        <f t="shared" si="0"/>
        <v>5.5915739156683042</v>
      </c>
      <c r="E56">
        <f t="shared" si="1"/>
        <v>-0.3181364156683042</v>
      </c>
    </row>
    <row r="57" spans="1:19" x14ac:dyDescent="0.25">
      <c r="A57">
        <v>605</v>
      </c>
      <c r="B57">
        <v>6.416015625</v>
      </c>
      <c r="C57">
        <v>114.2578125</v>
      </c>
      <c r="D57">
        <f t="shared" si="0"/>
        <v>6.6835400495128372</v>
      </c>
      <c r="E57">
        <f t="shared" si="1"/>
        <v>-0.2675244245128372</v>
      </c>
    </row>
    <row r="58" spans="1:19" x14ac:dyDescent="0.25">
      <c r="A58">
        <v>615</v>
      </c>
      <c r="B58">
        <v>7.3828125</v>
      </c>
      <c r="C58">
        <v>87.890625</v>
      </c>
      <c r="D58">
        <f t="shared" si="0"/>
        <v>7.6227536623385683</v>
      </c>
      <c r="E58">
        <f t="shared" si="1"/>
        <v>-0.23994116233856833</v>
      </c>
    </row>
    <row r="59" spans="1:19" x14ac:dyDescent="0.25">
      <c r="A59">
        <v>626</v>
      </c>
      <c r="B59">
        <v>8.349609375</v>
      </c>
      <c r="C59">
        <v>96.6796875</v>
      </c>
      <c r="D59">
        <f t="shared" si="0"/>
        <v>8.5884031267652805</v>
      </c>
      <c r="E59">
        <f t="shared" si="1"/>
        <v>-0.2387937517652805</v>
      </c>
    </row>
    <row r="60" spans="1:19" x14ac:dyDescent="0.25">
      <c r="A60">
        <v>636</v>
      </c>
      <c r="B60">
        <v>9.228515625</v>
      </c>
      <c r="C60">
        <v>87.890625</v>
      </c>
      <c r="D60">
        <f t="shared" si="0"/>
        <v>9.3978013731966037</v>
      </c>
      <c r="E60">
        <f t="shared" si="1"/>
        <v>-0.16928574819660369</v>
      </c>
    </row>
    <row r="61" spans="1:19" x14ac:dyDescent="0.25">
      <c r="A61">
        <v>646</v>
      </c>
      <c r="B61">
        <v>10.01953125</v>
      </c>
      <c r="C61">
        <v>71.910514800000001</v>
      </c>
      <c r="D61">
        <f t="shared" si="0"/>
        <v>10.13574492712122</v>
      </c>
      <c r="E61">
        <f t="shared" si="1"/>
        <v>-0.11621367712121966</v>
      </c>
    </row>
    <row r="62" spans="1:19" x14ac:dyDescent="0.25">
      <c r="A62">
        <v>657</v>
      </c>
      <c r="B62">
        <v>10.81054688</v>
      </c>
      <c r="C62">
        <v>79.1015625</v>
      </c>
      <c r="D62">
        <f t="shared" si="0"/>
        <v>10.858414532350553</v>
      </c>
      <c r="E62">
        <f t="shared" si="1"/>
        <v>-4.7867652350552348E-2</v>
      </c>
    </row>
    <row r="63" spans="1:19" x14ac:dyDescent="0.25">
      <c r="A63">
        <v>667</v>
      </c>
      <c r="B63">
        <v>11.42578125</v>
      </c>
      <c r="C63">
        <v>55.930396999999999</v>
      </c>
      <c r="D63">
        <f t="shared" si="0"/>
        <v>11.429123173968245</v>
      </c>
      <c r="E63">
        <f t="shared" si="1"/>
        <v>-3.3419239682448421E-3</v>
      </c>
    </row>
    <row r="64" spans="1:19" x14ac:dyDescent="0.25">
      <c r="A64">
        <v>678</v>
      </c>
      <c r="B64">
        <v>11.953125</v>
      </c>
      <c r="C64">
        <v>52.734375</v>
      </c>
      <c r="D64">
        <f t="shared" si="0"/>
        <v>11.956809072566429</v>
      </c>
      <c r="E64">
        <f t="shared" si="1"/>
        <v>-3.6840725664291085E-3</v>
      </c>
    </row>
    <row r="65" spans="1:5" x14ac:dyDescent="0.25">
      <c r="A65">
        <v>688</v>
      </c>
      <c r="B65">
        <v>12.39257813</v>
      </c>
      <c r="C65">
        <v>39.9502831</v>
      </c>
      <c r="D65">
        <f t="shared" si="0"/>
        <v>12.34169363208181</v>
      </c>
      <c r="E65">
        <f t="shared" si="1"/>
        <v>5.0884497918190164E-2</v>
      </c>
    </row>
    <row r="66" spans="1:5" x14ac:dyDescent="0.25">
      <c r="A66">
        <v>699</v>
      </c>
      <c r="B66">
        <v>12.74414063</v>
      </c>
      <c r="C66">
        <v>35.15625</v>
      </c>
      <c r="D66">
        <f t="shared" si="0"/>
        <v>12.657282208459936</v>
      </c>
      <c r="E66">
        <f t="shared" si="1"/>
        <v>8.6858421540064512E-2</v>
      </c>
    </row>
    <row r="67" spans="1:5" x14ac:dyDescent="0.25">
      <c r="A67">
        <v>709</v>
      </c>
      <c r="B67">
        <v>13.0078125</v>
      </c>
      <c r="C67">
        <v>26.3671875</v>
      </c>
      <c r="D67">
        <f t="shared" ref="D67:D130" si="2">$H$2*EXP(-$G$17*$G$20*A67/1000)*COS($G$9*A67/1000)</f>
        <v>12.843940515757687</v>
      </c>
      <c r="E67">
        <f t="shared" ref="E67:E130" si="3">B67-D67</f>
        <v>0.16387198424231286</v>
      </c>
    </row>
    <row r="68" spans="1:5" x14ac:dyDescent="0.25">
      <c r="A68">
        <v>719</v>
      </c>
      <c r="B68">
        <v>13.09570313</v>
      </c>
      <c r="C68">
        <v>7.9900570000000002</v>
      </c>
      <c r="D68">
        <f t="shared" si="2"/>
        <v>12.933747598719284</v>
      </c>
      <c r="E68">
        <f t="shared" si="3"/>
        <v>0.16195553128071616</v>
      </c>
    </row>
    <row r="69" spans="1:5" x14ac:dyDescent="0.25">
      <c r="A69">
        <v>730</v>
      </c>
      <c r="B69">
        <v>13.18359375</v>
      </c>
      <c r="C69">
        <v>8.7890625</v>
      </c>
      <c r="D69">
        <f t="shared" si="2"/>
        <v>12.919988527393881</v>
      </c>
      <c r="E69">
        <f t="shared" si="3"/>
        <v>0.26360522260611852</v>
      </c>
    </row>
    <row r="70" spans="1:5" x14ac:dyDescent="0.25">
      <c r="A70">
        <v>740</v>
      </c>
      <c r="B70">
        <v>13.09570313</v>
      </c>
      <c r="C70">
        <v>-7.9900570000000002</v>
      </c>
      <c r="D70">
        <f t="shared" si="2"/>
        <v>12.80535974483108</v>
      </c>
      <c r="E70">
        <f t="shared" si="3"/>
        <v>0.29034338516892078</v>
      </c>
    </row>
    <row r="71" spans="1:5" x14ac:dyDescent="0.25">
      <c r="A71">
        <v>751</v>
      </c>
      <c r="B71">
        <v>12.91992188</v>
      </c>
      <c r="C71">
        <v>-17.578125</v>
      </c>
      <c r="D71">
        <f t="shared" si="2"/>
        <v>12.568103419179483</v>
      </c>
      <c r="E71">
        <f t="shared" si="3"/>
        <v>0.35181846082051749</v>
      </c>
    </row>
    <row r="72" spans="1:5" x14ac:dyDescent="0.25">
      <c r="A72">
        <v>761</v>
      </c>
      <c r="B72">
        <v>12.65625</v>
      </c>
      <c r="C72">
        <v>-23.970171000000001</v>
      </c>
      <c r="D72">
        <f t="shared" si="2"/>
        <v>12.253210195876406</v>
      </c>
      <c r="E72">
        <f t="shared" si="3"/>
        <v>0.40303980412359408</v>
      </c>
    </row>
    <row r="73" spans="1:5" x14ac:dyDescent="0.25">
      <c r="A73">
        <v>772</v>
      </c>
      <c r="B73">
        <v>12.21679688</v>
      </c>
      <c r="C73">
        <v>-43.9453125</v>
      </c>
      <c r="D73">
        <f t="shared" si="2"/>
        <v>11.800723410472687</v>
      </c>
      <c r="E73">
        <f t="shared" si="3"/>
        <v>0.41607346952731383</v>
      </c>
    </row>
    <row r="74" spans="1:5" x14ac:dyDescent="0.25">
      <c r="A74">
        <v>782</v>
      </c>
      <c r="B74">
        <v>11.77734375</v>
      </c>
      <c r="C74">
        <v>-43.9453125</v>
      </c>
      <c r="D74">
        <f t="shared" si="2"/>
        <v>11.296360448593315</v>
      </c>
      <c r="E74">
        <f t="shared" si="3"/>
        <v>0.48098330140668466</v>
      </c>
    </row>
    <row r="75" spans="1:5" x14ac:dyDescent="0.25">
      <c r="A75">
        <v>792</v>
      </c>
      <c r="B75">
        <v>11.16210938</v>
      </c>
      <c r="C75">
        <v>-55.930396999999999</v>
      </c>
      <c r="D75">
        <f t="shared" si="2"/>
        <v>10.707401690116347</v>
      </c>
      <c r="E75">
        <f t="shared" si="3"/>
        <v>0.45470768988365329</v>
      </c>
    </row>
    <row r="76" spans="1:5" x14ac:dyDescent="0.25">
      <c r="A76">
        <v>803</v>
      </c>
      <c r="B76">
        <v>10.546875</v>
      </c>
      <c r="C76">
        <v>-61.5234375</v>
      </c>
      <c r="D76">
        <f t="shared" si="2"/>
        <v>9.9672369593229728</v>
      </c>
      <c r="E76">
        <f t="shared" si="3"/>
        <v>0.57963804067702718</v>
      </c>
    </row>
    <row r="77" spans="1:5" x14ac:dyDescent="0.25">
      <c r="A77">
        <v>813</v>
      </c>
      <c r="B77">
        <v>9.755859375</v>
      </c>
      <c r="C77">
        <v>-71.910514800000001</v>
      </c>
      <c r="D77">
        <f t="shared" si="2"/>
        <v>9.2160133891520424</v>
      </c>
      <c r="E77">
        <f t="shared" si="3"/>
        <v>0.53984598584795762</v>
      </c>
    </row>
    <row r="78" spans="1:5" x14ac:dyDescent="0.25">
      <c r="A78">
        <v>824</v>
      </c>
      <c r="B78">
        <v>8.96484375</v>
      </c>
      <c r="C78">
        <v>-79.1015625</v>
      </c>
      <c r="D78">
        <f t="shared" si="2"/>
        <v>8.3105328947812751</v>
      </c>
      <c r="E78">
        <f t="shared" si="3"/>
        <v>0.6543108552187249</v>
      </c>
    </row>
    <row r="79" spans="1:5" x14ac:dyDescent="0.25">
      <c r="A79">
        <v>834</v>
      </c>
      <c r="B79">
        <v>8.0859375</v>
      </c>
      <c r="C79">
        <v>-79.900566100000006</v>
      </c>
      <c r="D79">
        <f t="shared" si="2"/>
        <v>7.4222166523559316</v>
      </c>
      <c r="E79">
        <f t="shared" si="3"/>
        <v>0.66372084764406836</v>
      </c>
    </row>
    <row r="80" spans="1:5" x14ac:dyDescent="0.25">
      <c r="A80">
        <v>845</v>
      </c>
      <c r="B80">
        <v>7.03125</v>
      </c>
      <c r="C80">
        <v>-105.46875</v>
      </c>
      <c r="D80">
        <f t="shared" si="2"/>
        <v>6.3817057398996431</v>
      </c>
      <c r="E80">
        <f t="shared" si="3"/>
        <v>0.64954426010035693</v>
      </c>
    </row>
    <row r="81" spans="1:5" x14ac:dyDescent="0.25">
      <c r="A81">
        <v>855</v>
      </c>
      <c r="B81">
        <v>6.064453125</v>
      </c>
      <c r="C81">
        <v>-96.6796875</v>
      </c>
      <c r="D81">
        <f t="shared" si="2"/>
        <v>5.3859619438320161</v>
      </c>
      <c r="E81">
        <f t="shared" si="3"/>
        <v>0.6784911811679839</v>
      </c>
    </row>
    <row r="82" spans="1:5" x14ac:dyDescent="0.25">
      <c r="A82">
        <v>865</v>
      </c>
      <c r="B82">
        <v>4.921875</v>
      </c>
      <c r="C82">
        <v>-103.8707352</v>
      </c>
      <c r="D82">
        <f t="shared" si="2"/>
        <v>4.3505456563479541</v>
      </c>
      <c r="E82">
        <f t="shared" si="3"/>
        <v>0.57132934365204591</v>
      </c>
    </row>
    <row r="83" spans="1:5" x14ac:dyDescent="0.25">
      <c r="A83">
        <v>876</v>
      </c>
      <c r="B83">
        <v>3.779296875</v>
      </c>
      <c r="C83">
        <v>-114.2578125</v>
      </c>
      <c r="D83">
        <f t="shared" si="2"/>
        <v>3.1751174964767599</v>
      </c>
      <c r="E83">
        <f t="shared" si="3"/>
        <v>0.60417937852324011</v>
      </c>
    </row>
    <row r="84" spans="1:5" x14ac:dyDescent="0.25">
      <c r="A84">
        <v>886</v>
      </c>
      <c r="B84">
        <v>2.63671875</v>
      </c>
      <c r="C84">
        <v>-103.8707352</v>
      </c>
      <c r="D84">
        <f t="shared" si="2"/>
        <v>2.0821492907210235</v>
      </c>
      <c r="E84">
        <f t="shared" si="3"/>
        <v>0.5545694592789765</v>
      </c>
    </row>
    <row r="85" spans="1:5" x14ac:dyDescent="0.25">
      <c r="A85">
        <v>897</v>
      </c>
      <c r="B85">
        <v>1.40625</v>
      </c>
      <c r="C85">
        <v>-123.046875</v>
      </c>
      <c r="D85">
        <f t="shared" si="2"/>
        <v>0.86320756870643323</v>
      </c>
      <c r="E85">
        <f t="shared" si="3"/>
        <v>0.54304243129356677</v>
      </c>
    </row>
    <row r="86" spans="1:5" x14ac:dyDescent="0.25">
      <c r="A86">
        <v>907</v>
      </c>
      <c r="B86">
        <v>0.263671875</v>
      </c>
      <c r="C86">
        <v>-103.8707352</v>
      </c>
      <c r="D86">
        <f t="shared" si="2"/>
        <v>-0.25101748761162007</v>
      </c>
      <c r="E86">
        <f t="shared" si="3"/>
        <v>0.51468936261162002</v>
      </c>
    </row>
    <row r="87" spans="1:5" x14ac:dyDescent="0.25">
      <c r="A87">
        <v>918</v>
      </c>
      <c r="B87">
        <v>-0.966796875</v>
      </c>
      <c r="C87">
        <v>-123.046875</v>
      </c>
      <c r="D87">
        <f t="shared" si="2"/>
        <v>-1.4730324159485535</v>
      </c>
      <c r="E87">
        <f t="shared" si="3"/>
        <v>0.5062355409485535</v>
      </c>
    </row>
    <row r="88" spans="1:5" x14ac:dyDescent="0.25">
      <c r="A88">
        <v>928</v>
      </c>
      <c r="B88">
        <v>-2.197265625</v>
      </c>
      <c r="C88">
        <v>-123.046875</v>
      </c>
      <c r="D88">
        <f t="shared" si="2"/>
        <v>-2.5715821665545544</v>
      </c>
      <c r="E88">
        <f t="shared" si="3"/>
        <v>0.37431654155455441</v>
      </c>
    </row>
    <row r="89" spans="1:5" x14ac:dyDescent="0.25">
      <c r="A89">
        <v>938</v>
      </c>
      <c r="B89">
        <v>-3.427734375</v>
      </c>
      <c r="C89">
        <v>-111.86079410000001</v>
      </c>
      <c r="D89">
        <f t="shared" si="2"/>
        <v>-3.6498108725075675</v>
      </c>
      <c r="E89">
        <f t="shared" si="3"/>
        <v>0.22207649750756753</v>
      </c>
    </row>
    <row r="90" spans="1:5" x14ac:dyDescent="0.25">
      <c r="A90">
        <v>949</v>
      </c>
      <c r="B90">
        <v>-4.5703125</v>
      </c>
      <c r="C90">
        <v>-114.2578125</v>
      </c>
      <c r="D90">
        <f t="shared" si="2"/>
        <v>-4.8027317888797469</v>
      </c>
      <c r="E90">
        <f t="shared" si="3"/>
        <v>0.23241928887974694</v>
      </c>
    </row>
    <row r="91" spans="1:5" x14ac:dyDescent="0.25">
      <c r="A91">
        <v>959</v>
      </c>
      <c r="B91">
        <v>-5.712890625</v>
      </c>
      <c r="C91">
        <v>-103.8707352</v>
      </c>
      <c r="D91">
        <f t="shared" si="2"/>
        <v>-5.8121897176645092</v>
      </c>
      <c r="E91">
        <f t="shared" si="3"/>
        <v>9.9299092664509203E-2</v>
      </c>
    </row>
    <row r="92" spans="1:5" x14ac:dyDescent="0.25">
      <c r="A92">
        <v>970</v>
      </c>
      <c r="B92">
        <v>-6.85546875</v>
      </c>
      <c r="C92">
        <v>-114.2578125</v>
      </c>
      <c r="D92">
        <f t="shared" si="2"/>
        <v>-6.8707552742332476</v>
      </c>
      <c r="E92">
        <f t="shared" si="3"/>
        <v>1.5286524233247611E-2</v>
      </c>
    </row>
    <row r="93" spans="1:5" x14ac:dyDescent="0.25">
      <c r="A93">
        <v>980</v>
      </c>
      <c r="B93">
        <v>-7.822265625</v>
      </c>
      <c r="C93">
        <v>-96.6796875</v>
      </c>
      <c r="D93">
        <f t="shared" si="2"/>
        <v>-7.7781447699454711</v>
      </c>
      <c r="E93">
        <f t="shared" si="3"/>
        <v>-4.4120855054528896E-2</v>
      </c>
    </row>
    <row r="94" spans="1:5" x14ac:dyDescent="0.25">
      <c r="A94">
        <v>991</v>
      </c>
      <c r="B94">
        <v>-8.876953125</v>
      </c>
      <c r="C94">
        <v>-95.880683899999994</v>
      </c>
      <c r="D94">
        <f t="shared" si="2"/>
        <v>-8.707478359707272</v>
      </c>
      <c r="E94">
        <f t="shared" si="3"/>
        <v>-0.16947476529272798</v>
      </c>
    </row>
    <row r="95" spans="1:5" x14ac:dyDescent="0.25">
      <c r="A95">
        <v>1001</v>
      </c>
      <c r="B95">
        <v>-9.755859375</v>
      </c>
      <c r="C95">
        <v>-87.890625</v>
      </c>
      <c r="D95">
        <f t="shared" si="2"/>
        <v>-9.4829425846330615</v>
      </c>
      <c r="E95">
        <f t="shared" si="3"/>
        <v>-0.2729167903669385</v>
      </c>
    </row>
    <row r="96" spans="1:5" x14ac:dyDescent="0.25">
      <c r="A96">
        <v>1011</v>
      </c>
      <c r="B96">
        <v>-10.546875</v>
      </c>
      <c r="C96">
        <v>-71.910514800000001</v>
      </c>
      <c r="D96">
        <f t="shared" si="2"/>
        <v>-10.186340914595236</v>
      </c>
      <c r="E96">
        <f t="shared" si="3"/>
        <v>-0.36053408540476362</v>
      </c>
    </row>
    <row r="97" spans="1:5" x14ac:dyDescent="0.25">
      <c r="A97">
        <v>1022</v>
      </c>
      <c r="B97">
        <v>-11.33789063</v>
      </c>
      <c r="C97">
        <v>-79.1015625</v>
      </c>
      <c r="D97">
        <f t="shared" si="2"/>
        <v>-10.870615928874347</v>
      </c>
      <c r="E97">
        <f t="shared" si="3"/>
        <v>-0.46727470112565328</v>
      </c>
    </row>
    <row r="98" spans="1:5" x14ac:dyDescent="0.25">
      <c r="A98">
        <v>1032</v>
      </c>
      <c r="B98">
        <v>-11.953125</v>
      </c>
      <c r="C98">
        <v>-55.930396999999999</v>
      </c>
      <c r="D98">
        <f t="shared" si="2"/>
        <v>-11.406346853544044</v>
      </c>
      <c r="E98">
        <f t="shared" si="3"/>
        <v>-0.54677814645595646</v>
      </c>
    </row>
    <row r="99" spans="1:5" x14ac:dyDescent="0.25">
      <c r="A99">
        <v>1043</v>
      </c>
      <c r="B99">
        <v>-12.56835938</v>
      </c>
      <c r="C99">
        <v>-61.5234375</v>
      </c>
      <c r="D99">
        <f t="shared" si="2"/>
        <v>-11.895800789715109</v>
      </c>
      <c r="E99">
        <f t="shared" si="3"/>
        <v>-0.67255859028489162</v>
      </c>
    </row>
    <row r="100" spans="1:5" x14ac:dyDescent="0.25">
      <c r="A100">
        <v>1053</v>
      </c>
      <c r="B100">
        <v>-13.0078125</v>
      </c>
      <c r="C100">
        <v>-43.9453125</v>
      </c>
      <c r="D100">
        <f t="shared" si="2"/>
        <v>-12.246434080555611</v>
      </c>
      <c r="E100">
        <f t="shared" si="3"/>
        <v>-0.76137841944438911</v>
      </c>
    </row>
    <row r="101" spans="1:5" x14ac:dyDescent="0.25">
      <c r="A101">
        <v>1063</v>
      </c>
      <c r="B101">
        <v>-13.359375</v>
      </c>
      <c r="C101">
        <v>-31.960228000000001</v>
      </c>
      <c r="D101">
        <f t="shared" si="2"/>
        <v>-12.504570442242116</v>
      </c>
      <c r="E101">
        <f t="shared" si="3"/>
        <v>-0.854804557757884</v>
      </c>
    </row>
    <row r="102" spans="1:5" x14ac:dyDescent="0.25">
      <c r="A102">
        <v>1074</v>
      </c>
      <c r="B102">
        <v>-13.62304688</v>
      </c>
      <c r="C102">
        <v>-26.3671875</v>
      </c>
      <c r="D102">
        <f t="shared" si="2"/>
        <v>-12.679485164541495</v>
      </c>
      <c r="E102">
        <f t="shared" si="3"/>
        <v>-0.94356171545850565</v>
      </c>
    </row>
    <row r="103" spans="1:5" x14ac:dyDescent="0.25">
      <c r="A103">
        <v>1095</v>
      </c>
      <c r="B103">
        <v>-13.7109375</v>
      </c>
      <c r="C103">
        <v>0</v>
      </c>
      <c r="D103">
        <f t="shared" si="2"/>
        <v>-12.691909901945774</v>
      </c>
      <c r="E103">
        <f t="shared" si="3"/>
        <v>-1.019027598054226</v>
      </c>
    </row>
    <row r="104" spans="1:5" x14ac:dyDescent="0.25">
      <c r="A104">
        <v>1105</v>
      </c>
      <c r="B104">
        <v>-13.62304688</v>
      </c>
      <c r="C104">
        <v>7.9900570000000002</v>
      </c>
      <c r="D104">
        <f t="shared" si="2"/>
        <v>-12.549560137209474</v>
      </c>
      <c r="E104">
        <f t="shared" si="3"/>
        <v>-1.0734867427905268</v>
      </c>
    </row>
    <row r="105" spans="1:5" x14ac:dyDescent="0.25">
      <c r="A105">
        <v>1116</v>
      </c>
      <c r="B105">
        <v>-13.44726563</v>
      </c>
      <c r="C105">
        <v>17.578125</v>
      </c>
      <c r="D105">
        <f t="shared" si="2"/>
        <v>-12.284070425053365</v>
      </c>
      <c r="E105">
        <f t="shared" si="3"/>
        <v>-1.1631952049466356</v>
      </c>
    </row>
    <row r="106" spans="1:5" x14ac:dyDescent="0.25">
      <c r="A106">
        <v>1126</v>
      </c>
      <c r="B106">
        <v>-13.09570313</v>
      </c>
      <c r="C106">
        <v>35.15625</v>
      </c>
      <c r="D106">
        <f t="shared" si="2"/>
        <v>-11.945772528031846</v>
      </c>
      <c r="E106">
        <f t="shared" si="3"/>
        <v>-1.1499306019681548</v>
      </c>
    </row>
    <row r="107" spans="1:5" x14ac:dyDescent="0.25">
      <c r="A107">
        <v>1136</v>
      </c>
      <c r="B107">
        <v>-12.65625</v>
      </c>
      <c r="C107">
        <v>39.9502831</v>
      </c>
      <c r="D107">
        <f t="shared" si="2"/>
        <v>-11.517844641168438</v>
      </c>
      <c r="E107">
        <f t="shared" si="3"/>
        <v>-1.1384053588315624</v>
      </c>
    </row>
    <row r="108" spans="1:5" x14ac:dyDescent="0.25">
      <c r="A108">
        <v>1147</v>
      </c>
      <c r="B108">
        <v>-12.12890625</v>
      </c>
      <c r="C108">
        <v>52.734375</v>
      </c>
      <c r="D108">
        <f t="shared" si="2"/>
        <v>-10.947559239755629</v>
      </c>
      <c r="E108">
        <f t="shared" si="3"/>
        <v>-1.1813470102443713</v>
      </c>
    </row>
    <row r="109" spans="1:5" x14ac:dyDescent="0.25">
      <c r="A109">
        <v>1157</v>
      </c>
      <c r="B109">
        <v>-11.42578125</v>
      </c>
      <c r="C109">
        <v>63.9204559</v>
      </c>
      <c r="D109">
        <f t="shared" si="2"/>
        <v>-10.34292091642225</v>
      </c>
      <c r="E109">
        <f t="shared" si="3"/>
        <v>-1.0828603335777505</v>
      </c>
    </row>
    <row r="110" spans="1:5" x14ac:dyDescent="0.25">
      <c r="A110">
        <v>1168</v>
      </c>
      <c r="B110">
        <v>-10.72265625</v>
      </c>
      <c r="C110">
        <v>70.3125</v>
      </c>
      <c r="D110">
        <f t="shared" si="2"/>
        <v>-9.5886974206874971</v>
      </c>
      <c r="E110">
        <f t="shared" si="3"/>
        <v>-1.1339588293125029</v>
      </c>
    </row>
    <row r="111" spans="1:5" x14ac:dyDescent="0.25">
      <c r="A111">
        <v>1178</v>
      </c>
      <c r="B111">
        <v>-9.931640625</v>
      </c>
      <c r="C111">
        <v>71.910514800000001</v>
      </c>
      <c r="D111">
        <f t="shared" si="2"/>
        <v>-8.8276937869160328</v>
      </c>
      <c r="E111">
        <f t="shared" si="3"/>
        <v>-1.1039468380839672</v>
      </c>
    </row>
    <row r="112" spans="1:5" x14ac:dyDescent="0.25">
      <c r="A112">
        <v>1189</v>
      </c>
      <c r="B112">
        <v>-9.052734375</v>
      </c>
      <c r="C112">
        <v>87.890625</v>
      </c>
      <c r="D112">
        <f t="shared" si="2"/>
        <v>-7.9148435236575336</v>
      </c>
      <c r="E112">
        <f t="shared" si="3"/>
        <v>-1.1378908513424664</v>
      </c>
    </row>
    <row r="113" spans="1:5" x14ac:dyDescent="0.25">
      <c r="A113">
        <v>1199</v>
      </c>
      <c r="B113">
        <v>-7.998046875</v>
      </c>
      <c r="C113">
        <v>105.46875</v>
      </c>
      <c r="D113">
        <f t="shared" si="2"/>
        <v>-7.0229596970971722</v>
      </c>
      <c r="E113">
        <f t="shared" si="3"/>
        <v>-0.97508717790282784</v>
      </c>
    </row>
    <row r="114" spans="1:5" x14ac:dyDescent="0.25">
      <c r="A114">
        <v>1209</v>
      </c>
      <c r="B114">
        <v>-7.03125</v>
      </c>
      <c r="C114">
        <v>87.890625</v>
      </c>
      <c r="D114">
        <f t="shared" si="2"/>
        <v>-6.0789892558659648</v>
      </c>
      <c r="E114">
        <f t="shared" si="3"/>
        <v>-0.95226074413403516</v>
      </c>
    </row>
    <row r="115" spans="1:5" x14ac:dyDescent="0.25">
      <c r="A115">
        <v>1220</v>
      </c>
      <c r="B115">
        <v>-5.888671875</v>
      </c>
      <c r="C115">
        <v>114.2578125</v>
      </c>
      <c r="D115">
        <f t="shared" si="2"/>
        <v>-4.9890075316920015</v>
      </c>
      <c r="E115">
        <f t="shared" si="3"/>
        <v>-0.89966434330799849</v>
      </c>
    </row>
    <row r="116" spans="1:5" x14ac:dyDescent="0.25">
      <c r="A116">
        <v>1230</v>
      </c>
      <c r="B116">
        <v>-4.833984375</v>
      </c>
      <c r="C116">
        <v>95.880683899999994</v>
      </c>
      <c r="D116">
        <f t="shared" si="2"/>
        <v>-3.9593286567902988</v>
      </c>
      <c r="E116">
        <f t="shared" si="3"/>
        <v>-0.87465571820970123</v>
      </c>
    </row>
    <row r="117" spans="1:5" x14ac:dyDescent="0.25">
      <c r="A117">
        <v>1241</v>
      </c>
      <c r="B117">
        <v>-3.603515625</v>
      </c>
      <c r="C117">
        <v>123.046875</v>
      </c>
      <c r="D117">
        <f t="shared" si="2"/>
        <v>-2.7936049361497663</v>
      </c>
      <c r="E117">
        <f t="shared" si="3"/>
        <v>-0.80991068885023365</v>
      </c>
    </row>
    <row r="118" spans="1:5" x14ac:dyDescent="0.25">
      <c r="A118">
        <v>1251</v>
      </c>
      <c r="B118">
        <v>-2.4609375</v>
      </c>
      <c r="C118">
        <v>103.8707352</v>
      </c>
      <c r="D118">
        <f t="shared" si="2"/>
        <v>-1.7124689040918202</v>
      </c>
      <c r="E118">
        <f t="shared" si="3"/>
        <v>-0.74846859590817982</v>
      </c>
    </row>
    <row r="119" spans="1:5" x14ac:dyDescent="0.25">
      <c r="A119">
        <v>1262</v>
      </c>
      <c r="B119">
        <v>-1.23046875</v>
      </c>
      <c r="C119">
        <v>123.046875</v>
      </c>
      <c r="D119">
        <f t="shared" si="2"/>
        <v>-0.50974071124834786</v>
      </c>
      <c r="E119">
        <f t="shared" si="3"/>
        <v>-0.72072803875165214</v>
      </c>
    </row>
    <row r="120" spans="1:5" x14ac:dyDescent="0.25">
      <c r="A120">
        <v>1272</v>
      </c>
      <c r="B120">
        <v>0</v>
      </c>
      <c r="C120">
        <v>123.046875</v>
      </c>
      <c r="D120">
        <f t="shared" si="2"/>
        <v>0.58696039312768844</v>
      </c>
      <c r="E120">
        <f t="shared" si="3"/>
        <v>-0.58696039312768844</v>
      </c>
    </row>
    <row r="121" spans="1:5" x14ac:dyDescent="0.25">
      <c r="A121">
        <v>1282</v>
      </c>
      <c r="B121">
        <v>1.142578125</v>
      </c>
      <c r="C121">
        <v>103.8707352</v>
      </c>
      <c r="D121">
        <f t="shared" si="2"/>
        <v>1.6782820738957542</v>
      </c>
      <c r="E121">
        <f t="shared" si="3"/>
        <v>-0.53570394889575423</v>
      </c>
    </row>
    <row r="122" spans="1:5" x14ac:dyDescent="0.25">
      <c r="A122">
        <v>1293</v>
      </c>
      <c r="B122">
        <v>2.373046875</v>
      </c>
      <c r="C122">
        <v>123.046875</v>
      </c>
      <c r="D122">
        <f t="shared" si="2"/>
        <v>2.8627262405430098</v>
      </c>
      <c r="E122">
        <f t="shared" si="3"/>
        <v>-0.48967936554300984</v>
      </c>
    </row>
    <row r="123" spans="1:5" x14ac:dyDescent="0.25">
      <c r="A123">
        <v>1303</v>
      </c>
      <c r="B123">
        <v>3.515625</v>
      </c>
      <c r="C123">
        <v>103.8707352</v>
      </c>
      <c r="D123">
        <f t="shared" si="2"/>
        <v>3.9161580422030808</v>
      </c>
      <c r="E123">
        <f t="shared" si="3"/>
        <v>-0.40053304220308084</v>
      </c>
    </row>
    <row r="124" spans="1:5" x14ac:dyDescent="0.25">
      <c r="A124">
        <v>1314</v>
      </c>
      <c r="B124">
        <v>4.658203125</v>
      </c>
      <c r="C124">
        <v>114.2578125</v>
      </c>
      <c r="D124">
        <f t="shared" si="2"/>
        <v>5.0395193551050372</v>
      </c>
      <c r="E124">
        <f t="shared" si="3"/>
        <v>-0.38131623010503723</v>
      </c>
    </row>
    <row r="125" spans="1:5" x14ac:dyDescent="0.25">
      <c r="A125">
        <v>1324</v>
      </c>
      <c r="B125">
        <v>5.712890625</v>
      </c>
      <c r="C125">
        <v>95.880683899999994</v>
      </c>
      <c r="D125">
        <f t="shared" si="2"/>
        <v>6.0202508148154532</v>
      </c>
      <c r="E125">
        <f t="shared" si="3"/>
        <v>-0.30736018981545321</v>
      </c>
    </row>
    <row r="126" spans="1:5" x14ac:dyDescent="0.25">
      <c r="A126">
        <v>1335</v>
      </c>
      <c r="B126">
        <v>6.767578125</v>
      </c>
      <c r="C126">
        <v>105.46875</v>
      </c>
      <c r="D126">
        <f t="shared" si="2"/>
        <v>7.0454460292671355</v>
      </c>
      <c r="E126">
        <f t="shared" si="3"/>
        <v>-0.27786790426713548</v>
      </c>
    </row>
    <row r="127" spans="1:5" x14ac:dyDescent="0.25">
      <c r="A127">
        <v>1345</v>
      </c>
      <c r="B127">
        <v>7.734375</v>
      </c>
      <c r="C127">
        <v>96.6796875</v>
      </c>
      <c r="D127">
        <f t="shared" si="2"/>
        <v>7.9211378786193869</v>
      </c>
      <c r="E127">
        <f t="shared" si="3"/>
        <v>-0.1867628786193869</v>
      </c>
    </row>
    <row r="128" spans="1:5" x14ac:dyDescent="0.25">
      <c r="A128">
        <v>1355</v>
      </c>
      <c r="B128">
        <v>8.61328125</v>
      </c>
      <c r="C128">
        <v>79.900566100000006</v>
      </c>
      <c r="D128">
        <f t="shared" si="2"/>
        <v>8.736433104234532</v>
      </c>
      <c r="E128">
        <f t="shared" si="3"/>
        <v>-0.12315185423453201</v>
      </c>
    </row>
    <row r="129" spans="1:5" x14ac:dyDescent="0.25">
      <c r="A129">
        <v>1366</v>
      </c>
      <c r="B129">
        <v>9.4921875</v>
      </c>
      <c r="C129">
        <v>87.890625</v>
      </c>
      <c r="D129">
        <f t="shared" si="2"/>
        <v>9.5562527245583269</v>
      </c>
      <c r="E129">
        <f t="shared" si="3"/>
        <v>-6.4065224558326861E-2</v>
      </c>
    </row>
    <row r="130" spans="1:5" x14ac:dyDescent="0.25">
      <c r="A130">
        <v>1376</v>
      </c>
      <c r="B130">
        <v>10.1953125</v>
      </c>
      <c r="C130">
        <v>63.9204559</v>
      </c>
      <c r="D130">
        <f t="shared" si="2"/>
        <v>10.225514814381031</v>
      </c>
      <c r="E130">
        <f t="shared" si="3"/>
        <v>-3.0202314381030604E-2</v>
      </c>
    </row>
    <row r="131" spans="1:5" x14ac:dyDescent="0.25">
      <c r="A131">
        <v>1387</v>
      </c>
      <c r="B131">
        <v>10.8984375</v>
      </c>
      <c r="C131">
        <v>70.3125</v>
      </c>
      <c r="D131">
        <f t="shared" ref="D131:D194" si="4">$H$2*EXP(-$G$17*$G$20*A131/1000)*COS($G$9*A131/1000)</f>
        <v>10.871943876912109</v>
      </c>
      <c r="E131">
        <f t="shared" ref="E131:E194" si="5">B131-D131</f>
        <v>2.6493623087890938E-2</v>
      </c>
    </row>
    <row r="132" spans="1:5" x14ac:dyDescent="0.25">
      <c r="A132">
        <v>1397</v>
      </c>
      <c r="B132">
        <v>11.51367188</v>
      </c>
      <c r="C132">
        <v>55.930396999999999</v>
      </c>
      <c r="D132">
        <f t="shared" si="4"/>
        <v>11.373281471683827</v>
      </c>
      <c r="E132">
        <f t="shared" si="5"/>
        <v>0.14039040831617378</v>
      </c>
    </row>
    <row r="133" spans="1:5" x14ac:dyDescent="0.25">
      <c r="A133">
        <v>1408</v>
      </c>
      <c r="B133">
        <v>11.953125</v>
      </c>
      <c r="C133">
        <v>43.9453125</v>
      </c>
      <c r="D133">
        <f t="shared" si="4"/>
        <v>11.825234950700354</v>
      </c>
      <c r="E133">
        <f t="shared" si="5"/>
        <v>0.12789004929964598</v>
      </c>
    </row>
    <row r="134" spans="1:5" x14ac:dyDescent="0.25">
      <c r="A134">
        <v>1418</v>
      </c>
      <c r="B134">
        <v>12.3046875</v>
      </c>
      <c r="C134">
        <v>35.15625</v>
      </c>
      <c r="D134">
        <f t="shared" si="4"/>
        <v>12.142357090960074</v>
      </c>
      <c r="E134">
        <f t="shared" si="5"/>
        <v>0.16233040903992624</v>
      </c>
    </row>
    <row r="135" spans="1:5" x14ac:dyDescent="0.25">
      <c r="A135">
        <v>1428</v>
      </c>
      <c r="B135">
        <v>12.65625</v>
      </c>
      <c r="C135">
        <v>31.960228000000001</v>
      </c>
      <c r="D135">
        <f t="shared" si="4"/>
        <v>12.367795141681047</v>
      </c>
      <c r="E135">
        <f t="shared" si="5"/>
        <v>0.28845485831895346</v>
      </c>
    </row>
    <row r="136" spans="1:5" x14ac:dyDescent="0.25">
      <c r="A136">
        <v>1439</v>
      </c>
      <c r="B136">
        <v>12.83203125</v>
      </c>
      <c r="C136">
        <v>17.578125</v>
      </c>
      <c r="D136">
        <f t="shared" si="4"/>
        <v>12.507973246193114</v>
      </c>
      <c r="E136">
        <f t="shared" si="5"/>
        <v>0.32405800380688632</v>
      </c>
    </row>
    <row r="137" spans="1:5" x14ac:dyDescent="0.25">
      <c r="A137">
        <v>1460</v>
      </c>
      <c r="B137">
        <v>12.91992188</v>
      </c>
      <c r="C137">
        <v>0</v>
      </c>
      <c r="D137">
        <f t="shared" si="4"/>
        <v>12.45876599181663</v>
      </c>
      <c r="E137">
        <f t="shared" si="5"/>
        <v>0.46115588818337017</v>
      </c>
    </row>
    <row r="138" spans="1:5" x14ac:dyDescent="0.25">
      <c r="A138">
        <v>1470</v>
      </c>
      <c r="B138">
        <v>12.74414063</v>
      </c>
      <c r="C138">
        <v>-15.980114</v>
      </c>
      <c r="D138">
        <f t="shared" si="4"/>
        <v>12.289705436418215</v>
      </c>
      <c r="E138">
        <f t="shared" si="5"/>
        <v>0.45443519358178541</v>
      </c>
    </row>
    <row r="139" spans="1:5" x14ac:dyDescent="0.25">
      <c r="A139">
        <v>1481</v>
      </c>
      <c r="B139">
        <v>12.56835938</v>
      </c>
      <c r="C139">
        <v>-17.578125</v>
      </c>
      <c r="D139">
        <f t="shared" si="4"/>
        <v>11.997127483206546</v>
      </c>
      <c r="E139">
        <f t="shared" si="5"/>
        <v>0.57123189679345465</v>
      </c>
    </row>
    <row r="140" spans="1:5" x14ac:dyDescent="0.25">
      <c r="A140">
        <v>1491</v>
      </c>
      <c r="B140">
        <v>12.21679688</v>
      </c>
      <c r="C140">
        <v>-35.15625</v>
      </c>
      <c r="D140">
        <f t="shared" si="4"/>
        <v>11.636488272911171</v>
      </c>
      <c r="E140">
        <f t="shared" si="5"/>
        <v>0.58030860708882948</v>
      </c>
    </row>
    <row r="141" spans="1:5" x14ac:dyDescent="0.25">
      <c r="A141">
        <v>1501</v>
      </c>
      <c r="B141">
        <v>11.77734375</v>
      </c>
      <c r="C141">
        <v>-39.9502831</v>
      </c>
      <c r="D141">
        <f t="shared" si="4"/>
        <v>11.188566902521336</v>
      </c>
      <c r="E141">
        <f t="shared" si="5"/>
        <v>0.58877684747866432</v>
      </c>
    </row>
    <row r="142" spans="1:5" x14ac:dyDescent="0.25">
      <c r="A142">
        <v>1512</v>
      </c>
      <c r="B142">
        <v>11.25</v>
      </c>
      <c r="C142">
        <v>-52.734375</v>
      </c>
      <c r="D142">
        <f t="shared" si="4"/>
        <v>10.599177030400718</v>
      </c>
      <c r="E142">
        <f t="shared" si="5"/>
        <v>0.65082296959928243</v>
      </c>
    </row>
    <row r="143" spans="1:5" x14ac:dyDescent="0.25">
      <c r="A143">
        <v>1522</v>
      </c>
      <c r="B143">
        <v>10.72265625</v>
      </c>
      <c r="C143">
        <v>-47.9403419</v>
      </c>
      <c r="D143">
        <f t="shared" si="4"/>
        <v>9.9799362634503996</v>
      </c>
      <c r="E143">
        <f t="shared" si="5"/>
        <v>0.74271998654960036</v>
      </c>
    </row>
    <row r="144" spans="1:5" x14ac:dyDescent="0.25">
      <c r="A144">
        <v>1533</v>
      </c>
      <c r="B144">
        <v>10.01953125</v>
      </c>
      <c r="C144">
        <v>-70.3125</v>
      </c>
      <c r="D144">
        <f t="shared" si="4"/>
        <v>9.2128244284275507</v>
      </c>
      <c r="E144">
        <f t="shared" si="5"/>
        <v>0.80670682157244933</v>
      </c>
    </row>
    <row r="145" spans="1:5" x14ac:dyDescent="0.25">
      <c r="A145">
        <v>1543</v>
      </c>
      <c r="B145">
        <v>9.140625</v>
      </c>
      <c r="C145">
        <v>-87.890625</v>
      </c>
      <c r="D145">
        <f t="shared" si="4"/>
        <v>8.4430829778618293</v>
      </c>
      <c r="E145">
        <f t="shared" si="5"/>
        <v>0.69754202213817074</v>
      </c>
    </row>
    <row r="146" spans="1:5" x14ac:dyDescent="0.25">
      <c r="A146">
        <v>1554</v>
      </c>
      <c r="B146">
        <v>8.349609375</v>
      </c>
      <c r="C146">
        <v>-71.910514800000001</v>
      </c>
      <c r="D146">
        <f t="shared" si="4"/>
        <v>7.5239758206678902</v>
      </c>
      <c r="E146">
        <f t="shared" si="5"/>
        <v>0.82563355433210983</v>
      </c>
    </row>
    <row r="147" spans="1:5" x14ac:dyDescent="0.25">
      <c r="A147">
        <v>1564</v>
      </c>
      <c r="B147">
        <v>7.3828125</v>
      </c>
      <c r="C147">
        <v>-96.6796875</v>
      </c>
      <c r="D147">
        <f t="shared" si="4"/>
        <v>6.6294973366833867</v>
      </c>
      <c r="E147">
        <f t="shared" si="5"/>
        <v>0.7533151633166133</v>
      </c>
    </row>
    <row r="148" spans="1:5" x14ac:dyDescent="0.25">
      <c r="A148">
        <v>1574</v>
      </c>
      <c r="B148">
        <v>6.416015625</v>
      </c>
      <c r="C148">
        <v>-87.890625</v>
      </c>
      <c r="D148">
        <f t="shared" si="4"/>
        <v>5.6858964500769673</v>
      </c>
      <c r="E148">
        <f t="shared" si="5"/>
        <v>0.73011917492303269</v>
      </c>
    </row>
    <row r="149" spans="1:5" x14ac:dyDescent="0.25">
      <c r="A149">
        <v>1585</v>
      </c>
      <c r="B149">
        <v>5.361328125</v>
      </c>
      <c r="C149">
        <v>-105.46875</v>
      </c>
      <c r="D149">
        <f t="shared" si="4"/>
        <v>4.5997378156750868</v>
      </c>
      <c r="E149">
        <f t="shared" si="5"/>
        <v>0.76159030932491323</v>
      </c>
    </row>
    <row r="150" spans="1:5" x14ac:dyDescent="0.25">
      <c r="A150">
        <v>1595</v>
      </c>
      <c r="B150">
        <v>4.306640625</v>
      </c>
      <c r="C150">
        <v>-95.880683899999994</v>
      </c>
      <c r="D150">
        <f t="shared" si="4"/>
        <v>3.5766092598470407</v>
      </c>
      <c r="E150">
        <f t="shared" si="5"/>
        <v>0.7300313651529593</v>
      </c>
    </row>
    <row r="151" spans="1:5" x14ac:dyDescent="0.25">
      <c r="A151">
        <v>1606</v>
      </c>
      <c r="B151">
        <v>3.1640625</v>
      </c>
      <c r="C151">
        <v>-114.2578125</v>
      </c>
      <c r="D151">
        <f t="shared" si="4"/>
        <v>2.4214092496553876</v>
      </c>
      <c r="E151">
        <f t="shared" si="5"/>
        <v>0.74265325034461238</v>
      </c>
    </row>
    <row r="152" spans="1:5" x14ac:dyDescent="0.25">
      <c r="A152">
        <v>1616</v>
      </c>
      <c r="B152">
        <v>1.93359375</v>
      </c>
      <c r="C152">
        <v>-123.046875</v>
      </c>
      <c r="D152">
        <f t="shared" si="4"/>
        <v>1.3527760473852048</v>
      </c>
      <c r="E152">
        <f t="shared" si="5"/>
        <v>0.58081770261479515</v>
      </c>
    </row>
    <row r="153" spans="1:5" x14ac:dyDescent="0.25">
      <c r="A153">
        <v>1626</v>
      </c>
      <c r="B153">
        <v>0.791015625</v>
      </c>
      <c r="C153">
        <v>-103.8707352</v>
      </c>
      <c r="D153">
        <f t="shared" si="4"/>
        <v>0.27489556772122192</v>
      </c>
      <c r="E153">
        <f t="shared" si="5"/>
        <v>0.51612005727877808</v>
      </c>
    </row>
    <row r="154" spans="1:5" x14ac:dyDescent="0.25">
      <c r="A154">
        <v>1637</v>
      </c>
      <c r="B154">
        <v>-0.439453125</v>
      </c>
      <c r="C154">
        <v>-123.046875</v>
      </c>
      <c r="D154">
        <f t="shared" si="4"/>
        <v>-0.91175927811183943</v>
      </c>
      <c r="E154">
        <f t="shared" si="5"/>
        <v>0.47230615311183943</v>
      </c>
    </row>
    <row r="155" spans="1:5" x14ac:dyDescent="0.25">
      <c r="A155">
        <v>1647</v>
      </c>
      <c r="B155">
        <v>-1.58203125</v>
      </c>
      <c r="C155">
        <v>-103.8707352</v>
      </c>
      <c r="D155">
        <f t="shared" si="4"/>
        <v>-1.9826212945827248</v>
      </c>
      <c r="E155">
        <f t="shared" si="5"/>
        <v>0.40059004458272485</v>
      </c>
    </row>
    <row r="156" spans="1:5" x14ac:dyDescent="0.25">
      <c r="A156">
        <v>1658</v>
      </c>
      <c r="B156">
        <v>-2.8125</v>
      </c>
      <c r="C156">
        <v>-123.046875</v>
      </c>
      <c r="D156">
        <f t="shared" si="4"/>
        <v>-3.1419409194208496</v>
      </c>
      <c r="E156">
        <f t="shared" si="5"/>
        <v>0.32944091942084963</v>
      </c>
    </row>
    <row r="157" spans="1:5" x14ac:dyDescent="0.25">
      <c r="A157">
        <v>1668</v>
      </c>
      <c r="B157">
        <v>-3.955078125</v>
      </c>
      <c r="C157">
        <v>-103.8707352</v>
      </c>
      <c r="D157">
        <f t="shared" si="4"/>
        <v>-4.1703401064501309</v>
      </c>
      <c r="E157">
        <f t="shared" si="5"/>
        <v>0.21526198145013087</v>
      </c>
    </row>
    <row r="158" spans="1:5" x14ac:dyDescent="0.25">
      <c r="A158">
        <v>1679</v>
      </c>
      <c r="B158">
        <v>-5.09765625</v>
      </c>
      <c r="C158">
        <v>-114.2578125</v>
      </c>
      <c r="D158">
        <f t="shared" si="4"/>
        <v>-5.2639885897023637</v>
      </c>
      <c r="E158">
        <f t="shared" si="5"/>
        <v>0.16633233970236372</v>
      </c>
    </row>
    <row r="159" spans="1:5" x14ac:dyDescent="0.25">
      <c r="A159">
        <v>1689</v>
      </c>
      <c r="B159">
        <v>-6.240234375</v>
      </c>
      <c r="C159">
        <v>-114.2578125</v>
      </c>
      <c r="D159">
        <f t="shared" si="4"/>
        <v>-6.2159517480436612</v>
      </c>
      <c r="E159">
        <f t="shared" si="5"/>
        <v>-2.428262695633876E-2</v>
      </c>
    </row>
    <row r="160" spans="1:5" x14ac:dyDescent="0.25">
      <c r="A160">
        <v>1699</v>
      </c>
      <c r="B160">
        <v>-7.294921875</v>
      </c>
      <c r="C160">
        <v>-95.880683899999994</v>
      </c>
      <c r="D160">
        <f t="shared" si="4"/>
        <v>-7.1202879014045513</v>
      </c>
      <c r="E160">
        <f t="shared" si="5"/>
        <v>-0.17463397359544874</v>
      </c>
    </row>
    <row r="161" spans="1:5" x14ac:dyDescent="0.25">
      <c r="A161">
        <v>1710</v>
      </c>
      <c r="B161">
        <v>-8.26171875</v>
      </c>
      <c r="C161">
        <v>-96.6796875</v>
      </c>
      <c r="D161">
        <f t="shared" si="4"/>
        <v>-8.0519853805431012</v>
      </c>
      <c r="E161">
        <f t="shared" si="5"/>
        <v>-0.2097333694568988</v>
      </c>
    </row>
    <row r="162" spans="1:5" x14ac:dyDescent="0.25">
      <c r="A162">
        <v>1720</v>
      </c>
      <c r="B162">
        <v>-9.140625</v>
      </c>
      <c r="C162">
        <v>-79.900566100000006</v>
      </c>
      <c r="D162">
        <f t="shared" si="4"/>
        <v>-8.8347786665588774</v>
      </c>
      <c r="E162">
        <f t="shared" si="5"/>
        <v>-0.30584633344112255</v>
      </c>
    </row>
    <row r="163" spans="1:5" x14ac:dyDescent="0.25">
      <c r="A163">
        <v>1731</v>
      </c>
      <c r="B163">
        <v>-10.01953125</v>
      </c>
      <c r="C163">
        <v>-87.890625</v>
      </c>
      <c r="D163">
        <f t="shared" si="4"/>
        <v>-9.6180335730792397</v>
      </c>
      <c r="E163">
        <f t="shared" si="5"/>
        <v>-0.40149767692076033</v>
      </c>
    </row>
    <row r="164" spans="1:5" x14ac:dyDescent="0.25">
      <c r="A164">
        <v>1741</v>
      </c>
      <c r="B164">
        <v>-10.81054688</v>
      </c>
      <c r="C164">
        <v>-71.910514800000001</v>
      </c>
      <c r="D164">
        <f t="shared" si="4"/>
        <v>-10.253588467860274</v>
      </c>
      <c r="E164">
        <f t="shared" si="5"/>
        <v>-0.55695841213972663</v>
      </c>
    </row>
    <row r="165" spans="1:5" x14ac:dyDescent="0.25">
      <c r="A165">
        <v>1752</v>
      </c>
      <c r="B165">
        <v>-11.51367188</v>
      </c>
      <c r="C165">
        <v>-70.3125</v>
      </c>
      <c r="D165">
        <f t="shared" si="4"/>
        <v>-10.8627394614408</v>
      </c>
      <c r="E165">
        <f t="shared" si="5"/>
        <v>-0.6509324185592007</v>
      </c>
    </row>
    <row r="166" spans="1:5" x14ac:dyDescent="0.25">
      <c r="A166">
        <v>1762</v>
      </c>
      <c r="B166">
        <v>-12.12890625</v>
      </c>
      <c r="C166">
        <v>-61.5234375</v>
      </c>
      <c r="D166">
        <f t="shared" si="4"/>
        <v>-11.330282899884571</v>
      </c>
      <c r="E166">
        <f t="shared" si="5"/>
        <v>-0.79862335011542918</v>
      </c>
    </row>
    <row r="167" spans="1:5" x14ac:dyDescent="0.25">
      <c r="A167">
        <v>1772</v>
      </c>
      <c r="B167">
        <v>-12.65625</v>
      </c>
      <c r="C167">
        <v>-47.9403419</v>
      </c>
      <c r="D167">
        <f t="shared" si="4"/>
        <v>-11.712123659836713</v>
      </c>
      <c r="E167">
        <f t="shared" si="5"/>
        <v>-0.94412634016328667</v>
      </c>
    </row>
    <row r="168" spans="1:5" x14ac:dyDescent="0.25">
      <c r="A168">
        <v>1783</v>
      </c>
      <c r="B168">
        <v>-13.0078125</v>
      </c>
      <c r="C168">
        <v>-35.15625</v>
      </c>
      <c r="D168">
        <f t="shared" si="4"/>
        <v>-12.029840719078333</v>
      </c>
      <c r="E168">
        <f t="shared" si="5"/>
        <v>-0.97797178092166703</v>
      </c>
    </row>
    <row r="169" spans="1:5" x14ac:dyDescent="0.25">
      <c r="A169">
        <v>1793</v>
      </c>
      <c r="B169">
        <v>-13.27148438</v>
      </c>
      <c r="C169">
        <v>-23.970171000000001</v>
      </c>
      <c r="D169">
        <f t="shared" si="4"/>
        <v>-12.223392483129826</v>
      </c>
      <c r="E169">
        <f t="shared" si="5"/>
        <v>-1.048091896870174</v>
      </c>
    </row>
    <row r="170" spans="1:5" x14ac:dyDescent="0.25">
      <c r="A170">
        <v>1804</v>
      </c>
      <c r="B170">
        <v>-13.44726563</v>
      </c>
      <c r="C170">
        <v>-17.578125</v>
      </c>
      <c r="D170">
        <f t="shared" si="4"/>
        <v>-12.329792442193927</v>
      </c>
      <c r="E170">
        <f t="shared" si="5"/>
        <v>-1.1174731878060733</v>
      </c>
    </row>
    <row r="171" spans="1:5" x14ac:dyDescent="0.25">
      <c r="A171">
        <v>1814</v>
      </c>
      <c r="B171">
        <v>-13.53515625</v>
      </c>
      <c r="C171">
        <v>-7.9900570000000002</v>
      </c>
      <c r="D171">
        <f t="shared" si="4"/>
        <v>-12.328992786383711</v>
      </c>
      <c r="E171">
        <f t="shared" si="5"/>
        <v>-1.2061634636162886</v>
      </c>
    </row>
    <row r="172" spans="1:5" x14ac:dyDescent="0.25">
      <c r="A172">
        <v>1825</v>
      </c>
      <c r="B172">
        <v>-13.44726563</v>
      </c>
      <c r="C172">
        <v>8.7890625</v>
      </c>
      <c r="D172">
        <f t="shared" si="4"/>
        <v>-12.220941249977171</v>
      </c>
      <c r="E172">
        <f t="shared" si="5"/>
        <v>-1.2263243800228292</v>
      </c>
    </row>
    <row r="173" spans="1:5" x14ac:dyDescent="0.25">
      <c r="A173">
        <v>1835</v>
      </c>
      <c r="B173">
        <v>-13.27148438</v>
      </c>
      <c r="C173">
        <v>17.578125</v>
      </c>
      <c r="D173">
        <f t="shared" si="4"/>
        <v>-12.026174061843015</v>
      </c>
      <c r="E173">
        <f t="shared" si="5"/>
        <v>-1.2453103181569851</v>
      </c>
    </row>
    <row r="174" spans="1:5" x14ac:dyDescent="0.25">
      <c r="A174">
        <v>1845</v>
      </c>
      <c r="B174">
        <v>-13.0078125</v>
      </c>
      <c r="C174">
        <v>23.970171000000001</v>
      </c>
      <c r="D174">
        <f t="shared" si="4"/>
        <v>-11.741045878742808</v>
      </c>
      <c r="E174">
        <f t="shared" si="5"/>
        <v>-1.266766621257192</v>
      </c>
    </row>
    <row r="175" spans="1:5" x14ac:dyDescent="0.25">
      <c r="A175">
        <v>1856</v>
      </c>
      <c r="B175">
        <v>-12.65625</v>
      </c>
      <c r="C175">
        <v>35.15625</v>
      </c>
      <c r="D175">
        <f t="shared" si="4"/>
        <v>-11.325714007423025</v>
      </c>
      <c r="E175">
        <f t="shared" si="5"/>
        <v>-1.3305359925769746</v>
      </c>
    </row>
    <row r="176" spans="1:5" x14ac:dyDescent="0.25">
      <c r="A176">
        <v>1866</v>
      </c>
      <c r="B176">
        <v>-12.12890625</v>
      </c>
      <c r="C176">
        <v>47.9403419</v>
      </c>
      <c r="D176">
        <f t="shared" si="4"/>
        <v>-10.858860885498871</v>
      </c>
      <c r="E176">
        <f t="shared" si="5"/>
        <v>-1.2700453645011294</v>
      </c>
    </row>
    <row r="177" spans="1:5" x14ac:dyDescent="0.25">
      <c r="A177">
        <v>1877</v>
      </c>
      <c r="B177">
        <v>-11.6015625</v>
      </c>
      <c r="C177">
        <v>52.734375</v>
      </c>
      <c r="D177">
        <f t="shared" si="4"/>
        <v>-10.251536788523248</v>
      </c>
      <c r="E177">
        <f t="shared" si="5"/>
        <v>-1.3500257114767518</v>
      </c>
    </row>
    <row r="178" spans="1:5" x14ac:dyDescent="0.25">
      <c r="A178">
        <v>1887</v>
      </c>
      <c r="B178">
        <v>-10.8984375</v>
      </c>
      <c r="C178">
        <v>63.9204559</v>
      </c>
      <c r="D178">
        <f t="shared" si="4"/>
        <v>-9.6187508746499208</v>
      </c>
      <c r="E178">
        <f t="shared" si="5"/>
        <v>-1.2796866253500792</v>
      </c>
    </row>
    <row r="179" spans="1:5" x14ac:dyDescent="0.25">
      <c r="A179">
        <v>1898</v>
      </c>
      <c r="B179">
        <v>-10.10742188</v>
      </c>
      <c r="C179">
        <v>79.1015625</v>
      </c>
      <c r="D179">
        <f t="shared" si="4"/>
        <v>-8.8398967096487269</v>
      </c>
      <c r="E179">
        <f t="shared" si="5"/>
        <v>-1.2675251703512735</v>
      </c>
    </row>
    <row r="180" spans="1:5" x14ac:dyDescent="0.25">
      <c r="A180">
        <v>1908</v>
      </c>
      <c r="B180">
        <v>-9.31640625</v>
      </c>
      <c r="C180">
        <v>79.1015625</v>
      </c>
      <c r="D180">
        <f t="shared" si="4"/>
        <v>-8.0624353037287193</v>
      </c>
      <c r="E180">
        <f t="shared" si="5"/>
        <v>-1.2539709462712807</v>
      </c>
    </row>
    <row r="181" spans="1:5" x14ac:dyDescent="0.25">
      <c r="A181">
        <v>1918</v>
      </c>
      <c r="B181">
        <v>-8.349609375</v>
      </c>
      <c r="C181">
        <v>87.890625</v>
      </c>
      <c r="D181">
        <f t="shared" si="4"/>
        <v>-7.2249619828635518</v>
      </c>
      <c r="E181">
        <f t="shared" si="5"/>
        <v>-1.1246473921364482</v>
      </c>
    </row>
    <row r="182" spans="1:5" x14ac:dyDescent="0.25">
      <c r="A182">
        <v>1929</v>
      </c>
      <c r="B182">
        <v>-7.3828125</v>
      </c>
      <c r="C182">
        <v>96.6796875</v>
      </c>
      <c r="D182">
        <f t="shared" si="4"/>
        <v>-6.2420267793898274</v>
      </c>
      <c r="E182">
        <f t="shared" si="5"/>
        <v>-1.1407857206101726</v>
      </c>
    </row>
    <row r="183" spans="1:5" x14ac:dyDescent="0.25">
      <c r="A183">
        <v>1939</v>
      </c>
      <c r="B183">
        <v>-6.328125</v>
      </c>
      <c r="C183">
        <v>95.880683899999994</v>
      </c>
      <c r="D183">
        <f t="shared" si="4"/>
        <v>-5.299694310381005</v>
      </c>
      <c r="E183">
        <f t="shared" si="5"/>
        <v>-1.028430689618995</v>
      </c>
    </row>
    <row r="184" spans="1:5" x14ac:dyDescent="0.25">
      <c r="A184">
        <v>1950</v>
      </c>
      <c r="B184">
        <v>-5.2734375</v>
      </c>
      <c r="C184">
        <v>105.46875</v>
      </c>
      <c r="D184">
        <f t="shared" si="4"/>
        <v>-4.2182864459042362</v>
      </c>
      <c r="E184">
        <f t="shared" si="5"/>
        <v>-1.0551510540957638</v>
      </c>
    </row>
    <row r="185" spans="1:5" x14ac:dyDescent="0.25">
      <c r="A185">
        <v>1960</v>
      </c>
      <c r="B185">
        <v>-4.130859375</v>
      </c>
      <c r="C185">
        <v>103.8707352</v>
      </c>
      <c r="D185">
        <f t="shared" si="4"/>
        <v>-3.2024891995670584</v>
      </c>
      <c r="E185">
        <f t="shared" si="5"/>
        <v>-0.92837017543294165</v>
      </c>
    </row>
    <row r="186" spans="1:5" x14ac:dyDescent="0.25">
      <c r="A186">
        <v>1971</v>
      </c>
      <c r="B186">
        <v>-2.98828125</v>
      </c>
      <c r="C186">
        <v>114.2578125</v>
      </c>
      <c r="D186">
        <f t="shared" si="4"/>
        <v>-2.0585962205627393</v>
      </c>
      <c r="E186">
        <f t="shared" si="5"/>
        <v>-0.92968502943726072</v>
      </c>
    </row>
    <row r="187" spans="1:5" x14ac:dyDescent="0.25">
      <c r="A187">
        <v>1981</v>
      </c>
      <c r="B187">
        <v>-1.7578125</v>
      </c>
      <c r="C187">
        <v>123.046875</v>
      </c>
      <c r="D187">
        <f t="shared" si="4"/>
        <v>-1.0031033233631033</v>
      </c>
      <c r="E187">
        <f t="shared" si="5"/>
        <v>-0.75470917663689674</v>
      </c>
    </row>
    <row r="188" spans="1:5" x14ac:dyDescent="0.25">
      <c r="A188">
        <v>1991</v>
      </c>
      <c r="B188">
        <v>-0.615234375</v>
      </c>
      <c r="C188">
        <v>103.8707352</v>
      </c>
      <c r="D188">
        <f t="shared" si="4"/>
        <v>5.9016068353636056E-2</v>
      </c>
      <c r="E188">
        <f t="shared" si="5"/>
        <v>-0.67425044335363604</v>
      </c>
    </row>
    <row r="189" spans="1:5" x14ac:dyDescent="0.25">
      <c r="A189">
        <v>2002</v>
      </c>
      <c r="B189">
        <v>0.52734375</v>
      </c>
      <c r="C189">
        <v>114.2578125</v>
      </c>
      <c r="D189">
        <f t="shared" si="4"/>
        <v>1.2254516234662114</v>
      </c>
      <c r="E189">
        <f t="shared" si="5"/>
        <v>-0.69810787346621139</v>
      </c>
    </row>
    <row r="190" spans="1:5" x14ac:dyDescent="0.25">
      <c r="A190">
        <v>2012</v>
      </c>
      <c r="B190">
        <v>1.7578125</v>
      </c>
      <c r="C190">
        <v>111.86079410000001</v>
      </c>
      <c r="D190">
        <f t="shared" si="4"/>
        <v>2.2754648822378125</v>
      </c>
      <c r="E190">
        <f t="shared" si="5"/>
        <v>-0.51765238223781251</v>
      </c>
    </row>
    <row r="191" spans="1:5" x14ac:dyDescent="0.25">
      <c r="A191">
        <v>2023</v>
      </c>
      <c r="B191">
        <v>2.900390625</v>
      </c>
      <c r="C191">
        <v>114.2578125</v>
      </c>
      <c r="D191">
        <f t="shared" si="4"/>
        <v>3.4093323978425008</v>
      </c>
      <c r="E191">
        <f t="shared" si="5"/>
        <v>-0.50894177284250075</v>
      </c>
    </row>
    <row r="192" spans="1:5" x14ac:dyDescent="0.25">
      <c r="A192">
        <v>2033</v>
      </c>
      <c r="B192">
        <v>4.04296875</v>
      </c>
      <c r="C192">
        <v>103.8707352</v>
      </c>
      <c r="D192">
        <f t="shared" si="4"/>
        <v>4.4124948360450151</v>
      </c>
      <c r="E192">
        <f t="shared" si="5"/>
        <v>-0.36952608604501513</v>
      </c>
    </row>
    <row r="193" spans="1:5" x14ac:dyDescent="0.25">
      <c r="A193">
        <v>2044</v>
      </c>
      <c r="B193">
        <v>5.09765625</v>
      </c>
      <c r="C193">
        <v>105.46875</v>
      </c>
      <c r="D193">
        <f t="shared" si="4"/>
        <v>5.4763107585071928</v>
      </c>
      <c r="E193">
        <f t="shared" si="5"/>
        <v>-0.37865450850719284</v>
      </c>
    </row>
    <row r="194" spans="1:5" x14ac:dyDescent="0.25">
      <c r="A194">
        <v>2054</v>
      </c>
      <c r="B194">
        <v>6.15234375</v>
      </c>
      <c r="C194">
        <v>105.46875</v>
      </c>
      <c r="D194">
        <f t="shared" si="4"/>
        <v>6.3994928594315938</v>
      </c>
      <c r="E194">
        <f t="shared" si="5"/>
        <v>-0.24714910943159385</v>
      </c>
    </row>
    <row r="195" spans="1:5" x14ac:dyDescent="0.25">
      <c r="A195">
        <v>2064</v>
      </c>
      <c r="B195">
        <v>7.119140625</v>
      </c>
      <c r="C195">
        <v>87.890625</v>
      </c>
      <c r="D195">
        <f t="shared" ref="D195:D258" si="6">$H$2*EXP(-$G$17*$G$20*A195/1000)*COS($G$9*A195/1000)</f>
        <v>7.2736914952678751</v>
      </c>
      <c r="E195">
        <f t="shared" ref="E195:E258" si="7">B195-D195</f>
        <v>-0.15455087026787506</v>
      </c>
    </row>
    <row r="196" spans="1:5" x14ac:dyDescent="0.25">
      <c r="A196">
        <v>2075</v>
      </c>
      <c r="B196">
        <v>8.0859375</v>
      </c>
      <c r="C196">
        <v>96.6796875</v>
      </c>
      <c r="D196">
        <f t="shared" si="6"/>
        <v>8.1709434404978154</v>
      </c>
      <c r="E196">
        <f t="shared" si="7"/>
        <v>-8.5005940497815402E-2</v>
      </c>
    </row>
    <row r="197" spans="1:5" x14ac:dyDescent="0.25">
      <c r="A197">
        <v>2085</v>
      </c>
      <c r="B197">
        <v>8.96484375</v>
      </c>
      <c r="C197">
        <v>79.900566100000006</v>
      </c>
      <c r="D197">
        <f t="shared" si="6"/>
        <v>8.9215028252124373</v>
      </c>
      <c r="E197">
        <f t="shared" si="7"/>
        <v>4.3340924787562685E-2</v>
      </c>
    </row>
    <row r="198" spans="1:5" x14ac:dyDescent="0.25">
      <c r="A198">
        <v>2096</v>
      </c>
      <c r="B198">
        <v>9.66796875</v>
      </c>
      <c r="C198">
        <v>70.3125</v>
      </c>
      <c r="D198">
        <f t="shared" si="6"/>
        <v>9.6685885331556936</v>
      </c>
      <c r="E198">
        <f t="shared" si="7"/>
        <v>-6.1978315569355402E-4</v>
      </c>
    </row>
    <row r="199" spans="1:5" x14ac:dyDescent="0.25">
      <c r="A199">
        <v>2106</v>
      </c>
      <c r="B199">
        <v>10.37109375</v>
      </c>
      <c r="C199">
        <v>63.9204559</v>
      </c>
      <c r="D199">
        <f t="shared" si="6"/>
        <v>10.270884293615214</v>
      </c>
      <c r="E199">
        <f t="shared" si="7"/>
        <v>0.10020945638478551</v>
      </c>
    </row>
    <row r="200" spans="1:5" x14ac:dyDescent="0.25">
      <c r="A200">
        <v>2117</v>
      </c>
      <c r="B200">
        <v>10.98632813</v>
      </c>
      <c r="C200">
        <v>61.5234375</v>
      </c>
      <c r="D200">
        <f t="shared" si="6"/>
        <v>10.843343190764205</v>
      </c>
      <c r="E200">
        <f t="shared" si="7"/>
        <v>0.14298493923579514</v>
      </c>
    </row>
    <row r="201" spans="1:5" x14ac:dyDescent="0.25">
      <c r="A201">
        <v>2127</v>
      </c>
      <c r="B201">
        <v>11.51367188</v>
      </c>
      <c r="C201">
        <v>52.734375</v>
      </c>
      <c r="D201">
        <f t="shared" si="6"/>
        <v>11.277705389240683</v>
      </c>
      <c r="E201">
        <f t="shared" si="7"/>
        <v>0.23596649075931708</v>
      </c>
    </row>
    <row r="202" spans="1:5" x14ac:dyDescent="0.25">
      <c r="A202">
        <v>2137</v>
      </c>
      <c r="B202">
        <v>12.04101563</v>
      </c>
      <c r="C202">
        <v>47.9403419</v>
      </c>
      <c r="D202">
        <f t="shared" si="6"/>
        <v>11.626789777720836</v>
      </c>
      <c r="E202">
        <f t="shared" si="7"/>
        <v>0.41422585227916464</v>
      </c>
    </row>
    <row r="203" spans="1:5" x14ac:dyDescent="0.25">
      <c r="A203">
        <v>2148</v>
      </c>
      <c r="B203">
        <v>12.3046875</v>
      </c>
      <c r="C203">
        <v>26.3671875</v>
      </c>
      <c r="D203">
        <f t="shared" si="6"/>
        <v>11.909259260382226</v>
      </c>
      <c r="E203">
        <f t="shared" si="7"/>
        <v>0.39542823961777351</v>
      </c>
    </row>
    <row r="204" spans="1:5" x14ac:dyDescent="0.25">
      <c r="A204">
        <v>2158</v>
      </c>
      <c r="B204">
        <v>12.56835938</v>
      </c>
      <c r="C204">
        <v>23.970171000000001</v>
      </c>
      <c r="D204">
        <f t="shared" si="6"/>
        <v>12.071741961995562</v>
      </c>
      <c r="E204">
        <f t="shared" si="7"/>
        <v>0.4966174180044387</v>
      </c>
    </row>
    <row r="205" spans="1:5" x14ac:dyDescent="0.25">
      <c r="A205">
        <v>2169</v>
      </c>
      <c r="B205">
        <v>12.65625</v>
      </c>
      <c r="C205">
        <v>8.7890625</v>
      </c>
      <c r="D205">
        <f t="shared" si="6"/>
        <v>12.145324662248143</v>
      </c>
      <c r="E205">
        <f t="shared" si="7"/>
        <v>0.510925337751857</v>
      </c>
    </row>
    <row r="206" spans="1:5" x14ac:dyDescent="0.25">
      <c r="A206">
        <v>2179</v>
      </c>
      <c r="B206">
        <v>12.74414063</v>
      </c>
      <c r="C206">
        <v>8.7890625</v>
      </c>
      <c r="D206">
        <f t="shared" si="6"/>
        <v>12.116168876682444</v>
      </c>
      <c r="E206">
        <f t="shared" si="7"/>
        <v>0.62797175331755639</v>
      </c>
    </row>
    <row r="207" spans="1:5" x14ac:dyDescent="0.25">
      <c r="A207">
        <v>2189</v>
      </c>
      <c r="B207">
        <v>12.65625</v>
      </c>
      <c r="C207">
        <v>-7.9900570000000002</v>
      </c>
      <c r="D207">
        <f t="shared" si="6"/>
        <v>11.995829528337872</v>
      </c>
      <c r="E207">
        <f t="shared" si="7"/>
        <v>0.66042047166212825</v>
      </c>
    </row>
    <row r="208" spans="1:5" x14ac:dyDescent="0.25">
      <c r="A208">
        <v>2200</v>
      </c>
      <c r="B208">
        <v>12.48046875</v>
      </c>
      <c r="C208">
        <v>-17.578125</v>
      </c>
      <c r="D208">
        <f t="shared" si="6"/>
        <v>11.759336065479259</v>
      </c>
      <c r="E208">
        <f t="shared" si="7"/>
        <v>0.72113268452074131</v>
      </c>
    </row>
    <row r="209" spans="1:5" x14ac:dyDescent="0.25">
      <c r="A209">
        <v>2210</v>
      </c>
      <c r="B209">
        <v>12.21679688</v>
      </c>
      <c r="C209">
        <v>-23.970171000000001</v>
      </c>
      <c r="D209">
        <f t="shared" si="6"/>
        <v>11.451528968944444</v>
      </c>
      <c r="E209">
        <f t="shared" si="7"/>
        <v>0.76526791105555603</v>
      </c>
    </row>
    <row r="210" spans="1:5" x14ac:dyDescent="0.25">
      <c r="A210">
        <v>2221</v>
      </c>
      <c r="B210">
        <v>11.86523438</v>
      </c>
      <c r="C210">
        <v>-35.15625</v>
      </c>
      <c r="D210">
        <f t="shared" si="6"/>
        <v>11.013796518873587</v>
      </c>
      <c r="E210">
        <f t="shared" si="7"/>
        <v>0.85143786112641351</v>
      </c>
    </row>
    <row r="211" spans="1:5" x14ac:dyDescent="0.25">
      <c r="A211">
        <v>2231</v>
      </c>
      <c r="B211">
        <v>11.33789063</v>
      </c>
      <c r="C211">
        <v>-47.9403419</v>
      </c>
      <c r="D211">
        <f t="shared" si="6"/>
        <v>10.529058214848371</v>
      </c>
      <c r="E211">
        <f t="shared" si="7"/>
        <v>0.80883241515162929</v>
      </c>
    </row>
    <row r="212" spans="1:5" x14ac:dyDescent="0.25">
      <c r="A212">
        <v>2242</v>
      </c>
      <c r="B212">
        <v>10.81054688</v>
      </c>
      <c r="C212">
        <v>-52.734375</v>
      </c>
      <c r="D212">
        <f t="shared" si="6"/>
        <v>9.9049505970619354</v>
      </c>
      <c r="E212">
        <f t="shared" si="7"/>
        <v>0.90559628293806504</v>
      </c>
    </row>
    <row r="213" spans="1:5" x14ac:dyDescent="0.25">
      <c r="A213">
        <v>2252</v>
      </c>
      <c r="B213">
        <v>10.1953125</v>
      </c>
      <c r="C213">
        <v>-61.5234375</v>
      </c>
      <c r="D213">
        <f t="shared" si="6"/>
        <v>9.2596566124123338</v>
      </c>
      <c r="E213">
        <f t="shared" si="7"/>
        <v>0.93565588758766616</v>
      </c>
    </row>
    <row r="214" spans="1:5" x14ac:dyDescent="0.25">
      <c r="A214">
        <v>2262</v>
      </c>
      <c r="B214">
        <v>9.404296875</v>
      </c>
      <c r="C214">
        <v>-71.910514800000001</v>
      </c>
      <c r="D214">
        <f t="shared" si="6"/>
        <v>8.5452223743338145</v>
      </c>
      <c r="E214">
        <f t="shared" si="7"/>
        <v>0.85907450066618551</v>
      </c>
    </row>
    <row r="215" spans="1:5" x14ac:dyDescent="0.25">
      <c r="A215">
        <v>2273</v>
      </c>
      <c r="B215">
        <v>8.61328125</v>
      </c>
      <c r="C215">
        <v>-79.1015625</v>
      </c>
      <c r="D215">
        <f t="shared" si="6"/>
        <v>7.6859932738300758</v>
      </c>
      <c r="E215">
        <f t="shared" si="7"/>
        <v>0.9272879761699242</v>
      </c>
    </row>
    <row r="216" spans="1:5" x14ac:dyDescent="0.25">
      <c r="A216">
        <v>2283</v>
      </c>
      <c r="B216">
        <v>7.734375</v>
      </c>
      <c r="C216">
        <v>-79.900566100000006</v>
      </c>
      <c r="D216">
        <f t="shared" si="6"/>
        <v>6.8446329645295219</v>
      </c>
      <c r="E216">
        <f t="shared" si="7"/>
        <v>0.88974203547047814</v>
      </c>
    </row>
    <row r="217" spans="1:5" x14ac:dyDescent="0.25">
      <c r="A217">
        <v>2294</v>
      </c>
      <c r="B217">
        <v>6.767578125</v>
      </c>
      <c r="C217">
        <v>-96.6796875</v>
      </c>
      <c r="D217">
        <f t="shared" si="6"/>
        <v>5.8607332424943923</v>
      </c>
      <c r="E217">
        <f t="shared" si="7"/>
        <v>0.90684488250560769</v>
      </c>
    </row>
    <row r="218" spans="1:5" x14ac:dyDescent="0.25">
      <c r="A218">
        <v>2304</v>
      </c>
      <c r="B218">
        <v>5.80078125</v>
      </c>
      <c r="C218">
        <v>-87.890625</v>
      </c>
      <c r="D218">
        <f t="shared" si="6"/>
        <v>4.9205385281271337</v>
      </c>
      <c r="E218">
        <f t="shared" si="7"/>
        <v>0.88024272187286634</v>
      </c>
    </row>
    <row r="219" spans="1:5" x14ac:dyDescent="0.25">
      <c r="A219">
        <v>2315</v>
      </c>
      <c r="B219">
        <v>4.74609375</v>
      </c>
      <c r="C219">
        <v>-105.46875</v>
      </c>
      <c r="D219">
        <f t="shared" si="6"/>
        <v>3.8447753202588388</v>
      </c>
      <c r="E219">
        <f t="shared" si="7"/>
        <v>0.90131842974116116</v>
      </c>
    </row>
    <row r="220" spans="1:5" x14ac:dyDescent="0.25">
      <c r="A220">
        <v>2325</v>
      </c>
      <c r="B220">
        <v>3.603515625</v>
      </c>
      <c r="C220">
        <v>-114.2578125</v>
      </c>
      <c r="D220">
        <f t="shared" si="6"/>
        <v>2.8370587090867621</v>
      </c>
      <c r="E220">
        <f t="shared" si="7"/>
        <v>0.76645691591323795</v>
      </c>
    </row>
    <row r="221" spans="1:5" x14ac:dyDescent="0.25">
      <c r="A221">
        <v>2335</v>
      </c>
      <c r="B221">
        <v>2.4609375</v>
      </c>
      <c r="C221">
        <v>-103.8707352</v>
      </c>
      <c r="D221">
        <f t="shared" si="6"/>
        <v>1.8088679427144723</v>
      </c>
      <c r="E221">
        <f t="shared" si="7"/>
        <v>0.65206955728552773</v>
      </c>
    </row>
    <row r="222" spans="1:5" x14ac:dyDescent="0.25">
      <c r="A222">
        <v>2346</v>
      </c>
      <c r="B222">
        <v>1.318359375</v>
      </c>
      <c r="C222">
        <v>-114.2578125</v>
      </c>
      <c r="D222">
        <f t="shared" si="6"/>
        <v>0.66347263962021952</v>
      </c>
      <c r="E222">
        <f t="shared" si="7"/>
        <v>0.65488673537978048</v>
      </c>
    </row>
    <row r="223" spans="1:5" x14ac:dyDescent="0.25">
      <c r="A223">
        <v>2356</v>
      </c>
      <c r="B223">
        <v>0.17578125</v>
      </c>
      <c r="C223">
        <v>-103.8707352</v>
      </c>
      <c r="D223">
        <f t="shared" si="6"/>
        <v>-0.38235706516657797</v>
      </c>
      <c r="E223">
        <f t="shared" si="7"/>
        <v>0.55813831516657797</v>
      </c>
    </row>
    <row r="224" spans="1:5" x14ac:dyDescent="0.25">
      <c r="A224">
        <v>2367</v>
      </c>
      <c r="B224">
        <v>-0.966796875</v>
      </c>
      <c r="C224">
        <v>-114.2578125</v>
      </c>
      <c r="D224">
        <f t="shared" si="6"/>
        <v>-1.5280844468695478</v>
      </c>
      <c r="E224">
        <f t="shared" si="7"/>
        <v>0.56128757186954781</v>
      </c>
    </row>
    <row r="225" spans="1:5" x14ac:dyDescent="0.25">
      <c r="A225">
        <v>2377</v>
      </c>
      <c r="B225">
        <v>-2.197265625</v>
      </c>
      <c r="C225">
        <v>-111.86079410000001</v>
      </c>
      <c r="D225">
        <f t="shared" si="6"/>
        <v>-2.5568922230850384</v>
      </c>
      <c r="E225">
        <f t="shared" si="7"/>
        <v>0.35962659808503838</v>
      </c>
    </row>
    <row r="226" spans="1:5" x14ac:dyDescent="0.25">
      <c r="A226">
        <v>2388</v>
      </c>
      <c r="B226">
        <v>-3.33984375</v>
      </c>
      <c r="C226">
        <v>-114.2578125</v>
      </c>
      <c r="D226">
        <f t="shared" si="6"/>
        <v>-3.6650149352064845</v>
      </c>
      <c r="E226">
        <f t="shared" si="7"/>
        <v>0.32517118520648447</v>
      </c>
    </row>
    <row r="227" spans="1:5" x14ac:dyDescent="0.25">
      <c r="A227">
        <v>2398</v>
      </c>
      <c r="B227">
        <v>-4.482421875</v>
      </c>
      <c r="C227">
        <v>-114.2578125</v>
      </c>
      <c r="D227">
        <f t="shared" si="6"/>
        <v>-4.6427672692805748</v>
      </c>
      <c r="E227">
        <f t="shared" si="7"/>
        <v>0.16034539428057482</v>
      </c>
    </row>
    <row r="228" spans="1:5" x14ac:dyDescent="0.25">
      <c r="A228">
        <v>2408</v>
      </c>
      <c r="B228">
        <v>-5.537109375</v>
      </c>
      <c r="C228">
        <v>-95.880683899999994</v>
      </c>
      <c r="D228">
        <f t="shared" si="6"/>
        <v>-5.5847127530597218</v>
      </c>
      <c r="E228">
        <f t="shared" si="7"/>
        <v>4.7603378059721813E-2</v>
      </c>
    </row>
    <row r="229" spans="1:5" x14ac:dyDescent="0.25">
      <c r="A229">
        <v>2419</v>
      </c>
      <c r="B229">
        <v>-6.591796875</v>
      </c>
      <c r="C229">
        <v>-105.46875</v>
      </c>
      <c r="D229">
        <f t="shared" si="6"/>
        <v>-6.5710799162495421</v>
      </c>
      <c r="E229">
        <f t="shared" si="7"/>
        <v>-2.071695875045787E-2</v>
      </c>
    </row>
    <row r="230" spans="1:5" x14ac:dyDescent="0.25">
      <c r="A230">
        <v>2429</v>
      </c>
      <c r="B230">
        <v>-7.646484375</v>
      </c>
      <c r="C230">
        <v>-95.880683899999994</v>
      </c>
      <c r="D230">
        <f t="shared" si="6"/>
        <v>-7.4152464267830656</v>
      </c>
      <c r="E230">
        <f t="shared" si="7"/>
        <v>-0.23123794821693444</v>
      </c>
    </row>
    <row r="231" spans="1:5" x14ac:dyDescent="0.25">
      <c r="A231">
        <v>2440</v>
      </c>
      <c r="B231">
        <v>-8.61328125</v>
      </c>
      <c r="C231">
        <v>-96.6796875</v>
      </c>
      <c r="D231">
        <f t="shared" si="6"/>
        <v>-8.2782716298989758</v>
      </c>
      <c r="E231">
        <f t="shared" si="7"/>
        <v>-0.3350096201010242</v>
      </c>
    </row>
    <row r="232" spans="1:5" x14ac:dyDescent="0.25">
      <c r="A232">
        <v>2450</v>
      </c>
      <c r="B232">
        <v>-9.4921875</v>
      </c>
      <c r="C232">
        <v>-79.900566100000006</v>
      </c>
      <c r="D232">
        <f t="shared" si="6"/>
        <v>-8.9968878151564216</v>
      </c>
      <c r="E232">
        <f t="shared" si="7"/>
        <v>-0.49529968484357845</v>
      </c>
    </row>
    <row r="233" spans="1:5" x14ac:dyDescent="0.25">
      <c r="A233">
        <v>2461</v>
      </c>
      <c r="B233">
        <v>-10.28320313</v>
      </c>
      <c r="C233">
        <v>-79.1015625</v>
      </c>
      <c r="D233">
        <f t="shared" si="6"/>
        <v>-9.7082222867432773</v>
      </c>
      <c r="E233">
        <f t="shared" si="7"/>
        <v>-0.57498084325672316</v>
      </c>
    </row>
    <row r="234" spans="1:5" x14ac:dyDescent="0.25">
      <c r="A234">
        <v>2471</v>
      </c>
      <c r="B234">
        <v>-10.98632813</v>
      </c>
      <c r="C234">
        <v>-70.3125</v>
      </c>
      <c r="D234">
        <f t="shared" si="6"/>
        <v>-10.277724958146765</v>
      </c>
      <c r="E234">
        <f t="shared" si="7"/>
        <v>-0.70860317185323574</v>
      </c>
    </row>
    <row r="235" spans="1:5" x14ac:dyDescent="0.25">
      <c r="A235">
        <v>2481</v>
      </c>
      <c r="B235">
        <v>-11.6015625</v>
      </c>
      <c r="C235">
        <v>-55.930396999999999</v>
      </c>
      <c r="D235">
        <f t="shared" si="6"/>
        <v>-10.769359154883679</v>
      </c>
      <c r="E235">
        <f t="shared" si="7"/>
        <v>-0.8322033451163211</v>
      </c>
    </row>
    <row r="236" spans="1:5" x14ac:dyDescent="0.25">
      <c r="A236">
        <v>2492</v>
      </c>
      <c r="B236">
        <v>-12.12890625</v>
      </c>
      <c r="C236">
        <v>-52.734375</v>
      </c>
      <c r="D236">
        <f t="shared" si="6"/>
        <v>-11.215901279640942</v>
      </c>
      <c r="E236">
        <f t="shared" si="7"/>
        <v>-0.91300497035905792</v>
      </c>
    </row>
    <row r="237" spans="1:5" x14ac:dyDescent="0.25">
      <c r="A237">
        <v>2502</v>
      </c>
      <c r="B237">
        <v>-12.65625</v>
      </c>
      <c r="C237">
        <v>-47.9403419</v>
      </c>
      <c r="D237">
        <f t="shared" si="6"/>
        <v>-11.532923840296776</v>
      </c>
      <c r="E237">
        <f t="shared" si="7"/>
        <v>-1.1233261597032236</v>
      </c>
    </row>
    <row r="238" spans="1:5" x14ac:dyDescent="0.25">
      <c r="A238">
        <v>2513</v>
      </c>
      <c r="B238">
        <v>-12.91992188</v>
      </c>
      <c r="C238">
        <v>-26.3671875</v>
      </c>
      <c r="D238">
        <f t="shared" si="6"/>
        <v>-11.780983007266206</v>
      </c>
      <c r="E238">
        <f t="shared" si="7"/>
        <v>-1.1389388727337941</v>
      </c>
    </row>
    <row r="239" spans="1:5" x14ac:dyDescent="0.25">
      <c r="A239">
        <v>2523</v>
      </c>
      <c r="B239">
        <v>-13.18359375</v>
      </c>
      <c r="C239">
        <v>-23.970171000000001</v>
      </c>
      <c r="D239">
        <f t="shared" si="6"/>
        <v>-11.913218118324776</v>
      </c>
      <c r="E239">
        <f t="shared" si="7"/>
        <v>-1.2703756316752237</v>
      </c>
    </row>
    <row r="240" spans="1:5" x14ac:dyDescent="0.25">
      <c r="A240">
        <v>2544</v>
      </c>
      <c r="B240">
        <v>-13.27148438</v>
      </c>
      <c r="C240">
        <v>0</v>
      </c>
      <c r="D240">
        <f t="shared" si="6"/>
        <v>-11.898354909156195</v>
      </c>
      <c r="E240">
        <f t="shared" si="7"/>
        <v>-1.3731294708438053</v>
      </c>
    </row>
    <row r="241" spans="1:5" x14ac:dyDescent="0.25">
      <c r="A241">
        <v>2554</v>
      </c>
      <c r="B241">
        <v>-13.18359375</v>
      </c>
      <c r="C241">
        <v>7.9900570000000002</v>
      </c>
      <c r="D241">
        <f t="shared" si="6"/>
        <v>-11.752244112995104</v>
      </c>
      <c r="E241">
        <f t="shared" si="7"/>
        <v>-1.4313496370048959</v>
      </c>
    </row>
    <row r="242" spans="1:5" x14ac:dyDescent="0.25">
      <c r="A242">
        <v>2565</v>
      </c>
      <c r="B242">
        <v>-13.0078125</v>
      </c>
      <c r="C242">
        <v>17.578125</v>
      </c>
      <c r="D242">
        <f t="shared" si="6"/>
        <v>-11.489553038321016</v>
      </c>
      <c r="E242">
        <f t="shared" si="7"/>
        <v>-1.5182594616789835</v>
      </c>
    </row>
    <row r="243" spans="1:5" x14ac:dyDescent="0.25">
      <c r="A243">
        <v>2575</v>
      </c>
      <c r="B243">
        <v>-12.65625</v>
      </c>
      <c r="C243">
        <v>31.960228000000001</v>
      </c>
      <c r="D243">
        <f t="shared" si="6"/>
        <v>-11.160078116008785</v>
      </c>
      <c r="E243">
        <f t="shared" si="7"/>
        <v>-1.4961718839912148</v>
      </c>
    </row>
    <row r="244" spans="1:5" x14ac:dyDescent="0.25">
      <c r="A244">
        <v>2586</v>
      </c>
      <c r="B244">
        <v>-12.21679688</v>
      </c>
      <c r="C244">
        <v>43.9453125</v>
      </c>
      <c r="D244">
        <f t="shared" si="6"/>
        <v>-10.701072778584663</v>
      </c>
      <c r="E244">
        <f t="shared" si="7"/>
        <v>-1.5157241014153371</v>
      </c>
    </row>
    <row r="245" spans="1:5" x14ac:dyDescent="0.25">
      <c r="A245">
        <v>2596</v>
      </c>
      <c r="B245">
        <v>-11.68945313</v>
      </c>
      <c r="C245">
        <v>47.9403419</v>
      </c>
      <c r="D245">
        <f t="shared" si="6"/>
        <v>-10.199480166892624</v>
      </c>
      <c r="E245">
        <f t="shared" si="7"/>
        <v>-1.4899729631073768</v>
      </c>
    </row>
    <row r="246" spans="1:5" x14ac:dyDescent="0.25">
      <c r="A246">
        <v>2607</v>
      </c>
      <c r="B246">
        <v>-11.07421875</v>
      </c>
      <c r="C246">
        <v>61.5234375</v>
      </c>
      <c r="D246">
        <f t="shared" si="6"/>
        <v>-9.5597196954963746</v>
      </c>
      <c r="E246">
        <f t="shared" si="7"/>
        <v>-1.5144990545036254</v>
      </c>
    </row>
    <row r="247" spans="1:5" x14ac:dyDescent="0.25">
      <c r="A247">
        <v>2617</v>
      </c>
      <c r="B247">
        <v>-10.37109375</v>
      </c>
      <c r="C247">
        <v>70.3125</v>
      </c>
      <c r="D247">
        <f t="shared" si="6"/>
        <v>-8.9029341316484736</v>
      </c>
      <c r="E247">
        <f t="shared" si="7"/>
        <v>-1.4681596183515264</v>
      </c>
    </row>
    <row r="248" spans="1:5" x14ac:dyDescent="0.25">
      <c r="A248">
        <v>2627</v>
      </c>
      <c r="B248">
        <v>-9.580078125</v>
      </c>
      <c r="C248">
        <v>71.910514800000001</v>
      </c>
      <c r="D248">
        <f t="shared" si="6"/>
        <v>-8.1797037477606267</v>
      </c>
      <c r="E248">
        <f t="shared" si="7"/>
        <v>-1.4003743772393733</v>
      </c>
    </row>
    <row r="249" spans="1:5" x14ac:dyDescent="0.25">
      <c r="A249">
        <v>2638</v>
      </c>
      <c r="B249">
        <v>-8.701171875</v>
      </c>
      <c r="C249">
        <v>87.890625</v>
      </c>
      <c r="D249">
        <f t="shared" si="6"/>
        <v>-7.3139877036124537</v>
      </c>
      <c r="E249">
        <f t="shared" si="7"/>
        <v>-1.3871841713875463</v>
      </c>
    </row>
    <row r="250" spans="1:5" x14ac:dyDescent="0.25">
      <c r="A250">
        <v>2648</v>
      </c>
      <c r="B250">
        <v>-7.734375</v>
      </c>
      <c r="C250">
        <v>87.890625</v>
      </c>
      <c r="D250">
        <f t="shared" si="6"/>
        <v>-6.4696746383670725</v>
      </c>
      <c r="E250">
        <f t="shared" si="7"/>
        <v>-1.2647003616329275</v>
      </c>
    </row>
    <row r="251" spans="1:5" x14ac:dyDescent="0.25">
      <c r="A251">
        <v>2659</v>
      </c>
      <c r="B251">
        <v>-6.767578125</v>
      </c>
      <c r="C251">
        <v>96.6796875</v>
      </c>
      <c r="D251">
        <f t="shared" si="6"/>
        <v>-5.4857901511118765</v>
      </c>
      <c r="E251">
        <f t="shared" si="7"/>
        <v>-1.2817879738881235</v>
      </c>
    </row>
    <row r="252" spans="1:5" x14ac:dyDescent="0.25">
      <c r="A252">
        <v>2669</v>
      </c>
      <c r="B252">
        <v>-5.712890625</v>
      </c>
      <c r="C252">
        <v>95.880683899999994</v>
      </c>
      <c r="D252">
        <f t="shared" si="6"/>
        <v>-4.5485730933277155</v>
      </c>
      <c r="E252">
        <f t="shared" si="7"/>
        <v>-1.1643175316722845</v>
      </c>
    </row>
    <row r="253" spans="1:5" x14ac:dyDescent="0.25">
      <c r="A253">
        <v>2680</v>
      </c>
      <c r="B253">
        <v>-4.5703125</v>
      </c>
      <c r="C253">
        <v>114.2578125</v>
      </c>
      <c r="D253">
        <f t="shared" si="6"/>
        <v>-3.4793148367894724</v>
      </c>
      <c r="E253">
        <f t="shared" si="7"/>
        <v>-1.0909976632105276</v>
      </c>
    </row>
    <row r="254" spans="1:5" x14ac:dyDescent="0.25">
      <c r="A254">
        <v>2690</v>
      </c>
      <c r="B254">
        <v>-3.515625</v>
      </c>
      <c r="C254">
        <v>105.46875</v>
      </c>
      <c r="D254">
        <f t="shared" si="6"/>
        <v>-2.4803967956853539</v>
      </c>
      <c r="E254">
        <f t="shared" si="7"/>
        <v>-1.0352282043146461</v>
      </c>
    </row>
    <row r="255" spans="1:5" x14ac:dyDescent="0.25">
      <c r="A255">
        <v>2700</v>
      </c>
      <c r="B255">
        <v>-2.28515625</v>
      </c>
      <c r="C255">
        <v>111.86079410000001</v>
      </c>
      <c r="D255">
        <f t="shared" si="6"/>
        <v>-1.4636817999907354</v>
      </c>
      <c r="E255">
        <f t="shared" si="7"/>
        <v>-0.82147445000926456</v>
      </c>
    </row>
    <row r="256" spans="1:5" x14ac:dyDescent="0.25">
      <c r="A256">
        <v>2711</v>
      </c>
      <c r="B256">
        <v>-1.142578125</v>
      </c>
      <c r="C256">
        <v>114.2578125</v>
      </c>
      <c r="D256">
        <f t="shared" si="6"/>
        <v>-0.33389552419780283</v>
      </c>
      <c r="E256">
        <f t="shared" si="7"/>
        <v>-0.80868260080219723</v>
      </c>
    </row>
    <row r="257" spans="1:5" x14ac:dyDescent="0.25">
      <c r="A257">
        <v>2721</v>
      </c>
      <c r="B257">
        <v>0</v>
      </c>
      <c r="C257">
        <v>103.8707352</v>
      </c>
      <c r="D257">
        <f t="shared" si="6"/>
        <v>0.69514825662139401</v>
      </c>
      <c r="E257">
        <f t="shared" si="7"/>
        <v>-0.69514825662139401</v>
      </c>
    </row>
    <row r="258" spans="1:5" x14ac:dyDescent="0.25">
      <c r="A258">
        <v>2732</v>
      </c>
      <c r="B258">
        <v>1.142578125</v>
      </c>
      <c r="C258">
        <v>114.2578125</v>
      </c>
      <c r="D258">
        <f t="shared" si="6"/>
        <v>1.8197139571292658</v>
      </c>
      <c r="E258">
        <f t="shared" si="7"/>
        <v>-0.67713583212926576</v>
      </c>
    </row>
    <row r="259" spans="1:5" x14ac:dyDescent="0.25">
      <c r="A259">
        <v>2742</v>
      </c>
      <c r="B259">
        <v>2.28515625</v>
      </c>
      <c r="C259">
        <v>114.2578125</v>
      </c>
      <c r="D259">
        <f t="shared" ref="D259:D322" si="8">$H$2*EXP(-$G$17*$G$20*A259/1000)*COS($G$9*A259/1000)</f>
        <v>2.8269912195174749</v>
      </c>
      <c r="E259">
        <f t="shared" ref="E259:E322" si="9">B259-D259</f>
        <v>-0.5418349695174749</v>
      </c>
    </row>
    <row r="260" spans="1:5" x14ac:dyDescent="0.25">
      <c r="A260">
        <v>2753</v>
      </c>
      <c r="B260">
        <v>3.427734375</v>
      </c>
      <c r="C260">
        <v>103.8707352</v>
      </c>
      <c r="D260">
        <f t="shared" si="8"/>
        <v>3.9091104914740353</v>
      </c>
      <c r="E260">
        <f t="shared" si="9"/>
        <v>-0.48137611647403533</v>
      </c>
    </row>
    <row r="261" spans="1:5" x14ac:dyDescent="0.25">
      <c r="A261">
        <v>2763</v>
      </c>
      <c r="B261">
        <v>4.5703125</v>
      </c>
      <c r="C261">
        <v>114.2578125</v>
      </c>
      <c r="D261">
        <f t="shared" si="8"/>
        <v>4.8613093431678847</v>
      </c>
      <c r="E261">
        <f t="shared" si="9"/>
        <v>-0.29099684316788466</v>
      </c>
    </row>
    <row r="262" spans="1:5" x14ac:dyDescent="0.25">
      <c r="A262">
        <v>2773</v>
      </c>
      <c r="B262">
        <v>5.537109375</v>
      </c>
      <c r="C262">
        <v>87.890625</v>
      </c>
      <c r="D262">
        <f t="shared" si="8"/>
        <v>5.77607857351334</v>
      </c>
      <c r="E262">
        <f t="shared" si="9"/>
        <v>-0.23896919851333998</v>
      </c>
    </row>
    <row r="263" spans="1:5" x14ac:dyDescent="0.25">
      <c r="A263">
        <v>2784</v>
      </c>
      <c r="B263">
        <v>6.591796875</v>
      </c>
      <c r="C263">
        <v>105.46875</v>
      </c>
      <c r="D263">
        <f t="shared" si="8"/>
        <v>6.7309237415869729</v>
      </c>
      <c r="E263">
        <f t="shared" si="9"/>
        <v>-0.13912686658697293</v>
      </c>
    </row>
    <row r="264" spans="1:5" x14ac:dyDescent="0.25">
      <c r="A264">
        <v>2794</v>
      </c>
      <c r="B264">
        <v>7.55859375</v>
      </c>
      <c r="C264">
        <v>87.890625</v>
      </c>
      <c r="D264">
        <f t="shared" si="8"/>
        <v>7.5451891791968837</v>
      </c>
      <c r="E264">
        <f t="shared" si="9"/>
        <v>1.34045708031163E-2</v>
      </c>
    </row>
    <row r="265" spans="1:5" x14ac:dyDescent="0.25">
      <c r="A265">
        <v>2805</v>
      </c>
      <c r="B265">
        <v>8.4375</v>
      </c>
      <c r="C265">
        <v>87.890625</v>
      </c>
      <c r="D265">
        <f t="shared" si="8"/>
        <v>8.374232569067793</v>
      </c>
      <c r="E265">
        <f t="shared" si="9"/>
        <v>6.3267430932206992E-2</v>
      </c>
    </row>
    <row r="266" spans="1:5" x14ac:dyDescent="0.25">
      <c r="A266">
        <v>2815</v>
      </c>
      <c r="B266">
        <v>9.228515625</v>
      </c>
      <c r="C266">
        <v>79.1015625</v>
      </c>
      <c r="D266">
        <f t="shared" si="8"/>
        <v>9.0612179261590864</v>
      </c>
      <c r="E266">
        <f t="shared" si="9"/>
        <v>0.16729769884091361</v>
      </c>
    </row>
    <row r="267" spans="1:5" x14ac:dyDescent="0.25">
      <c r="A267">
        <v>2825</v>
      </c>
      <c r="B267">
        <v>9.931640625</v>
      </c>
      <c r="C267">
        <v>63.9204559</v>
      </c>
      <c r="D267">
        <f t="shared" si="8"/>
        <v>9.6793896014676353</v>
      </c>
      <c r="E267">
        <f t="shared" si="9"/>
        <v>0.25225102353236473</v>
      </c>
    </row>
    <row r="268" spans="1:5" x14ac:dyDescent="0.25">
      <c r="A268">
        <v>2836</v>
      </c>
      <c r="B268">
        <v>10.63476563</v>
      </c>
      <c r="C268">
        <v>70.3125</v>
      </c>
      <c r="D268">
        <f t="shared" si="8"/>
        <v>10.274433056721161</v>
      </c>
      <c r="E268">
        <f t="shared" si="9"/>
        <v>0.36033257327883916</v>
      </c>
    </row>
    <row r="269" spans="1:5" x14ac:dyDescent="0.25">
      <c r="A269">
        <v>2846</v>
      </c>
      <c r="B269">
        <v>11.16210938</v>
      </c>
      <c r="C269">
        <v>47.9403419</v>
      </c>
      <c r="D269">
        <f t="shared" si="8"/>
        <v>10.733810267166069</v>
      </c>
      <c r="E269">
        <f t="shared" si="9"/>
        <v>0.42829911283393152</v>
      </c>
    </row>
    <row r="270" spans="1:5" x14ac:dyDescent="0.25">
      <c r="A270">
        <v>2857</v>
      </c>
      <c r="B270">
        <v>11.6015625</v>
      </c>
      <c r="C270">
        <v>43.9453125</v>
      </c>
      <c r="D270">
        <f t="shared" si="8"/>
        <v>11.145220719965968</v>
      </c>
      <c r="E270">
        <f t="shared" si="9"/>
        <v>0.45634178003403214</v>
      </c>
    </row>
    <row r="271" spans="1:5" x14ac:dyDescent="0.25">
      <c r="A271">
        <v>2867</v>
      </c>
      <c r="B271">
        <v>12.04101563</v>
      </c>
      <c r="C271">
        <v>39.9502831</v>
      </c>
      <c r="D271">
        <f t="shared" si="8"/>
        <v>11.430885064812523</v>
      </c>
      <c r="E271">
        <f t="shared" si="9"/>
        <v>0.6101305651874771</v>
      </c>
    </row>
    <row r="272" spans="1:5" x14ac:dyDescent="0.25">
      <c r="A272">
        <v>2878</v>
      </c>
      <c r="B272">
        <v>12.3046875</v>
      </c>
      <c r="C272">
        <v>26.3671875</v>
      </c>
      <c r="D272">
        <f t="shared" si="8"/>
        <v>11.645378017787655</v>
      </c>
      <c r="E272">
        <f t="shared" si="9"/>
        <v>0.65930948221234509</v>
      </c>
    </row>
    <row r="273" spans="1:5" x14ac:dyDescent="0.25">
      <c r="A273">
        <v>2888</v>
      </c>
      <c r="B273">
        <v>12.48046875</v>
      </c>
      <c r="C273">
        <v>17.578125</v>
      </c>
      <c r="D273">
        <f t="shared" si="8"/>
        <v>11.748190331429141</v>
      </c>
      <c r="E273">
        <f t="shared" si="9"/>
        <v>0.73227841857085885</v>
      </c>
    </row>
    <row r="274" spans="1:5" x14ac:dyDescent="0.25">
      <c r="A274">
        <v>2909</v>
      </c>
      <c r="B274">
        <v>12.56835938</v>
      </c>
      <c r="C274">
        <v>0</v>
      </c>
      <c r="D274">
        <f t="shared" si="8"/>
        <v>11.675918175987482</v>
      </c>
      <c r="E274">
        <f t="shared" si="9"/>
        <v>0.8924412040125187</v>
      </c>
    </row>
    <row r="275" spans="1:5" x14ac:dyDescent="0.25">
      <c r="A275">
        <v>2919</v>
      </c>
      <c r="B275">
        <v>12.39257813</v>
      </c>
      <c r="C275">
        <v>-15.980114</v>
      </c>
      <c r="D275">
        <f t="shared" si="8"/>
        <v>11.504988368689343</v>
      </c>
      <c r="E275">
        <f t="shared" si="9"/>
        <v>0.88758976131065737</v>
      </c>
    </row>
    <row r="276" spans="1:5" x14ac:dyDescent="0.25">
      <c r="A276">
        <v>2930</v>
      </c>
      <c r="B276">
        <v>12.21679688</v>
      </c>
      <c r="C276">
        <v>-17.578125</v>
      </c>
      <c r="D276">
        <f t="shared" si="8"/>
        <v>11.217178027861818</v>
      </c>
      <c r="E276">
        <f t="shared" si="9"/>
        <v>0.99961885213818213</v>
      </c>
    </row>
    <row r="277" spans="1:5" x14ac:dyDescent="0.25">
      <c r="A277">
        <v>2940</v>
      </c>
      <c r="B277">
        <v>11.86523438</v>
      </c>
      <c r="C277">
        <v>-31.960228000000001</v>
      </c>
      <c r="D277">
        <f t="shared" si="8"/>
        <v>10.867035439572499</v>
      </c>
      <c r="E277">
        <f t="shared" si="9"/>
        <v>0.99819894042750157</v>
      </c>
    </row>
    <row r="278" spans="1:5" x14ac:dyDescent="0.25">
      <c r="A278">
        <v>2951</v>
      </c>
      <c r="B278">
        <v>11.51367188</v>
      </c>
      <c r="C278">
        <v>-35.15625</v>
      </c>
      <c r="D278">
        <f t="shared" si="8"/>
        <v>10.387869925813906</v>
      </c>
      <c r="E278">
        <f t="shared" si="9"/>
        <v>1.1258019541860946</v>
      </c>
    </row>
    <row r="279" spans="1:5" x14ac:dyDescent="0.25">
      <c r="A279">
        <v>2961</v>
      </c>
      <c r="B279">
        <v>10.98632813</v>
      </c>
      <c r="C279">
        <v>-52.734375</v>
      </c>
      <c r="D279">
        <f t="shared" si="8"/>
        <v>9.8704376853592848</v>
      </c>
      <c r="E279">
        <f t="shared" si="9"/>
        <v>1.1158904446407156</v>
      </c>
    </row>
    <row r="280" spans="1:5" x14ac:dyDescent="0.25">
      <c r="A280">
        <v>2971</v>
      </c>
      <c r="B280">
        <v>10.37109375</v>
      </c>
      <c r="C280">
        <v>-55.930396999999999</v>
      </c>
      <c r="D280">
        <f t="shared" si="8"/>
        <v>9.2791552790712171</v>
      </c>
      <c r="E280">
        <f t="shared" si="9"/>
        <v>1.0919384709287829</v>
      </c>
    </row>
    <row r="281" spans="1:5" x14ac:dyDescent="0.25">
      <c r="A281">
        <v>2982</v>
      </c>
      <c r="B281">
        <v>9.66796875</v>
      </c>
      <c r="C281">
        <v>-70.3125</v>
      </c>
      <c r="D281">
        <f t="shared" si="8"/>
        <v>8.5488529618627425</v>
      </c>
      <c r="E281">
        <f t="shared" si="9"/>
        <v>1.1191157881372575</v>
      </c>
    </row>
    <row r="282" spans="1:5" x14ac:dyDescent="0.25">
      <c r="A282">
        <v>2992</v>
      </c>
      <c r="B282">
        <v>8.876953125</v>
      </c>
      <c r="C282">
        <v>-71.910514800000001</v>
      </c>
      <c r="D282">
        <f t="shared" si="8"/>
        <v>7.8178012507421233</v>
      </c>
      <c r="E282">
        <f t="shared" si="9"/>
        <v>1.0591518742578767</v>
      </c>
    </row>
    <row r="283" spans="1:5" x14ac:dyDescent="0.25">
      <c r="A283">
        <v>3003</v>
      </c>
      <c r="B283">
        <v>8.0859375</v>
      </c>
      <c r="C283">
        <v>-79.1015625</v>
      </c>
      <c r="D283">
        <f t="shared" si="8"/>
        <v>6.9466378601358256</v>
      </c>
      <c r="E283">
        <f t="shared" si="9"/>
        <v>1.1392996398641744</v>
      </c>
    </row>
    <row r="284" spans="1:5" x14ac:dyDescent="0.25">
      <c r="A284">
        <v>3013</v>
      </c>
      <c r="B284">
        <v>7.20703125</v>
      </c>
      <c r="C284">
        <v>-79.900566100000006</v>
      </c>
      <c r="D284">
        <f t="shared" si="8"/>
        <v>6.1002797049393873</v>
      </c>
      <c r="E284">
        <f t="shared" si="9"/>
        <v>1.1067515450606127</v>
      </c>
    </row>
    <row r="285" spans="1:5" x14ac:dyDescent="0.25">
      <c r="A285">
        <v>3024</v>
      </c>
      <c r="B285">
        <v>6.240234375</v>
      </c>
      <c r="C285">
        <v>-96.6796875</v>
      </c>
      <c r="D285">
        <f t="shared" si="8"/>
        <v>5.1173593421462273</v>
      </c>
      <c r="E285">
        <f t="shared" si="9"/>
        <v>1.1228750328537727</v>
      </c>
    </row>
    <row r="286" spans="1:5" x14ac:dyDescent="0.25">
      <c r="A286">
        <v>3034</v>
      </c>
      <c r="B286">
        <v>5.185546875</v>
      </c>
      <c r="C286">
        <v>-105.46875</v>
      </c>
      <c r="D286">
        <f t="shared" si="8"/>
        <v>4.1839305241534044</v>
      </c>
      <c r="E286">
        <f t="shared" si="9"/>
        <v>1.0016163508465956</v>
      </c>
    </row>
    <row r="287" spans="1:5" x14ac:dyDescent="0.25">
      <c r="A287">
        <v>3044</v>
      </c>
      <c r="B287">
        <v>4.130859375</v>
      </c>
      <c r="C287">
        <v>-95.880683899999994</v>
      </c>
      <c r="D287">
        <f t="shared" si="8"/>
        <v>3.2198233710620956</v>
      </c>
      <c r="E287">
        <f t="shared" si="9"/>
        <v>0.9110360039379044</v>
      </c>
    </row>
    <row r="288" spans="1:5" x14ac:dyDescent="0.25">
      <c r="A288">
        <v>3055</v>
      </c>
      <c r="B288">
        <v>2.98828125</v>
      </c>
      <c r="C288">
        <v>-114.2578125</v>
      </c>
      <c r="D288">
        <f t="shared" si="8"/>
        <v>2.1325715180114435</v>
      </c>
      <c r="E288">
        <f t="shared" si="9"/>
        <v>0.85570973198855649</v>
      </c>
    </row>
    <row r="289" spans="1:5" x14ac:dyDescent="0.25">
      <c r="A289">
        <v>3065</v>
      </c>
      <c r="B289">
        <v>1.845703125</v>
      </c>
      <c r="C289">
        <v>-103.8707352</v>
      </c>
      <c r="D289">
        <f t="shared" si="8"/>
        <v>1.1279520098348557</v>
      </c>
      <c r="E289">
        <f t="shared" si="9"/>
        <v>0.71775111516514434</v>
      </c>
    </row>
    <row r="290" spans="1:5" x14ac:dyDescent="0.25">
      <c r="A290">
        <v>3076</v>
      </c>
      <c r="B290">
        <v>0.791015625</v>
      </c>
      <c r="C290">
        <v>-105.46875</v>
      </c>
      <c r="D290">
        <f t="shared" si="8"/>
        <v>1.4373441275475891E-2</v>
      </c>
      <c r="E290">
        <f t="shared" si="9"/>
        <v>0.77664218372452409</v>
      </c>
    </row>
    <row r="291" spans="1:5" x14ac:dyDescent="0.25">
      <c r="A291">
        <v>3086</v>
      </c>
      <c r="B291">
        <v>-0.439453125</v>
      </c>
      <c r="C291">
        <v>-111.86079410000001</v>
      </c>
      <c r="D291">
        <f t="shared" si="8"/>
        <v>-0.99742000034951295</v>
      </c>
      <c r="E291">
        <f t="shared" si="9"/>
        <v>0.55796687534951295</v>
      </c>
    </row>
    <row r="292" spans="1:5" x14ac:dyDescent="0.25">
      <c r="A292">
        <v>3097</v>
      </c>
      <c r="B292">
        <v>-1.58203125</v>
      </c>
      <c r="C292">
        <v>-114.2578125</v>
      </c>
      <c r="D292">
        <f t="shared" si="8"/>
        <v>-2.1004052105487845</v>
      </c>
      <c r="E292">
        <f t="shared" si="9"/>
        <v>0.51837396054878448</v>
      </c>
    </row>
    <row r="293" spans="1:5" x14ac:dyDescent="0.25">
      <c r="A293">
        <v>3107</v>
      </c>
      <c r="B293">
        <v>-2.724609375</v>
      </c>
      <c r="C293">
        <v>-114.2578125</v>
      </c>
      <c r="D293">
        <f t="shared" si="8"/>
        <v>-3.0858579371343944</v>
      </c>
      <c r="E293">
        <f t="shared" si="9"/>
        <v>0.36124856213439438</v>
      </c>
    </row>
    <row r="294" spans="1:5" x14ac:dyDescent="0.25">
      <c r="A294">
        <v>3117</v>
      </c>
      <c r="B294">
        <v>-3.8671875</v>
      </c>
      <c r="C294">
        <v>-103.8707352</v>
      </c>
      <c r="D294">
        <f t="shared" si="8"/>
        <v>-4.04721729885323</v>
      </c>
      <c r="E294">
        <f t="shared" si="9"/>
        <v>0.18002979885323001</v>
      </c>
    </row>
    <row r="295" spans="1:5" x14ac:dyDescent="0.25">
      <c r="A295">
        <v>3128</v>
      </c>
      <c r="B295">
        <v>-5.009765625</v>
      </c>
      <c r="C295">
        <v>-114.2578125</v>
      </c>
      <c r="D295">
        <f t="shared" si="8"/>
        <v>-5.0682795296132701</v>
      </c>
      <c r="E295">
        <f t="shared" si="9"/>
        <v>5.8513904613270107E-2</v>
      </c>
    </row>
    <row r="296" spans="1:5" x14ac:dyDescent="0.25">
      <c r="A296">
        <v>3138</v>
      </c>
      <c r="B296">
        <v>-6.064453125</v>
      </c>
      <c r="C296">
        <v>-95.880683899999994</v>
      </c>
      <c r="D296">
        <f t="shared" si="8"/>
        <v>-5.9558455116805895</v>
      </c>
      <c r="E296">
        <f t="shared" si="9"/>
        <v>-0.10860761331941049</v>
      </c>
    </row>
    <row r="297" spans="1:5" x14ac:dyDescent="0.25">
      <c r="A297">
        <v>3149</v>
      </c>
      <c r="B297">
        <v>-7.03125</v>
      </c>
      <c r="C297">
        <v>-96.6796875</v>
      </c>
      <c r="D297">
        <f t="shared" si="8"/>
        <v>-6.8792398517353073</v>
      </c>
      <c r="E297">
        <f t="shared" si="9"/>
        <v>-0.15201014826469272</v>
      </c>
    </row>
    <row r="298" spans="1:5" x14ac:dyDescent="0.25">
      <c r="A298">
        <v>3159</v>
      </c>
      <c r="B298">
        <v>-7.998046875</v>
      </c>
      <c r="C298">
        <v>-87.890625</v>
      </c>
      <c r="D298">
        <f t="shared" si="8"/>
        <v>-7.6637599945556927</v>
      </c>
      <c r="E298">
        <f t="shared" si="9"/>
        <v>-0.33428688044430732</v>
      </c>
    </row>
    <row r="299" spans="1:5" x14ac:dyDescent="0.25">
      <c r="A299">
        <v>3170</v>
      </c>
      <c r="B299">
        <v>-8.96484375</v>
      </c>
      <c r="C299">
        <v>-96.6796875</v>
      </c>
      <c r="D299">
        <f t="shared" si="8"/>
        <v>-8.4590915778247204</v>
      </c>
      <c r="E299">
        <f t="shared" si="9"/>
        <v>-0.50575217217527957</v>
      </c>
    </row>
    <row r="300" spans="1:5" x14ac:dyDescent="0.25">
      <c r="A300">
        <v>3180</v>
      </c>
      <c r="B300">
        <v>-9.755859375</v>
      </c>
      <c r="C300">
        <v>-79.1015625</v>
      </c>
      <c r="D300">
        <f t="shared" si="8"/>
        <v>-9.114779163780808</v>
      </c>
      <c r="E300">
        <f t="shared" si="9"/>
        <v>-0.64108021121919201</v>
      </c>
    </row>
    <row r="301" spans="1:5" x14ac:dyDescent="0.25">
      <c r="A301">
        <v>3190</v>
      </c>
      <c r="B301">
        <v>-10.546875</v>
      </c>
      <c r="C301">
        <v>-71.910514800000001</v>
      </c>
      <c r="D301">
        <f t="shared" si="8"/>
        <v>-9.7012772861577385</v>
      </c>
      <c r="E301">
        <f t="shared" si="9"/>
        <v>-0.84559771384226146</v>
      </c>
    </row>
    <row r="302" spans="1:5" x14ac:dyDescent="0.25">
      <c r="A302">
        <v>3201</v>
      </c>
      <c r="B302">
        <v>-11.25</v>
      </c>
      <c r="C302">
        <v>-70.3125</v>
      </c>
      <c r="D302">
        <f t="shared" si="8"/>
        <v>-10.261330804334451</v>
      </c>
      <c r="E302">
        <f t="shared" si="9"/>
        <v>-0.98866919566554934</v>
      </c>
    </row>
    <row r="303" spans="1:5" x14ac:dyDescent="0.25">
      <c r="A303">
        <v>3211</v>
      </c>
      <c r="B303">
        <v>-11.77734375</v>
      </c>
      <c r="C303">
        <v>-47.9403419</v>
      </c>
      <c r="D303">
        <f t="shared" si="8"/>
        <v>-10.689023424566733</v>
      </c>
      <c r="E303">
        <f t="shared" si="9"/>
        <v>-1.0883203254332674</v>
      </c>
    </row>
    <row r="304" spans="1:5" x14ac:dyDescent="0.25">
      <c r="A304">
        <v>3222</v>
      </c>
      <c r="B304">
        <v>-12.21679688</v>
      </c>
      <c r="C304">
        <v>-43.9453125</v>
      </c>
      <c r="D304">
        <f t="shared" si="8"/>
        <v>-11.066011399209767</v>
      </c>
      <c r="E304">
        <f t="shared" si="9"/>
        <v>-1.1507854807902334</v>
      </c>
    </row>
    <row r="305" spans="1:5" x14ac:dyDescent="0.25">
      <c r="A305">
        <v>3232</v>
      </c>
      <c r="B305">
        <v>-12.65625</v>
      </c>
      <c r="C305">
        <v>-39.9502831</v>
      </c>
      <c r="D305">
        <f t="shared" si="8"/>
        <v>-11.321029244169786</v>
      </c>
      <c r="E305">
        <f t="shared" si="9"/>
        <v>-1.335220755830214</v>
      </c>
    </row>
    <row r="306" spans="1:5" x14ac:dyDescent="0.25">
      <c r="A306">
        <v>3243</v>
      </c>
      <c r="B306">
        <v>-12.91992188</v>
      </c>
      <c r="C306">
        <v>-26.3671875</v>
      </c>
      <c r="D306">
        <f t="shared" si="8"/>
        <v>-11.502805895774561</v>
      </c>
      <c r="E306">
        <f t="shared" si="9"/>
        <v>-1.4171159842254397</v>
      </c>
    </row>
    <row r="307" spans="1:5" x14ac:dyDescent="0.25">
      <c r="A307">
        <v>3253</v>
      </c>
      <c r="B307">
        <v>-13.09570313</v>
      </c>
      <c r="C307">
        <v>-17.578125</v>
      </c>
      <c r="D307">
        <f t="shared" si="8"/>
        <v>-11.577022625957413</v>
      </c>
      <c r="E307">
        <f t="shared" si="9"/>
        <v>-1.518680504042587</v>
      </c>
    </row>
    <row r="308" spans="1:5" x14ac:dyDescent="0.25">
      <c r="A308">
        <v>3263</v>
      </c>
      <c r="B308">
        <v>-13.18359375</v>
      </c>
      <c r="C308">
        <v>-7.9900570000000002</v>
      </c>
      <c r="D308">
        <f t="shared" si="8"/>
        <v>-11.564023855597046</v>
      </c>
      <c r="E308">
        <f t="shared" si="9"/>
        <v>-1.6195698944029537</v>
      </c>
    </row>
    <row r="309" spans="1:5" x14ac:dyDescent="0.25">
      <c r="A309">
        <v>3274</v>
      </c>
      <c r="B309">
        <v>-13.09570313</v>
      </c>
      <c r="C309">
        <v>8.7890625</v>
      </c>
      <c r="D309">
        <f t="shared" si="8"/>
        <v>-11.449218865227166</v>
      </c>
      <c r="E309">
        <f t="shared" si="9"/>
        <v>-1.6464842647728339</v>
      </c>
    </row>
    <row r="310" spans="1:5" x14ac:dyDescent="0.25">
      <c r="A310">
        <v>3284</v>
      </c>
      <c r="B310">
        <v>-12.91992188</v>
      </c>
      <c r="C310">
        <v>15.980114</v>
      </c>
      <c r="D310">
        <f t="shared" si="8"/>
        <v>-11.25441644296629</v>
      </c>
      <c r="E310">
        <f t="shared" si="9"/>
        <v>-1.6655054370337101</v>
      </c>
    </row>
    <row r="311" spans="1:5" x14ac:dyDescent="0.25">
      <c r="A311">
        <v>3295</v>
      </c>
      <c r="B311">
        <v>-12.65625</v>
      </c>
      <c r="C311">
        <v>26.3671875</v>
      </c>
      <c r="D311">
        <f t="shared" si="8"/>
        <v>-10.942555466436712</v>
      </c>
      <c r="E311">
        <f t="shared" si="9"/>
        <v>-1.713694533563288</v>
      </c>
    </row>
    <row r="312" spans="1:5" x14ac:dyDescent="0.25">
      <c r="A312">
        <v>3305</v>
      </c>
      <c r="B312">
        <v>-12.3046875</v>
      </c>
      <c r="C312">
        <v>35.15625</v>
      </c>
      <c r="D312">
        <f t="shared" si="8"/>
        <v>-10.572733823119526</v>
      </c>
      <c r="E312">
        <f t="shared" si="9"/>
        <v>-1.7319536768804742</v>
      </c>
    </row>
    <row r="313" spans="1:5" x14ac:dyDescent="0.25">
      <c r="A313">
        <v>3316</v>
      </c>
      <c r="B313">
        <v>-11.86523438</v>
      </c>
      <c r="C313">
        <v>39.9502831</v>
      </c>
      <c r="D313">
        <f t="shared" si="8"/>
        <v>-10.074505261668651</v>
      </c>
      <c r="E313">
        <f t="shared" si="9"/>
        <v>-1.790729118331349</v>
      </c>
    </row>
    <row r="314" spans="1:5" x14ac:dyDescent="0.25">
      <c r="A314">
        <v>3326</v>
      </c>
      <c r="B314">
        <v>-11.25</v>
      </c>
      <c r="C314">
        <v>61.5234375</v>
      </c>
      <c r="D314">
        <f t="shared" si="8"/>
        <v>-9.5422314066820686</v>
      </c>
      <c r="E314">
        <f t="shared" si="9"/>
        <v>-1.7077685933179314</v>
      </c>
    </row>
    <row r="315" spans="1:5" x14ac:dyDescent="0.25">
      <c r="A315">
        <v>3336</v>
      </c>
      <c r="B315">
        <v>-10.63476563</v>
      </c>
      <c r="C315">
        <v>55.930396999999999</v>
      </c>
      <c r="D315">
        <f t="shared" si="8"/>
        <v>-8.9385910876763504</v>
      </c>
      <c r="E315">
        <f t="shared" si="9"/>
        <v>-1.6961745423236501</v>
      </c>
    </row>
    <row r="316" spans="1:5" x14ac:dyDescent="0.25">
      <c r="A316">
        <v>3347</v>
      </c>
      <c r="B316">
        <v>-9.84375</v>
      </c>
      <c r="C316">
        <v>79.1015625</v>
      </c>
      <c r="D316">
        <f t="shared" si="8"/>
        <v>-8.1976715973785339</v>
      </c>
      <c r="E316">
        <f t="shared" si="9"/>
        <v>-1.6460784026214661</v>
      </c>
    </row>
    <row r="317" spans="1:5" x14ac:dyDescent="0.25">
      <c r="A317">
        <v>3357</v>
      </c>
      <c r="B317">
        <v>-9.052734375</v>
      </c>
      <c r="C317">
        <v>71.910514800000001</v>
      </c>
      <c r="D317">
        <f t="shared" si="8"/>
        <v>-7.4597502309725447</v>
      </c>
      <c r="E317">
        <f t="shared" si="9"/>
        <v>-1.5929841440274553</v>
      </c>
    </row>
    <row r="318" spans="1:5" x14ac:dyDescent="0.25">
      <c r="A318">
        <v>3368</v>
      </c>
      <c r="B318">
        <v>-8.173828125</v>
      </c>
      <c r="C318">
        <v>87.890625</v>
      </c>
      <c r="D318">
        <f t="shared" si="8"/>
        <v>-6.5841516141160623</v>
      </c>
      <c r="E318">
        <f t="shared" si="9"/>
        <v>-1.5896765108839377</v>
      </c>
    </row>
    <row r="319" spans="1:5" x14ac:dyDescent="0.25">
      <c r="A319">
        <v>3378</v>
      </c>
      <c r="B319">
        <v>-7.20703125</v>
      </c>
      <c r="C319">
        <v>96.6796875</v>
      </c>
      <c r="D319">
        <f t="shared" si="8"/>
        <v>-5.7366294291256743</v>
      </c>
      <c r="E319">
        <f t="shared" si="9"/>
        <v>-1.4704018208743257</v>
      </c>
    </row>
    <row r="320" spans="1:5" x14ac:dyDescent="0.25">
      <c r="A320">
        <v>3388</v>
      </c>
      <c r="B320">
        <v>-6.15234375</v>
      </c>
      <c r="C320">
        <v>95.880683899999994</v>
      </c>
      <c r="D320">
        <f t="shared" si="8"/>
        <v>-4.846665107167051</v>
      </c>
      <c r="E320">
        <f t="shared" si="9"/>
        <v>-1.305678642832949</v>
      </c>
    </row>
    <row r="321" spans="1:5" x14ac:dyDescent="0.25">
      <c r="A321">
        <v>3399</v>
      </c>
      <c r="B321">
        <v>-5.09765625</v>
      </c>
      <c r="C321">
        <v>105.46875</v>
      </c>
      <c r="D321">
        <f t="shared" si="8"/>
        <v>-3.8267321002713133</v>
      </c>
      <c r="E321">
        <f t="shared" si="9"/>
        <v>-1.2709241497286867</v>
      </c>
    </row>
    <row r="322" spans="1:5" x14ac:dyDescent="0.25">
      <c r="A322">
        <v>3409</v>
      </c>
      <c r="B322">
        <v>-4.04296875</v>
      </c>
      <c r="C322">
        <v>95.880683899999994</v>
      </c>
      <c r="D322">
        <f t="shared" si="8"/>
        <v>-2.8698795369333956</v>
      </c>
      <c r="E322">
        <f t="shared" si="9"/>
        <v>-1.1730892130666044</v>
      </c>
    </row>
    <row r="323" spans="1:5" x14ac:dyDescent="0.25">
      <c r="A323">
        <v>3420</v>
      </c>
      <c r="B323">
        <v>-2.900390625</v>
      </c>
      <c r="C323">
        <v>114.2578125</v>
      </c>
      <c r="D323">
        <f t="shared" ref="D323:D386" si="10">$H$2*EXP(-$G$17*$G$20*A323/1000)*COS($G$9*A323/1000)</f>
        <v>-1.7936402651456185</v>
      </c>
      <c r="E323">
        <f t="shared" ref="E323:E386" si="11">B323-D323</f>
        <v>-1.1067503598543815</v>
      </c>
    </row>
    <row r="324" spans="1:5" x14ac:dyDescent="0.25">
      <c r="A324">
        <v>3430</v>
      </c>
      <c r="B324">
        <v>-1.7578125</v>
      </c>
      <c r="C324">
        <v>103.8707352</v>
      </c>
      <c r="D324">
        <f t="shared" si="10"/>
        <v>-0.80170477746907942</v>
      </c>
      <c r="E324">
        <f t="shared" si="11"/>
        <v>-0.95610772253092058</v>
      </c>
    </row>
    <row r="325" spans="1:5" x14ac:dyDescent="0.25">
      <c r="A325">
        <v>3441</v>
      </c>
      <c r="B325">
        <v>-0.615234375</v>
      </c>
      <c r="C325">
        <v>114.2578125</v>
      </c>
      <c r="D325">
        <f t="shared" si="10"/>
        <v>0.29510189336634451</v>
      </c>
      <c r="E325">
        <f t="shared" si="11"/>
        <v>-0.91033626836634451</v>
      </c>
    </row>
    <row r="326" spans="1:5" x14ac:dyDescent="0.25">
      <c r="A326">
        <v>3451</v>
      </c>
      <c r="B326">
        <v>0.52734375</v>
      </c>
      <c r="C326">
        <v>114.2578125</v>
      </c>
      <c r="D326">
        <f t="shared" si="10"/>
        <v>1.2892118485487718</v>
      </c>
      <c r="E326">
        <f t="shared" si="11"/>
        <v>-0.7618680985487718</v>
      </c>
    </row>
    <row r="327" spans="1:5" x14ac:dyDescent="0.25">
      <c r="A327">
        <v>3461</v>
      </c>
      <c r="B327">
        <v>1.7578125</v>
      </c>
      <c r="C327">
        <v>111.86079410000001</v>
      </c>
      <c r="D327">
        <f t="shared" si="10"/>
        <v>2.2727457963380608</v>
      </c>
      <c r="E327">
        <f t="shared" si="11"/>
        <v>-0.51493329633806084</v>
      </c>
    </row>
    <row r="328" spans="1:5" x14ac:dyDescent="0.25">
      <c r="A328">
        <v>3472</v>
      </c>
      <c r="B328">
        <v>2.8125</v>
      </c>
      <c r="C328">
        <v>105.46875</v>
      </c>
      <c r="D328">
        <f t="shared" si="10"/>
        <v>3.3335962550153169</v>
      </c>
      <c r="E328">
        <f t="shared" si="11"/>
        <v>-0.52109625501531687</v>
      </c>
    </row>
    <row r="329" spans="1:5" x14ac:dyDescent="0.25">
      <c r="A329">
        <v>3482</v>
      </c>
      <c r="B329">
        <v>3.955078125</v>
      </c>
      <c r="C329">
        <v>103.8707352</v>
      </c>
      <c r="D329">
        <f t="shared" si="10"/>
        <v>4.2710217826054517</v>
      </c>
      <c r="E329">
        <f t="shared" si="11"/>
        <v>-0.31594365760545173</v>
      </c>
    </row>
    <row r="330" spans="1:5" x14ac:dyDescent="0.25">
      <c r="A330">
        <v>3493</v>
      </c>
      <c r="B330">
        <v>5.009765625</v>
      </c>
      <c r="C330">
        <v>105.46875</v>
      </c>
      <c r="D330">
        <f t="shared" si="10"/>
        <v>5.2638424767450402</v>
      </c>
      <c r="E330">
        <f t="shared" si="11"/>
        <v>-0.25407685174504024</v>
      </c>
    </row>
    <row r="331" spans="1:5" x14ac:dyDescent="0.25">
      <c r="A331">
        <v>3503</v>
      </c>
      <c r="B331">
        <v>5.9765625</v>
      </c>
      <c r="C331">
        <v>87.890625</v>
      </c>
      <c r="D331">
        <f t="shared" si="10"/>
        <v>6.1242053146076154</v>
      </c>
      <c r="E331">
        <f t="shared" si="11"/>
        <v>-0.14764281460761541</v>
      </c>
    </row>
    <row r="332" spans="1:5" x14ac:dyDescent="0.25">
      <c r="A332">
        <v>3514</v>
      </c>
      <c r="B332">
        <v>7.03125</v>
      </c>
      <c r="C332">
        <v>105.46875</v>
      </c>
      <c r="D332">
        <f t="shared" si="10"/>
        <v>7.0162481004598414</v>
      </c>
      <c r="E332">
        <f t="shared" si="11"/>
        <v>1.5001899540158625E-2</v>
      </c>
    </row>
    <row r="333" spans="1:5" x14ac:dyDescent="0.25">
      <c r="A333">
        <v>3524</v>
      </c>
      <c r="B333">
        <v>7.822265625</v>
      </c>
      <c r="C333">
        <v>79.1015625</v>
      </c>
      <c r="D333">
        <f t="shared" si="10"/>
        <v>7.7712025235398405</v>
      </c>
      <c r="E333">
        <f t="shared" si="11"/>
        <v>5.1063101460159466E-2</v>
      </c>
    </row>
    <row r="334" spans="1:5" x14ac:dyDescent="0.25">
      <c r="A334">
        <v>3534</v>
      </c>
      <c r="B334">
        <v>8.701171875</v>
      </c>
      <c r="C334">
        <v>79.900566100000006</v>
      </c>
      <c r="D334">
        <f t="shared" si="10"/>
        <v>8.4669948006000197</v>
      </c>
      <c r="E334">
        <f t="shared" si="11"/>
        <v>0.23417707439998026</v>
      </c>
    </row>
    <row r="335" spans="1:5" x14ac:dyDescent="0.25">
      <c r="A335">
        <v>3545</v>
      </c>
      <c r="B335">
        <v>9.4921875</v>
      </c>
      <c r="C335">
        <v>79.1015625</v>
      </c>
      <c r="D335">
        <f t="shared" si="10"/>
        <v>9.1578589193772615</v>
      </c>
      <c r="E335">
        <f t="shared" si="11"/>
        <v>0.33432858062273851</v>
      </c>
    </row>
    <row r="336" spans="1:5" x14ac:dyDescent="0.25">
      <c r="A336">
        <v>3555</v>
      </c>
      <c r="B336">
        <v>10.1953125</v>
      </c>
      <c r="C336">
        <v>63.9204559</v>
      </c>
      <c r="D336">
        <f t="shared" si="10"/>
        <v>9.7131148532016507</v>
      </c>
      <c r="E336">
        <f t="shared" si="11"/>
        <v>0.48219764679834931</v>
      </c>
    </row>
    <row r="337" spans="1:5" x14ac:dyDescent="0.25">
      <c r="A337">
        <v>3566</v>
      </c>
      <c r="B337">
        <v>10.81054688</v>
      </c>
      <c r="C337">
        <v>61.5234375</v>
      </c>
      <c r="D337">
        <f t="shared" si="10"/>
        <v>10.238739736774239</v>
      </c>
      <c r="E337">
        <f t="shared" si="11"/>
        <v>0.57180714322576165</v>
      </c>
    </row>
    <row r="338" spans="1:5" x14ac:dyDescent="0.25">
      <c r="A338">
        <v>3576</v>
      </c>
      <c r="B338">
        <v>11.25</v>
      </c>
      <c r="C338">
        <v>39.9502831</v>
      </c>
      <c r="D338">
        <f t="shared" si="10"/>
        <v>10.635332713230612</v>
      </c>
      <c r="E338">
        <f t="shared" si="11"/>
        <v>0.61466728676938764</v>
      </c>
    </row>
    <row r="339" spans="1:5" x14ac:dyDescent="0.25">
      <c r="A339">
        <v>3587</v>
      </c>
      <c r="B339">
        <v>11.68945313</v>
      </c>
      <c r="C339">
        <v>43.9453125</v>
      </c>
      <c r="D339">
        <f t="shared" si="10"/>
        <v>10.978618288440943</v>
      </c>
      <c r="E339">
        <f t="shared" si="11"/>
        <v>0.7108348415590573</v>
      </c>
    </row>
    <row r="340" spans="1:5" x14ac:dyDescent="0.25">
      <c r="A340">
        <v>3597</v>
      </c>
      <c r="B340">
        <v>12.04101563</v>
      </c>
      <c r="C340">
        <v>35.15625</v>
      </c>
      <c r="D340">
        <f t="shared" si="10"/>
        <v>11.203708511432943</v>
      </c>
      <c r="E340">
        <f t="shared" si="11"/>
        <v>0.83730711856705753</v>
      </c>
    </row>
    <row r="341" spans="1:5" x14ac:dyDescent="0.25">
      <c r="A341">
        <v>3607</v>
      </c>
      <c r="B341">
        <v>12.21679688</v>
      </c>
      <c r="C341">
        <v>15.980114</v>
      </c>
      <c r="D341">
        <f t="shared" si="10"/>
        <v>11.344261314031389</v>
      </c>
      <c r="E341">
        <f t="shared" si="11"/>
        <v>0.87253556596861159</v>
      </c>
    </row>
    <row r="342" spans="1:5" x14ac:dyDescent="0.25">
      <c r="A342">
        <v>3618</v>
      </c>
      <c r="B342">
        <v>12.3046875</v>
      </c>
      <c r="C342">
        <v>8.7890625</v>
      </c>
      <c r="D342">
        <f t="shared" si="10"/>
        <v>11.400073489240285</v>
      </c>
      <c r="E342">
        <f t="shared" si="11"/>
        <v>0.90461401075971537</v>
      </c>
    </row>
    <row r="343" spans="1:5" x14ac:dyDescent="0.25">
      <c r="A343">
        <v>3628</v>
      </c>
      <c r="B343">
        <v>12.39257813</v>
      </c>
      <c r="C343">
        <v>7.9900570000000002</v>
      </c>
      <c r="D343">
        <f t="shared" si="10"/>
        <v>11.360664275642302</v>
      </c>
      <c r="E343">
        <f t="shared" si="11"/>
        <v>1.0319138543576987</v>
      </c>
    </row>
    <row r="344" spans="1:5" x14ac:dyDescent="0.25">
      <c r="A344">
        <v>3639</v>
      </c>
      <c r="B344">
        <v>12.3046875</v>
      </c>
      <c r="C344">
        <v>-8.7890625</v>
      </c>
      <c r="D344">
        <f t="shared" si="10"/>
        <v>11.218609936925922</v>
      </c>
      <c r="E344">
        <f t="shared" si="11"/>
        <v>1.0860775630740775</v>
      </c>
    </row>
    <row r="345" spans="1:5" x14ac:dyDescent="0.25">
      <c r="A345">
        <v>3649</v>
      </c>
      <c r="B345">
        <v>12.12890625</v>
      </c>
      <c r="C345">
        <v>-15.980114</v>
      </c>
      <c r="D345">
        <f t="shared" si="10"/>
        <v>11.000874532369391</v>
      </c>
      <c r="E345">
        <f t="shared" si="11"/>
        <v>1.1280317176306092</v>
      </c>
    </row>
    <row r="346" spans="1:5" x14ac:dyDescent="0.25">
      <c r="A346">
        <v>3660</v>
      </c>
      <c r="B346">
        <v>11.86523438</v>
      </c>
      <c r="C346">
        <v>-26.3671875</v>
      </c>
      <c r="D346">
        <f t="shared" si="10"/>
        <v>10.666021110133583</v>
      </c>
      <c r="E346">
        <f t="shared" si="11"/>
        <v>1.1992132698664175</v>
      </c>
    </row>
    <row r="347" spans="1:5" x14ac:dyDescent="0.25">
      <c r="A347">
        <v>3670</v>
      </c>
      <c r="B347">
        <v>11.51367188</v>
      </c>
      <c r="C347">
        <v>-35.15625</v>
      </c>
      <c r="D347">
        <f t="shared" si="10"/>
        <v>10.277496883588976</v>
      </c>
      <c r="E347">
        <f t="shared" si="11"/>
        <v>1.2361749964110249</v>
      </c>
    </row>
    <row r="348" spans="1:5" x14ac:dyDescent="0.25">
      <c r="A348">
        <v>3680</v>
      </c>
      <c r="B348">
        <v>11.07421875</v>
      </c>
      <c r="C348">
        <v>-39.9502831</v>
      </c>
      <c r="D348">
        <f t="shared" si="10"/>
        <v>9.8119452566643588</v>
      </c>
      <c r="E348">
        <f t="shared" si="11"/>
        <v>1.2622734933356412</v>
      </c>
    </row>
    <row r="349" spans="1:5" x14ac:dyDescent="0.25">
      <c r="A349">
        <v>3691</v>
      </c>
      <c r="B349">
        <v>10.546875</v>
      </c>
      <c r="C349">
        <v>-52.734375</v>
      </c>
      <c r="D349">
        <f t="shared" si="10"/>
        <v>9.2151516944507819</v>
      </c>
      <c r="E349">
        <f t="shared" si="11"/>
        <v>1.3317233055492181</v>
      </c>
    </row>
    <row r="350" spans="1:5" x14ac:dyDescent="0.25">
      <c r="A350">
        <v>3701</v>
      </c>
      <c r="B350">
        <v>9.84375</v>
      </c>
      <c r="C350">
        <v>-63.9204559</v>
      </c>
      <c r="D350">
        <f t="shared" si="10"/>
        <v>8.6001250339243906</v>
      </c>
      <c r="E350">
        <f t="shared" si="11"/>
        <v>1.2436249660756094</v>
      </c>
    </row>
    <row r="351" spans="1:5" x14ac:dyDescent="0.25">
      <c r="A351">
        <v>3712</v>
      </c>
      <c r="B351">
        <v>9.228515625</v>
      </c>
      <c r="C351">
        <v>-61.5234375</v>
      </c>
      <c r="D351">
        <f t="shared" si="10"/>
        <v>7.8496375953707043</v>
      </c>
      <c r="E351">
        <f t="shared" si="11"/>
        <v>1.3788780296292957</v>
      </c>
    </row>
    <row r="352" spans="1:5" x14ac:dyDescent="0.25">
      <c r="A352">
        <v>3722</v>
      </c>
      <c r="B352">
        <v>8.4375</v>
      </c>
      <c r="C352">
        <v>-71.910514800000001</v>
      </c>
      <c r="D352">
        <f t="shared" si="10"/>
        <v>7.1057749095159863</v>
      </c>
      <c r="E352">
        <f t="shared" si="11"/>
        <v>1.3317250904840137</v>
      </c>
    </row>
    <row r="353" spans="1:5" x14ac:dyDescent="0.25">
      <c r="A353">
        <v>3733</v>
      </c>
      <c r="B353">
        <v>7.55859375</v>
      </c>
      <c r="C353">
        <v>-87.890625</v>
      </c>
      <c r="D353">
        <f t="shared" si="10"/>
        <v>6.2267255981769711</v>
      </c>
      <c r="E353">
        <f t="shared" si="11"/>
        <v>1.3318681518230289</v>
      </c>
    </row>
    <row r="354" spans="1:5" x14ac:dyDescent="0.25">
      <c r="A354">
        <v>3743</v>
      </c>
      <c r="B354">
        <v>6.591796875</v>
      </c>
      <c r="C354">
        <v>-96.6796875</v>
      </c>
      <c r="D354">
        <f t="shared" si="10"/>
        <v>5.3788938252844058</v>
      </c>
      <c r="E354">
        <f t="shared" si="11"/>
        <v>1.2129030497155942</v>
      </c>
    </row>
    <row r="355" spans="1:5" x14ac:dyDescent="0.25">
      <c r="A355">
        <v>3753</v>
      </c>
      <c r="B355">
        <v>5.625</v>
      </c>
      <c r="C355">
        <v>-87.890625</v>
      </c>
      <c r="D355">
        <f t="shared" si="10"/>
        <v>4.4913131785922502</v>
      </c>
      <c r="E355">
        <f t="shared" si="11"/>
        <v>1.1336868214077498</v>
      </c>
    </row>
    <row r="356" spans="1:5" x14ac:dyDescent="0.25">
      <c r="A356">
        <v>3764</v>
      </c>
      <c r="B356">
        <v>4.658203125</v>
      </c>
      <c r="C356">
        <v>-96.6796875</v>
      </c>
      <c r="D356">
        <f t="shared" si="10"/>
        <v>3.4770880996807119</v>
      </c>
      <c r="E356">
        <f t="shared" si="11"/>
        <v>1.1811150253192881</v>
      </c>
    </row>
    <row r="357" spans="1:5" x14ac:dyDescent="0.25">
      <c r="A357">
        <v>3774</v>
      </c>
      <c r="B357">
        <v>3.515625</v>
      </c>
      <c r="C357">
        <v>-103.8707352</v>
      </c>
      <c r="D357">
        <f t="shared" si="10"/>
        <v>2.5281849905262099</v>
      </c>
      <c r="E357">
        <f t="shared" si="11"/>
        <v>0.98744000947379007</v>
      </c>
    </row>
    <row r="358" spans="1:5" x14ac:dyDescent="0.25">
      <c r="A358">
        <v>3785</v>
      </c>
      <c r="B358">
        <v>2.4609375</v>
      </c>
      <c r="C358">
        <v>-105.46875</v>
      </c>
      <c r="D358">
        <f t="shared" si="10"/>
        <v>1.4636500371713939</v>
      </c>
      <c r="E358">
        <f t="shared" si="11"/>
        <v>0.99728746282860614</v>
      </c>
    </row>
    <row r="359" spans="1:5" x14ac:dyDescent="0.25">
      <c r="A359">
        <v>3795</v>
      </c>
      <c r="B359">
        <v>1.318359375</v>
      </c>
      <c r="C359">
        <v>-103.8707352</v>
      </c>
      <c r="D359">
        <f t="shared" si="10"/>
        <v>0.4849563331007733</v>
      </c>
      <c r="E359">
        <f t="shared" si="11"/>
        <v>0.83340304189922665</v>
      </c>
    </row>
    <row r="360" spans="1:5" x14ac:dyDescent="0.25">
      <c r="A360">
        <v>3806</v>
      </c>
      <c r="B360">
        <v>0.17578125</v>
      </c>
      <c r="C360">
        <v>-114.2578125</v>
      </c>
      <c r="D360">
        <f t="shared" si="10"/>
        <v>-0.59454819741031562</v>
      </c>
      <c r="E360">
        <f t="shared" si="11"/>
        <v>0.77032944741031562</v>
      </c>
    </row>
    <row r="361" spans="1:5" x14ac:dyDescent="0.25">
      <c r="A361">
        <v>3816</v>
      </c>
      <c r="B361">
        <v>-0.966796875</v>
      </c>
      <c r="C361">
        <v>-114.2578125</v>
      </c>
      <c r="D361">
        <f t="shared" si="10"/>
        <v>-1.5705722203147172</v>
      </c>
      <c r="E361">
        <f t="shared" si="11"/>
        <v>0.60377534531471722</v>
      </c>
    </row>
    <row r="362" spans="1:5" x14ac:dyDescent="0.25">
      <c r="A362">
        <v>3826</v>
      </c>
      <c r="B362">
        <v>-2.109375</v>
      </c>
      <c r="C362">
        <v>-103.8707352</v>
      </c>
      <c r="D362">
        <f t="shared" si="10"/>
        <v>-2.533918033393479</v>
      </c>
      <c r="E362">
        <f t="shared" si="11"/>
        <v>0.42454303339347899</v>
      </c>
    </row>
    <row r="363" spans="1:5" x14ac:dyDescent="0.25">
      <c r="A363">
        <v>3837</v>
      </c>
      <c r="B363">
        <v>-3.251953125</v>
      </c>
      <c r="C363">
        <v>-114.2578125</v>
      </c>
      <c r="D363">
        <f t="shared" si="10"/>
        <v>-3.5703175194663035</v>
      </c>
      <c r="E363">
        <f t="shared" si="11"/>
        <v>0.31836439446630349</v>
      </c>
    </row>
    <row r="364" spans="1:5" x14ac:dyDescent="0.25">
      <c r="A364">
        <v>3847</v>
      </c>
      <c r="B364">
        <v>-4.306640625</v>
      </c>
      <c r="C364">
        <v>-95.880683899999994</v>
      </c>
      <c r="D364">
        <f t="shared" si="10"/>
        <v>-4.4836582642915186</v>
      </c>
      <c r="E364">
        <f t="shared" si="11"/>
        <v>0.17701763929151859</v>
      </c>
    </row>
    <row r="365" spans="1:5" x14ac:dyDescent="0.25">
      <c r="A365">
        <v>3858</v>
      </c>
      <c r="B365">
        <v>-5.361328125</v>
      </c>
      <c r="C365">
        <v>-105.46875</v>
      </c>
      <c r="D365">
        <f t="shared" si="10"/>
        <v>-5.4481686555738396</v>
      </c>
      <c r="E365">
        <f t="shared" si="11"/>
        <v>8.6840530573839558E-2</v>
      </c>
    </row>
    <row r="366" spans="1:5" x14ac:dyDescent="0.25">
      <c r="A366">
        <v>3868</v>
      </c>
      <c r="B366">
        <v>-6.416015625</v>
      </c>
      <c r="C366">
        <v>-105.46875</v>
      </c>
      <c r="D366">
        <f t="shared" si="10"/>
        <v>-6.2813546988737148</v>
      </c>
      <c r="E366">
        <f t="shared" si="11"/>
        <v>-0.13466092612628522</v>
      </c>
    </row>
    <row r="367" spans="1:5" x14ac:dyDescent="0.25">
      <c r="A367">
        <v>3879</v>
      </c>
      <c r="B367">
        <v>-7.3828125</v>
      </c>
      <c r="C367">
        <v>-87.890625</v>
      </c>
      <c r="D367">
        <f t="shared" si="10"/>
        <v>-7.1421723302865816</v>
      </c>
      <c r="E367">
        <f t="shared" si="11"/>
        <v>-0.24064016971341839</v>
      </c>
    </row>
    <row r="368" spans="1:5" x14ac:dyDescent="0.25">
      <c r="A368">
        <v>3889</v>
      </c>
      <c r="B368">
        <v>-8.349609375</v>
      </c>
      <c r="C368">
        <v>-96.6796875</v>
      </c>
      <c r="D368">
        <f t="shared" si="10"/>
        <v>-7.8677634830347571</v>
      </c>
      <c r="E368">
        <f t="shared" si="11"/>
        <v>-0.48184589196524286</v>
      </c>
    </row>
    <row r="369" spans="1:5" x14ac:dyDescent="0.25">
      <c r="A369">
        <v>3899</v>
      </c>
      <c r="B369">
        <v>-9.140625</v>
      </c>
      <c r="C369">
        <v>-71.910514800000001</v>
      </c>
      <c r="D369">
        <f t="shared" si="10"/>
        <v>-8.5334913161956258</v>
      </c>
      <c r="E369">
        <f t="shared" si="11"/>
        <v>-0.60713368380437416</v>
      </c>
    </row>
    <row r="370" spans="1:5" x14ac:dyDescent="0.25">
      <c r="A370">
        <v>3910</v>
      </c>
      <c r="B370">
        <v>-9.931640625</v>
      </c>
      <c r="C370">
        <v>-79.1015625</v>
      </c>
      <c r="D370">
        <f t="shared" si="10"/>
        <v>-9.1907456491561721</v>
      </c>
      <c r="E370">
        <f t="shared" si="11"/>
        <v>-0.74089497584382791</v>
      </c>
    </row>
    <row r="371" spans="1:5" x14ac:dyDescent="0.25">
      <c r="A371">
        <v>3920</v>
      </c>
      <c r="B371">
        <v>-10.63476563</v>
      </c>
      <c r="C371">
        <v>-63.9204559</v>
      </c>
      <c r="D371">
        <f t="shared" si="10"/>
        <v>-9.7152073228706062</v>
      </c>
      <c r="E371">
        <f t="shared" si="11"/>
        <v>-0.91955830712939424</v>
      </c>
    </row>
    <row r="372" spans="1:5" x14ac:dyDescent="0.25">
      <c r="A372">
        <v>3931</v>
      </c>
      <c r="B372">
        <v>-11.25</v>
      </c>
      <c r="C372">
        <v>-61.5234375</v>
      </c>
      <c r="D372">
        <f t="shared" si="10"/>
        <v>-10.206980421749448</v>
      </c>
      <c r="E372">
        <f t="shared" si="11"/>
        <v>-1.0430195782505525</v>
      </c>
    </row>
    <row r="373" spans="1:5" x14ac:dyDescent="0.25">
      <c r="A373">
        <v>3941</v>
      </c>
      <c r="B373">
        <v>-11.77734375</v>
      </c>
      <c r="C373">
        <v>-52.734375</v>
      </c>
      <c r="D373">
        <f t="shared" si="10"/>
        <v>-10.573070291631433</v>
      </c>
      <c r="E373">
        <f t="shared" si="11"/>
        <v>-1.2042734583685668</v>
      </c>
    </row>
    <row r="374" spans="1:5" x14ac:dyDescent="0.25">
      <c r="A374">
        <v>3951</v>
      </c>
      <c r="B374">
        <v>-12.21679688</v>
      </c>
      <c r="C374">
        <v>-39.9502831</v>
      </c>
      <c r="D374">
        <f t="shared" si="10"/>
        <v>-10.859246577926747</v>
      </c>
      <c r="E374">
        <f t="shared" si="11"/>
        <v>-1.3575503020732533</v>
      </c>
    </row>
    <row r="375" spans="1:5" x14ac:dyDescent="0.25">
      <c r="A375">
        <v>3962</v>
      </c>
      <c r="B375">
        <v>-12.56835938</v>
      </c>
      <c r="C375">
        <v>-35.15625</v>
      </c>
      <c r="D375">
        <f t="shared" si="10"/>
        <v>-11.079271115284243</v>
      </c>
      <c r="E375">
        <f t="shared" si="11"/>
        <v>-1.4890882647157575</v>
      </c>
    </row>
    <row r="376" spans="1:5" x14ac:dyDescent="0.25">
      <c r="A376">
        <v>3972</v>
      </c>
      <c r="B376">
        <v>-12.74414063</v>
      </c>
      <c r="C376">
        <v>-15.980114</v>
      </c>
      <c r="D376">
        <f t="shared" si="10"/>
        <v>-11.1915837521037</v>
      </c>
      <c r="E376">
        <f t="shared" si="11"/>
        <v>-1.5525568778963006</v>
      </c>
    </row>
    <row r="377" spans="1:5" x14ac:dyDescent="0.25">
      <c r="A377">
        <v>3993</v>
      </c>
      <c r="B377">
        <v>-12.91992188</v>
      </c>
      <c r="C377">
        <v>0</v>
      </c>
      <c r="D377">
        <f t="shared" si="10"/>
        <v>-11.152745640831069</v>
      </c>
      <c r="E377">
        <f t="shared" si="11"/>
        <v>-1.767176239168931</v>
      </c>
    </row>
    <row r="378" spans="1:5" x14ac:dyDescent="0.25">
      <c r="A378">
        <v>4004</v>
      </c>
      <c r="B378">
        <v>-12.74414063</v>
      </c>
      <c r="C378">
        <v>17.578125</v>
      </c>
      <c r="D378">
        <f t="shared" si="10"/>
        <v>-10.984437010140249</v>
      </c>
      <c r="E378">
        <f t="shared" si="11"/>
        <v>-1.7597036198597511</v>
      </c>
    </row>
    <row r="379" spans="1:5" x14ac:dyDescent="0.25">
      <c r="A379">
        <v>4014</v>
      </c>
      <c r="B379">
        <v>-12.56835938</v>
      </c>
      <c r="C379">
        <v>17.578125</v>
      </c>
      <c r="D379">
        <f t="shared" si="10"/>
        <v>-10.744700798736847</v>
      </c>
      <c r="E379">
        <f t="shared" si="11"/>
        <v>-1.8236585812631532</v>
      </c>
    </row>
    <row r="380" spans="1:5" x14ac:dyDescent="0.25">
      <c r="A380">
        <v>4024</v>
      </c>
      <c r="B380">
        <v>-12.3046875</v>
      </c>
      <c r="C380">
        <v>23.970171000000001</v>
      </c>
      <c r="D380">
        <f t="shared" si="10"/>
        <v>-10.424289772496529</v>
      </c>
      <c r="E380">
        <f t="shared" si="11"/>
        <v>-1.8803977275034711</v>
      </c>
    </row>
    <row r="381" spans="1:5" x14ac:dyDescent="0.25">
      <c r="A381">
        <v>4035</v>
      </c>
      <c r="B381">
        <v>-11.86523438</v>
      </c>
      <c r="C381">
        <v>43.9453125</v>
      </c>
      <c r="D381">
        <f t="shared" si="10"/>
        <v>-9.981638950881516</v>
      </c>
      <c r="E381">
        <f t="shared" si="11"/>
        <v>-1.8835954291184844</v>
      </c>
    </row>
    <row r="382" spans="1:5" x14ac:dyDescent="0.25">
      <c r="A382">
        <v>4045</v>
      </c>
      <c r="B382">
        <v>-11.33789063</v>
      </c>
      <c r="C382">
        <v>47.9403419</v>
      </c>
      <c r="D382">
        <f t="shared" si="10"/>
        <v>-9.5005912389437555</v>
      </c>
      <c r="E382">
        <f t="shared" si="11"/>
        <v>-1.837299391056245</v>
      </c>
    </row>
    <row r="383" spans="1:5" x14ac:dyDescent="0.25">
      <c r="A383">
        <v>4056</v>
      </c>
      <c r="B383">
        <v>-10.72265625</v>
      </c>
      <c r="C383">
        <v>61.5234375</v>
      </c>
      <c r="D383">
        <f t="shared" si="10"/>
        <v>-8.8894786826893135</v>
      </c>
      <c r="E383">
        <f t="shared" si="11"/>
        <v>-1.8331775673106865</v>
      </c>
    </row>
    <row r="384" spans="1:5" x14ac:dyDescent="0.25">
      <c r="A384">
        <v>4066</v>
      </c>
      <c r="B384">
        <v>-10.10742188</v>
      </c>
      <c r="C384">
        <v>55.930396999999999</v>
      </c>
      <c r="D384">
        <f t="shared" si="10"/>
        <v>-8.2640176474105527</v>
      </c>
      <c r="E384">
        <f t="shared" si="11"/>
        <v>-1.8434042325894477</v>
      </c>
    </row>
    <row r="385" spans="1:5" x14ac:dyDescent="0.25">
      <c r="A385">
        <v>4077</v>
      </c>
      <c r="B385">
        <v>-9.31640625</v>
      </c>
      <c r="C385">
        <v>79.1015625</v>
      </c>
      <c r="D385">
        <f t="shared" si="10"/>
        <v>-7.5049876813648124</v>
      </c>
      <c r="E385">
        <f t="shared" si="11"/>
        <v>-1.8114185686351876</v>
      </c>
    </row>
    <row r="386" spans="1:5" x14ac:dyDescent="0.25">
      <c r="A386">
        <v>4087</v>
      </c>
      <c r="B386">
        <v>-8.4375</v>
      </c>
      <c r="C386">
        <v>87.890625</v>
      </c>
      <c r="D386">
        <f t="shared" si="10"/>
        <v>-6.7560885147893348</v>
      </c>
      <c r="E386">
        <f t="shared" si="11"/>
        <v>-1.6814114852106652</v>
      </c>
    </row>
    <row r="387" spans="1:5" x14ac:dyDescent="0.25">
      <c r="A387">
        <v>4097</v>
      </c>
      <c r="B387">
        <v>-7.55859375</v>
      </c>
      <c r="C387">
        <v>79.900566100000006</v>
      </c>
      <c r="D387">
        <f t="shared" ref="D387:D450" si="12">$H$2*EXP(-$G$17*$G$20*A387/1000)*COS($G$9*A387/1000)</f>
        <v>-5.9569864353591635</v>
      </c>
      <c r="E387">
        <f t="shared" ref="E387:E450" si="13">B387-D387</f>
        <v>-1.6016073146408365</v>
      </c>
    </row>
    <row r="388" spans="1:5" x14ac:dyDescent="0.25">
      <c r="A388">
        <v>4108</v>
      </c>
      <c r="B388">
        <v>-6.591796875</v>
      </c>
      <c r="C388">
        <v>96.6796875</v>
      </c>
      <c r="D388">
        <f t="shared" si="12"/>
        <v>-5.0272318474420938</v>
      </c>
      <c r="E388">
        <f t="shared" si="13"/>
        <v>-1.5645650275579062</v>
      </c>
    </row>
    <row r="389" spans="1:5" x14ac:dyDescent="0.25">
      <c r="A389">
        <v>4118</v>
      </c>
      <c r="B389">
        <v>-5.537109375</v>
      </c>
      <c r="C389">
        <v>95.880683899999994</v>
      </c>
      <c r="D389">
        <f t="shared" si="12"/>
        <v>-4.1428162664472126</v>
      </c>
      <c r="E389">
        <f t="shared" si="13"/>
        <v>-1.3942931085527874</v>
      </c>
    </row>
    <row r="390" spans="1:5" x14ac:dyDescent="0.25">
      <c r="A390">
        <v>4129</v>
      </c>
      <c r="B390">
        <v>-4.482421875</v>
      </c>
      <c r="C390">
        <v>105.46875</v>
      </c>
      <c r="D390">
        <f t="shared" si="12"/>
        <v>-3.135098038706654</v>
      </c>
      <c r="E390">
        <f t="shared" si="13"/>
        <v>-1.347323836293346</v>
      </c>
    </row>
    <row r="391" spans="1:5" x14ac:dyDescent="0.25">
      <c r="A391">
        <v>4139</v>
      </c>
      <c r="B391">
        <v>-3.427734375</v>
      </c>
      <c r="C391">
        <v>95.880683899999994</v>
      </c>
      <c r="D391">
        <f t="shared" si="12"/>
        <v>-2.1948096987648769</v>
      </c>
      <c r="E391">
        <f t="shared" si="13"/>
        <v>-1.2329246762351231</v>
      </c>
    </row>
    <row r="392" spans="1:5" x14ac:dyDescent="0.25">
      <c r="A392">
        <v>4150</v>
      </c>
      <c r="B392">
        <v>-2.28515625</v>
      </c>
      <c r="C392">
        <v>114.2578125</v>
      </c>
      <c r="D392">
        <f t="shared" si="12"/>
        <v>-1.1426377269367882</v>
      </c>
      <c r="E392">
        <f t="shared" si="13"/>
        <v>-1.1425185230632118</v>
      </c>
    </row>
    <row r="393" spans="1:5" x14ac:dyDescent="0.25">
      <c r="A393">
        <v>4160</v>
      </c>
      <c r="B393">
        <v>-1.142578125</v>
      </c>
      <c r="C393">
        <v>114.2578125</v>
      </c>
      <c r="D393">
        <f t="shared" si="12"/>
        <v>-0.17771323033939254</v>
      </c>
      <c r="E393">
        <f t="shared" si="13"/>
        <v>-0.96486489466060743</v>
      </c>
    </row>
    <row r="394" spans="1:5" x14ac:dyDescent="0.25">
      <c r="A394">
        <v>4170</v>
      </c>
      <c r="B394">
        <v>-8.7890625E-2</v>
      </c>
      <c r="C394">
        <v>95.880683899999994</v>
      </c>
      <c r="D394">
        <f t="shared" si="12"/>
        <v>0.78770367017205212</v>
      </c>
      <c r="E394">
        <f t="shared" si="13"/>
        <v>-0.87559429517205212</v>
      </c>
    </row>
    <row r="395" spans="1:5" x14ac:dyDescent="0.25">
      <c r="A395">
        <v>4181</v>
      </c>
      <c r="B395">
        <v>1.0546875</v>
      </c>
      <c r="C395">
        <v>114.2578125</v>
      </c>
      <c r="D395">
        <f t="shared" si="12"/>
        <v>1.8415580757326184</v>
      </c>
      <c r="E395">
        <f t="shared" si="13"/>
        <v>-0.78687057573261843</v>
      </c>
    </row>
    <row r="396" spans="1:5" x14ac:dyDescent="0.25">
      <c r="A396">
        <v>4191</v>
      </c>
      <c r="B396">
        <v>2.197265625</v>
      </c>
      <c r="C396">
        <v>103.8707352</v>
      </c>
      <c r="D396">
        <f t="shared" si="12"/>
        <v>2.784421855680665</v>
      </c>
      <c r="E396">
        <f t="shared" si="13"/>
        <v>-0.58715623068066503</v>
      </c>
    </row>
    <row r="397" spans="1:5" x14ac:dyDescent="0.25">
      <c r="A397">
        <v>4202</v>
      </c>
      <c r="B397">
        <v>3.33984375</v>
      </c>
      <c r="C397">
        <v>114.2578125</v>
      </c>
      <c r="D397">
        <f t="shared" si="12"/>
        <v>3.7961402014630523</v>
      </c>
      <c r="E397">
        <f t="shared" si="13"/>
        <v>-0.45629645146305231</v>
      </c>
    </row>
    <row r="398" spans="1:5" x14ac:dyDescent="0.25">
      <c r="A398">
        <v>4212</v>
      </c>
      <c r="B398">
        <v>4.39453125</v>
      </c>
      <c r="C398">
        <v>95.880683899999994</v>
      </c>
      <c r="D398">
        <f t="shared" si="12"/>
        <v>4.6852732076023598</v>
      </c>
      <c r="E398">
        <f t="shared" si="13"/>
        <v>-0.29074195760235977</v>
      </c>
    </row>
    <row r="399" spans="1:5" x14ac:dyDescent="0.25">
      <c r="A399">
        <v>4223</v>
      </c>
      <c r="B399">
        <v>5.361328125</v>
      </c>
      <c r="C399">
        <v>96.6796875</v>
      </c>
      <c r="D399">
        <f t="shared" si="12"/>
        <v>5.621434012159936</v>
      </c>
      <c r="E399">
        <f t="shared" si="13"/>
        <v>-0.26010588715993599</v>
      </c>
    </row>
    <row r="400" spans="1:5" x14ac:dyDescent="0.25">
      <c r="A400">
        <v>4233</v>
      </c>
      <c r="B400">
        <v>6.328125</v>
      </c>
      <c r="C400">
        <v>96.6796875</v>
      </c>
      <c r="D400">
        <f t="shared" si="12"/>
        <v>6.4274950043025747</v>
      </c>
      <c r="E400">
        <f t="shared" si="13"/>
        <v>-9.9370004302574699E-2</v>
      </c>
    </row>
    <row r="401" spans="1:5" x14ac:dyDescent="0.25">
      <c r="A401">
        <v>4243</v>
      </c>
      <c r="B401">
        <v>7.20703125</v>
      </c>
      <c r="C401">
        <v>79.900566100000006</v>
      </c>
      <c r="D401">
        <f t="shared" si="12"/>
        <v>7.1844643479454886</v>
      </c>
      <c r="E401">
        <f t="shared" si="13"/>
        <v>2.2566902054511395E-2</v>
      </c>
    </row>
    <row r="402" spans="1:5" x14ac:dyDescent="0.25">
      <c r="A402">
        <v>4254</v>
      </c>
      <c r="B402">
        <v>8.0859375</v>
      </c>
      <c r="C402">
        <v>87.890625</v>
      </c>
      <c r="D402">
        <f t="shared" si="12"/>
        <v>7.9536923215249775</v>
      </c>
      <c r="E402">
        <f t="shared" si="13"/>
        <v>0.13224517847502248</v>
      </c>
    </row>
    <row r="403" spans="1:5" x14ac:dyDescent="0.25">
      <c r="A403">
        <v>4264</v>
      </c>
      <c r="B403">
        <v>8.876953125</v>
      </c>
      <c r="C403">
        <v>71.910514800000001</v>
      </c>
      <c r="D403">
        <f t="shared" si="12"/>
        <v>8.5896599597309145</v>
      </c>
      <c r="E403">
        <f t="shared" si="13"/>
        <v>0.28729316526908555</v>
      </c>
    </row>
    <row r="404" spans="1:5" x14ac:dyDescent="0.25">
      <c r="A404">
        <v>4275</v>
      </c>
      <c r="B404">
        <v>9.580078125</v>
      </c>
      <c r="C404">
        <v>70.3125</v>
      </c>
      <c r="D404">
        <f t="shared" si="12"/>
        <v>9.2137285623118341</v>
      </c>
      <c r="E404">
        <f t="shared" si="13"/>
        <v>0.36634956268816588</v>
      </c>
    </row>
    <row r="405" spans="1:5" x14ac:dyDescent="0.25">
      <c r="A405">
        <v>4285</v>
      </c>
      <c r="B405">
        <v>10.1953125</v>
      </c>
      <c r="C405">
        <v>55.930396999999999</v>
      </c>
      <c r="D405">
        <f t="shared" si="12"/>
        <v>9.7078595146638662</v>
      </c>
      <c r="E405">
        <f t="shared" si="13"/>
        <v>0.48745298533613379</v>
      </c>
    </row>
    <row r="406" spans="1:5" x14ac:dyDescent="0.25">
      <c r="A406">
        <v>4296</v>
      </c>
      <c r="B406">
        <v>10.72265625</v>
      </c>
      <c r="C406">
        <v>52.734375</v>
      </c>
      <c r="D406">
        <f t="shared" si="12"/>
        <v>10.166372180049592</v>
      </c>
      <c r="E406">
        <f t="shared" si="13"/>
        <v>0.55628406995040791</v>
      </c>
    </row>
    <row r="407" spans="1:5" x14ac:dyDescent="0.25">
      <c r="A407">
        <v>4306</v>
      </c>
      <c r="B407">
        <v>11.16210938</v>
      </c>
      <c r="C407">
        <v>43.9453125</v>
      </c>
      <c r="D407">
        <f t="shared" si="12"/>
        <v>10.502566130761057</v>
      </c>
      <c r="E407">
        <f t="shared" si="13"/>
        <v>0.65954324923894347</v>
      </c>
    </row>
    <row r="408" spans="1:5" x14ac:dyDescent="0.25">
      <c r="A408">
        <v>4316</v>
      </c>
      <c r="B408">
        <v>11.51367188</v>
      </c>
      <c r="C408">
        <v>31.960228000000001</v>
      </c>
      <c r="D408">
        <f t="shared" si="12"/>
        <v>10.759403437742096</v>
      </c>
      <c r="E408">
        <f t="shared" si="13"/>
        <v>0.75426844225790468</v>
      </c>
    </row>
    <row r="409" spans="1:5" x14ac:dyDescent="0.25">
      <c r="A409">
        <v>4327</v>
      </c>
      <c r="B409">
        <v>11.86523438</v>
      </c>
      <c r="C409">
        <v>35.15625</v>
      </c>
      <c r="D409">
        <f t="shared" si="12"/>
        <v>10.948061206297352</v>
      </c>
      <c r="E409">
        <f t="shared" si="13"/>
        <v>0.91717317370264873</v>
      </c>
    </row>
    <row r="410" spans="1:5" x14ac:dyDescent="0.25">
      <c r="A410">
        <v>4337</v>
      </c>
      <c r="B410">
        <v>12.04101563</v>
      </c>
      <c r="C410">
        <v>15.980114</v>
      </c>
      <c r="D410">
        <f t="shared" si="12"/>
        <v>11.032914487371594</v>
      </c>
      <c r="E410">
        <f t="shared" si="13"/>
        <v>1.0081011426284068</v>
      </c>
    </row>
    <row r="411" spans="1:5" x14ac:dyDescent="0.25">
      <c r="A411">
        <v>4348</v>
      </c>
      <c r="B411">
        <v>12.12890625</v>
      </c>
      <c r="C411">
        <v>8.7890625</v>
      </c>
      <c r="D411">
        <f t="shared" si="12"/>
        <v>11.030236166347164</v>
      </c>
      <c r="E411">
        <f t="shared" si="13"/>
        <v>1.098670083652836</v>
      </c>
    </row>
    <row r="412" spans="1:5" x14ac:dyDescent="0.25">
      <c r="A412">
        <v>4358</v>
      </c>
      <c r="B412">
        <v>12.04101563</v>
      </c>
      <c r="C412">
        <v>-7.9900570000000002</v>
      </c>
      <c r="D412">
        <f t="shared" si="12"/>
        <v>10.940612124390602</v>
      </c>
      <c r="E412">
        <f t="shared" si="13"/>
        <v>1.1004035056093979</v>
      </c>
    </row>
    <row r="413" spans="1:5" x14ac:dyDescent="0.25">
      <c r="A413">
        <v>4369</v>
      </c>
      <c r="B413">
        <v>11.953125</v>
      </c>
      <c r="C413">
        <v>-8.7890625</v>
      </c>
      <c r="D413">
        <f t="shared" si="12"/>
        <v>10.74703826057975</v>
      </c>
      <c r="E413">
        <f t="shared" si="13"/>
        <v>1.2060867394202504</v>
      </c>
    </row>
    <row r="414" spans="1:5" x14ac:dyDescent="0.25">
      <c r="A414">
        <v>4379</v>
      </c>
      <c r="B414">
        <v>11.68945313</v>
      </c>
      <c r="C414">
        <v>-26.3671875</v>
      </c>
      <c r="D414">
        <f t="shared" si="12"/>
        <v>10.486225295887005</v>
      </c>
      <c r="E414">
        <f t="shared" si="13"/>
        <v>1.2032278341129956</v>
      </c>
    </row>
    <row r="415" spans="1:5" x14ac:dyDescent="0.25">
      <c r="A415">
        <v>4389</v>
      </c>
      <c r="B415">
        <v>11.42578125</v>
      </c>
      <c r="C415">
        <v>-23.970171000000001</v>
      </c>
      <c r="D415">
        <f t="shared" si="12"/>
        <v>10.14670175581924</v>
      </c>
      <c r="E415">
        <f t="shared" si="13"/>
        <v>1.2790794941807597</v>
      </c>
    </row>
    <row r="416" spans="1:5" x14ac:dyDescent="0.25">
      <c r="A416">
        <v>4400</v>
      </c>
      <c r="B416">
        <v>10.98632813</v>
      </c>
      <c r="C416">
        <v>-43.9453125</v>
      </c>
      <c r="D416">
        <f t="shared" si="12"/>
        <v>9.6854650569722089</v>
      </c>
      <c r="E416">
        <f t="shared" si="13"/>
        <v>1.3008630730277915</v>
      </c>
    </row>
    <row r="417" spans="1:5" x14ac:dyDescent="0.25">
      <c r="A417">
        <v>4410</v>
      </c>
      <c r="B417">
        <v>10.546875</v>
      </c>
      <c r="C417">
        <v>-39.9502831</v>
      </c>
      <c r="D417">
        <f t="shared" si="12"/>
        <v>9.189873349134519</v>
      </c>
      <c r="E417">
        <f t="shared" si="13"/>
        <v>1.357001650865481</v>
      </c>
    </row>
    <row r="418" spans="1:5" x14ac:dyDescent="0.25">
      <c r="A418">
        <v>4421</v>
      </c>
      <c r="B418">
        <v>10.01953125</v>
      </c>
      <c r="C418">
        <v>-52.734375</v>
      </c>
      <c r="D418">
        <f t="shared" si="12"/>
        <v>8.5654823276417034</v>
      </c>
      <c r="E418">
        <f t="shared" si="13"/>
        <v>1.4540489223582966</v>
      </c>
    </row>
    <row r="419" spans="1:5" x14ac:dyDescent="0.25">
      <c r="A419">
        <v>4431</v>
      </c>
      <c r="B419">
        <v>9.31640625</v>
      </c>
      <c r="C419">
        <v>-70.3125</v>
      </c>
      <c r="D419">
        <f t="shared" si="12"/>
        <v>7.9305189786526187</v>
      </c>
      <c r="E419">
        <f t="shared" si="13"/>
        <v>1.3858872713473813</v>
      </c>
    </row>
    <row r="420" spans="1:5" x14ac:dyDescent="0.25">
      <c r="A420">
        <v>4442</v>
      </c>
      <c r="B420">
        <v>8.525390625</v>
      </c>
      <c r="C420">
        <v>-71.910514800000001</v>
      </c>
      <c r="D420">
        <f t="shared" si="12"/>
        <v>7.1639478618663572</v>
      </c>
      <c r="E420">
        <f t="shared" si="13"/>
        <v>1.3614427631336428</v>
      </c>
    </row>
    <row r="421" spans="1:5" x14ac:dyDescent="0.25">
      <c r="A421">
        <v>4452</v>
      </c>
      <c r="B421">
        <v>7.734375</v>
      </c>
      <c r="C421">
        <v>-79.1015625</v>
      </c>
      <c r="D421">
        <f t="shared" si="12"/>
        <v>6.4108934229333885</v>
      </c>
      <c r="E421">
        <f t="shared" si="13"/>
        <v>1.3234815770666115</v>
      </c>
    </row>
    <row r="422" spans="1:5" x14ac:dyDescent="0.25">
      <c r="A422">
        <v>4462</v>
      </c>
      <c r="B422">
        <v>6.85546875</v>
      </c>
      <c r="C422">
        <v>-79.900566100000006</v>
      </c>
      <c r="D422">
        <f t="shared" si="12"/>
        <v>5.610238300126519</v>
      </c>
      <c r="E422">
        <f t="shared" si="13"/>
        <v>1.245230449873481</v>
      </c>
    </row>
    <row r="423" spans="1:5" x14ac:dyDescent="0.25">
      <c r="A423">
        <v>4473</v>
      </c>
      <c r="B423">
        <v>5.888671875</v>
      </c>
      <c r="C423">
        <v>-96.6796875</v>
      </c>
      <c r="D423">
        <f t="shared" si="12"/>
        <v>4.6817915841662412</v>
      </c>
      <c r="E423">
        <f t="shared" si="13"/>
        <v>1.2068802908337588</v>
      </c>
    </row>
    <row r="424" spans="1:5" x14ac:dyDescent="0.25">
      <c r="A424">
        <v>4483</v>
      </c>
      <c r="B424">
        <v>4.921875</v>
      </c>
      <c r="C424">
        <v>-87.890625</v>
      </c>
      <c r="D424">
        <f t="shared" si="12"/>
        <v>3.8012948020513115</v>
      </c>
      <c r="E424">
        <f t="shared" si="13"/>
        <v>1.1205801979486885</v>
      </c>
    </row>
    <row r="425" spans="1:5" x14ac:dyDescent="0.25">
      <c r="A425">
        <v>4494</v>
      </c>
      <c r="B425">
        <v>3.955078125</v>
      </c>
      <c r="C425">
        <v>-96.6796875</v>
      </c>
      <c r="D425">
        <f t="shared" si="12"/>
        <v>2.8008509148225604</v>
      </c>
      <c r="E425">
        <f t="shared" si="13"/>
        <v>1.1542272101774396</v>
      </c>
    </row>
    <row r="426" spans="1:5" x14ac:dyDescent="0.25">
      <c r="A426">
        <v>4504</v>
      </c>
      <c r="B426">
        <v>2.900390625</v>
      </c>
      <c r="C426">
        <v>-105.46875</v>
      </c>
      <c r="D426">
        <f t="shared" si="12"/>
        <v>1.8698133981520366</v>
      </c>
      <c r="E426">
        <f t="shared" si="13"/>
        <v>1.0305772268479634</v>
      </c>
    </row>
    <row r="427" spans="1:5" x14ac:dyDescent="0.25">
      <c r="A427">
        <v>4514</v>
      </c>
      <c r="B427">
        <v>1.7578125</v>
      </c>
      <c r="C427">
        <v>-103.8707352</v>
      </c>
      <c r="D427">
        <f t="shared" si="12"/>
        <v>0.92551585528644742</v>
      </c>
      <c r="E427">
        <f t="shared" si="13"/>
        <v>0.83229664471355258</v>
      </c>
    </row>
    <row r="428" spans="1:5" x14ac:dyDescent="0.25">
      <c r="A428">
        <v>4525</v>
      </c>
      <c r="B428">
        <v>0.703125</v>
      </c>
      <c r="C428">
        <v>-105.46875</v>
      </c>
      <c r="D428">
        <f t="shared" si="12"/>
        <v>-0.12002735544527009</v>
      </c>
      <c r="E428">
        <f t="shared" si="13"/>
        <v>0.8231523554452701</v>
      </c>
    </row>
    <row r="429" spans="1:5" x14ac:dyDescent="0.25">
      <c r="A429">
        <v>4535</v>
      </c>
      <c r="B429">
        <v>-0.439453125</v>
      </c>
      <c r="C429">
        <v>-103.8707352</v>
      </c>
      <c r="D429">
        <f t="shared" si="12"/>
        <v>-1.0689486606114271</v>
      </c>
      <c r="E429">
        <f t="shared" si="13"/>
        <v>0.62949553561142713</v>
      </c>
    </row>
    <row r="430" spans="1:5" x14ac:dyDescent="0.25">
      <c r="A430">
        <v>4546</v>
      </c>
      <c r="B430">
        <v>-1.58203125</v>
      </c>
      <c r="C430">
        <v>-114.2578125</v>
      </c>
      <c r="D430">
        <f t="shared" si="12"/>
        <v>-2.1022345919901713</v>
      </c>
      <c r="E430">
        <f t="shared" si="13"/>
        <v>0.52020334199017126</v>
      </c>
    </row>
    <row r="431" spans="1:5" x14ac:dyDescent="0.25">
      <c r="A431">
        <v>4556</v>
      </c>
      <c r="B431">
        <v>-2.724609375</v>
      </c>
      <c r="C431">
        <v>-103.8707352</v>
      </c>
      <c r="D431">
        <f t="shared" si="12"/>
        <v>-3.0243514577208273</v>
      </c>
      <c r="E431">
        <f t="shared" si="13"/>
        <v>0.29974208272082725</v>
      </c>
    </row>
    <row r="432" spans="1:5" x14ac:dyDescent="0.25">
      <c r="A432">
        <v>4567</v>
      </c>
      <c r="B432">
        <v>-3.779296875</v>
      </c>
      <c r="C432">
        <v>-105.46875</v>
      </c>
      <c r="D432">
        <f t="shared" si="12"/>
        <v>-4.0111895580057686</v>
      </c>
      <c r="E432">
        <f t="shared" si="13"/>
        <v>0.2318926830057686</v>
      </c>
    </row>
    <row r="433" spans="1:5" x14ac:dyDescent="0.25">
      <c r="A433">
        <v>4577</v>
      </c>
      <c r="B433">
        <v>-4.833984375</v>
      </c>
      <c r="C433">
        <v>-105.46875</v>
      </c>
      <c r="D433">
        <f t="shared" si="12"/>
        <v>-4.8760190995041413</v>
      </c>
      <c r="E433">
        <f t="shared" si="13"/>
        <v>4.2034724504141252E-2</v>
      </c>
    </row>
    <row r="434" spans="1:5" x14ac:dyDescent="0.25">
      <c r="A434">
        <v>4587</v>
      </c>
      <c r="B434">
        <v>-5.888671875</v>
      </c>
      <c r="C434">
        <v>-95.880683899999994</v>
      </c>
      <c r="D434">
        <f t="shared" si="12"/>
        <v>-5.703384833311774</v>
      </c>
      <c r="E434">
        <f t="shared" si="13"/>
        <v>-0.18528704168822596</v>
      </c>
    </row>
    <row r="435" spans="1:5" x14ac:dyDescent="0.25">
      <c r="A435">
        <v>4598</v>
      </c>
      <c r="B435">
        <v>-6.85546875</v>
      </c>
      <c r="C435">
        <v>-96.6796875</v>
      </c>
      <c r="D435">
        <f t="shared" si="12"/>
        <v>-6.5628318541160224</v>
      </c>
      <c r="E435">
        <f t="shared" si="13"/>
        <v>-0.29263689588397757</v>
      </c>
    </row>
    <row r="436" spans="1:5" x14ac:dyDescent="0.25">
      <c r="A436">
        <v>4608</v>
      </c>
      <c r="B436">
        <v>-7.822265625</v>
      </c>
      <c r="C436">
        <v>-87.890625</v>
      </c>
      <c r="D436">
        <f t="shared" si="12"/>
        <v>-7.2917573325206382</v>
      </c>
      <c r="E436">
        <f t="shared" si="13"/>
        <v>-0.53050829247936182</v>
      </c>
    </row>
    <row r="437" spans="1:5" x14ac:dyDescent="0.25">
      <c r="A437">
        <v>4619</v>
      </c>
      <c r="B437">
        <v>-8.701171875</v>
      </c>
      <c r="C437">
        <v>-87.890625</v>
      </c>
      <c r="D437">
        <f t="shared" si="12"/>
        <v>-8.0292408923879535</v>
      </c>
      <c r="E437">
        <f t="shared" si="13"/>
        <v>-0.67193098261204653</v>
      </c>
    </row>
    <row r="438" spans="1:5" x14ac:dyDescent="0.25">
      <c r="A438">
        <v>4629</v>
      </c>
      <c r="B438">
        <v>-9.404296875</v>
      </c>
      <c r="C438">
        <v>-63.9204559</v>
      </c>
      <c r="D438">
        <f t="shared" si="12"/>
        <v>-8.6357717210567646</v>
      </c>
      <c r="E438">
        <f t="shared" si="13"/>
        <v>-0.7685251539432354</v>
      </c>
    </row>
    <row r="439" spans="1:5" x14ac:dyDescent="0.25">
      <c r="A439">
        <v>4640</v>
      </c>
      <c r="B439">
        <v>-10.1953125</v>
      </c>
      <c r="C439">
        <v>-79.1015625</v>
      </c>
      <c r="D439">
        <f t="shared" si="12"/>
        <v>-9.2270973182527509</v>
      </c>
      <c r="E439">
        <f t="shared" si="13"/>
        <v>-0.96821518174724908</v>
      </c>
    </row>
    <row r="440" spans="1:5" x14ac:dyDescent="0.25">
      <c r="A440">
        <v>4650</v>
      </c>
      <c r="B440">
        <v>-10.81054688</v>
      </c>
      <c r="C440">
        <v>-61.5234375</v>
      </c>
      <c r="D440">
        <f t="shared" si="12"/>
        <v>-9.6913757595040622</v>
      </c>
      <c r="E440">
        <f t="shared" si="13"/>
        <v>-1.1191711204959383</v>
      </c>
    </row>
    <row r="441" spans="1:5" x14ac:dyDescent="0.25">
      <c r="A441">
        <v>4660</v>
      </c>
      <c r="B441">
        <v>-11.42578125</v>
      </c>
      <c r="C441">
        <v>-55.930396999999999</v>
      </c>
      <c r="D441">
        <f t="shared" si="12"/>
        <v>-10.082291884756161</v>
      </c>
      <c r="E441">
        <f t="shared" si="13"/>
        <v>-1.3434893652438387</v>
      </c>
    </row>
    <row r="442" spans="1:5" x14ac:dyDescent="0.25">
      <c r="A442">
        <v>4671</v>
      </c>
      <c r="B442">
        <v>-11.86523438</v>
      </c>
      <c r="C442">
        <v>-43.9453125</v>
      </c>
      <c r="D442">
        <f t="shared" si="12"/>
        <v>-10.424147764610007</v>
      </c>
      <c r="E442">
        <f t="shared" si="13"/>
        <v>-1.4410866153899935</v>
      </c>
    </row>
    <row r="443" spans="1:5" x14ac:dyDescent="0.25">
      <c r="A443">
        <v>4681</v>
      </c>
      <c r="B443">
        <v>-12.12890625</v>
      </c>
      <c r="C443">
        <v>-23.970171000000001</v>
      </c>
      <c r="D443">
        <f t="shared" si="12"/>
        <v>-10.652322045373973</v>
      </c>
      <c r="E443">
        <f t="shared" si="13"/>
        <v>-1.4765842046260271</v>
      </c>
    </row>
    <row r="444" spans="1:5" x14ac:dyDescent="0.25">
      <c r="A444">
        <v>4692</v>
      </c>
      <c r="B444">
        <v>-12.48046875</v>
      </c>
      <c r="C444">
        <v>-35.15625</v>
      </c>
      <c r="D444">
        <f t="shared" si="12"/>
        <v>-10.810418633894534</v>
      </c>
      <c r="E444">
        <f t="shared" si="13"/>
        <v>-1.6700501161054664</v>
      </c>
    </row>
    <row r="445" spans="1:5" x14ac:dyDescent="0.25">
      <c r="A445">
        <v>4723</v>
      </c>
      <c r="B445">
        <v>-12.65625</v>
      </c>
      <c r="C445">
        <v>0</v>
      </c>
      <c r="D445">
        <f t="shared" si="12"/>
        <v>-10.724601129775216</v>
      </c>
      <c r="E445">
        <f t="shared" si="13"/>
        <v>-1.9316488702247838</v>
      </c>
    </row>
    <row r="446" spans="1:5" x14ac:dyDescent="0.25">
      <c r="A446">
        <v>4733</v>
      </c>
      <c r="B446">
        <v>-12.48046875</v>
      </c>
      <c r="C446">
        <v>15.980114</v>
      </c>
      <c r="D446">
        <f t="shared" si="12"/>
        <v>-10.530532317366632</v>
      </c>
      <c r="E446">
        <f t="shared" si="13"/>
        <v>-1.9499364326333684</v>
      </c>
    </row>
    <row r="447" spans="1:5" x14ac:dyDescent="0.25">
      <c r="A447">
        <v>4744</v>
      </c>
      <c r="B447">
        <v>-12.21679688</v>
      </c>
      <c r="C447">
        <v>26.3671875</v>
      </c>
      <c r="D447">
        <f t="shared" si="12"/>
        <v>-10.225769906435902</v>
      </c>
      <c r="E447">
        <f t="shared" si="13"/>
        <v>-1.9910269735640984</v>
      </c>
    </row>
    <row r="448" spans="1:5" x14ac:dyDescent="0.25">
      <c r="A448">
        <v>4754</v>
      </c>
      <c r="B448">
        <v>-11.86523438</v>
      </c>
      <c r="C448">
        <v>31.960228000000001</v>
      </c>
      <c r="D448">
        <f t="shared" si="12"/>
        <v>-9.8680632507354389</v>
      </c>
      <c r="E448">
        <f t="shared" si="13"/>
        <v>-1.9971711292645615</v>
      </c>
    </row>
    <row r="449" spans="1:5" x14ac:dyDescent="0.25">
      <c r="A449">
        <v>4765</v>
      </c>
      <c r="B449">
        <v>-11.42578125</v>
      </c>
      <c r="C449">
        <v>43.9453125</v>
      </c>
      <c r="D449">
        <f t="shared" si="12"/>
        <v>-9.3892709343377607</v>
      </c>
      <c r="E449">
        <f t="shared" si="13"/>
        <v>-2.0365103156622393</v>
      </c>
    </row>
    <row r="450" spans="1:5" x14ac:dyDescent="0.25">
      <c r="A450">
        <v>4775</v>
      </c>
      <c r="B450">
        <v>-10.81054688</v>
      </c>
      <c r="C450">
        <v>55.930396999999999</v>
      </c>
      <c r="D450">
        <f t="shared" si="12"/>
        <v>-8.8800713755889245</v>
      </c>
      <c r="E450">
        <f t="shared" si="13"/>
        <v>-1.930475504411076</v>
      </c>
    </row>
    <row r="451" spans="1:5" x14ac:dyDescent="0.25">
      <c r="A451">
        <v>4786</v>
      </c>
      <c r="B451">
        <v>-10.1953125</v>
      </c>
      <c r="C451">
        <v>61.5234375</v>
      </c>
      <c r="D451">
        <f t="shared" ref="D451:D514" si="14">$H$2*EXP(-$G$17*$G$20*A451/1000)*COS($G$9*A451/1000)</f>
        <v>-8.2434224677480223</v>
      </c>
      <c r="E451">
        <f t="shared" ref="E451:E514" si="15">B451-D451</f>
        <v>-1.9518900322519777</v>
      </c>
    </row>
    <row r="452" spans="1:5" x14ac:dyDescent="0.25">
      <c r="A452">
        <v>4796</v>
      </c>
      <c r="B452">
        <v>-9.4921875</v>
      </c>
      <c r="C452">
        <v>70.3125</v>
      </c>
      <c r="D452">
        <f t="shared" si="14"/>
        <v>-7.5998686877615222</v>
      </c>
      <c r="E452">
        <f t="shared" si="15"/>
        <v>-1.8923188122384778</v>
      </c>
    </row>
    <row r="453" spans="1:5" x14ac:dyDescent="0.25">
      <c r="A453">
        <v>4806</v>
      </c>
      <c r="B453">
        <v>-8.701171875</v>
      </c>
      <c r="C453">
        <v>71.910514800000001</v>
      </c>
      <c r="D453">
        <f t="shared" si="14"/>
        <v>-6.8996678197346295</v>
      </c>
      <c r="E453">
        <f t="shared" si="15"/>
        <v>-1.8015040552653705</v>
      </c>
    </row>
    <row r="454" spans="1:5" x14ac:dyDescent="0.25">
      <c r="A454">
        <v>4817</v>
      </c>
      <c r="B454">
        <v>-7.734375</v>
      </c>
      <c r="C454">
        <v>96.6796875</v>
      </c>
      <c r="D454">
        <f t="shared" si="14"/>
        <v>-6.0703813042359638</v>
      </c>
      <c r="E454">
        <f t="shared" si="15"/>
        <v>-1.6639936957640362</v>
      </c>
    </row>
    <row r="455" spans="1:5" x14ac:dyDescent="0.25">
      <c r="A455">
        <v>4827</v>
      </c>
      <c r="B455">
        <v>-6.85546875</v>
      </c>
      <c r="C455">
        <v>79.900566100000006</v>
      </c>
      <c r="D455">
        <f t="shared" si="14"/>
        <v>-5.2689946056581496</v>
      </c>
      <c r="E455">
        <f t="shared" si="15"/>
        <v>-1.5864741443418504</v>
      </c>
    </row>
    <row r="456" spans="1:5" x14ac:dyDescent="0.25">
      <c r="A456">
        <v>4838</v>
      </c>
      <c r="B456">
        <v>-5.888671875</v>
      </c>
      <c r="C456">
        <v>96.6796875</v>
      </c>
      <c r="D456">
        <f t="shared" si="14"/>
        <v>-4.3427104577862004</v>
      </c>
      <c r="E456">
        <f t="shared" si="15"/>
        <v>-1.5459614172137996</v>
      </c>
    </row>
    <row r="457" spans="1:5" x14ac:dyDescent="0.25">
      <c r="A457">
        <v>4848</v>
      </c>
      <c r="B457">
        <v>-4.833984375</v>
      </c>
      <c r="C457">
        <v>95.880683899999994</v>
      </c>
      <c r="D457">
        <f t="shared" si="14"/>
        <v>-3.4668586940229145</v>
      </c>
      <c r="E457">
        <f t="shared" si="15"/>
        <v>-1.3671256809770855</v>
      </c>
    </row>
    <row r="458" spans="1:5" x14ac:dyDescent="0.25">
      <c r="A458">
        <v>4859</v>
      </c>
      <c r="B458">
        <v>-3.779296875</v>
      </c>
      <c r="C458">
        <v>105.46875</v>
      </c>
      <c r="D458">
        <f t="shared" si="14"/>
        <v>-2.4744254519751094</v>
      </c>
      <c r="E458">
        <f t="shared" si="15"/>
        <v>-1.3048714230248906</v>
      </c>
    </row>
    <row r="459" spans="1:5" x14ac:dyDescent="0.25">
      <c r="A459">
        <v>4869</v>
      </c>
      <c r="B459">
        <v>-2.724609375</v>
      </c>
      <c r="C459">
        <v>105.46875</v>
      </c>
      <c r="D459">
        <f t="shared" si="14"/>
        <v>-1.5532458592473766</v>
      </c>
      <c r="E459">
        <f t="shared" si="15"/>
        <v>-1.1713635157526234</v>
      </c>
    </row>
    <row r="460" spans="1:5" x14ac:dyDescent="0.25">
      <c r="A460">
        <v>4879</v>
      </c>
      <c r="B460">
        <v>-1.58203125</v>
      </c>
      <c r="C460">
        <v>103.8707352</v>
      </c>
      <c r="D460">
        <f t="shared" si="14"/>
        <v>-0.62118068702315399</v>
      </c>
      <c r="E460">
        <f t="shared" si="15"/>
        <v>-0.96085056297684601</v>
      </c>
    </row>
    <row r="461" spans="1:5" x14ac:dyDescent="0.25">
      <c r="A461">
        <v>4890</v>
      </c>
      <c r="B461">
        <v>-0.52734375</v>
      </c>
      <c r="C461">
        <v>105.46875</v>
      </c>
      <c r="D461">
        <f t="shared" si="14"/>
        <v>0.40827732911045606</v>
      </c>
      <c r="E461">
        <f t="shared" si="15"/>
        <v>-0.935621079110456</v>
      </c>
    </row>
    <row r="462" spans="1:5" x14ac:dyDescent="0.25">
      <c r="A462">
        <v>4900</v>
      </c>
      <c r="B462">
        <v>0.615234375</v>
      </c>
      <c r="C462">
        <v>103.8707352</v>
      </c>
      <c r="D462">
        <f t="shared" si="14"/>
        <v>1.3403067940284605</v>
      </c>
      <c r="E462">
        <f t="shared" si="15"/>
        <v>-0.72507241902846054</v>
      </c>
    </row>
    <row r="463" spans="1:5" x14ac:dyDescent="0.25">
      <c r="A463">
        <v>4911</v>
      </c>
      <c r="B463">
        <v>1.669921875</v>
      </c>
      <c r="C463">
        <v>105.46875</v>
      </c>
      <c r="D463">
        <f t="shared" si="14"/>
        <v>2.3526748417595971</v>
      </c>
      <c r="E463">
        <f t="shared" si="15"/>
        <v>-0.68275296675959707</v>
      </c>
    </row>
    <row r="464" spans="1:5" x14ac:dyDescent="0.25">
      <c r="A464">
        <v>4921</v>
      </c>
      <c r="B464">
        <v>2.8125</v>
      </c>
      <c r="C464">
        <v>103.8707352</v>
      </c>
      <c r="D464">
        <f t="shared" si="14"/>
        <v>3.253808271455163</v>
      </c>
      <c r="E464">
        <f t="shared" si="15"/>
        <v>-0.44130827145516305</v>
      </c>
    </row>
    <row r="465" spans="1:5" x14ac:dyDescent="0.25">
      <c r="A465">
        <v>4932</v>
      </c>
      <c r="B465">
        <v>3.8671875</v>
      </c>
      <c r="C465">
        <v>105.46875</v>
      </c>
      <c r="D465">
        <f t="shared" si="14"/>
        <v>4.2155972975878964</v>
      </c>
      <c r="E465">
        <f t="shared" si="15"/>
        <v>-0.34840979758789636</v>
      </c>
    </row>
    <row r="466" spans="1:5" x14ac:dyDescent="0.25">
      <c r="A466">
        <v>4942</v>
      </c>
      <c r="B466">
        <v>4.833984375</v>
      </c>
      <c r="C466">
        <v>96.6796875</v>
      </c>
      <c r="D466">
        <f t="shared" si="14"/>
        <v>5.0560541134492647</v>
      </c>
      <c r="E466">
        <f t="shared" si="15"/>
        <v>-0.2220697384492647</v>
      </c>
    </row>
    <row r="467" spans="1:5" x14ac:dyDescent="0.25">
      <c r="A467">
        <v>4952</v>
      </c>
      <c r="B467">
        <v>5.888671875</v>
      </c>
      <c r="C467">
        <v>95.880683899999994</v>
      </c>
      <c r="D467">
        <f t="shared" si="14"/>
        <v>5.8577131927277257</v>
      </c>
      <c r="E467">
        <f t="shared" si="15"/>
        <v>3.0958682272274274E-2</v>
      </c>
    </row>
    <row r="468" spans="1:5" x14ac:dyDescent="0.25">
      <c r="A468">
        <v>4963</v>
      </c>
      <c r="B468">
        <v>6.767578125</v>
      </c>
      <c r="C468">
        <v>87.890625</v>
      </c>
      <c r="D468">
        <f t="shared" si="14"/>
        <v>6.6875748216553372</v>
      </c>
      <c r="E468">
        <f t="shared" si="15"/>
        <v>8.0003303344662768E-2</v>
      </c>
    </row>
    <row r="469" spans="1:5" x14ac:dyDescent="0.25">
      <c r="A469">
        <v>4973</v>
      </c>
      <c r="B469">
        <v>7.646484375</v>
      </c>
      <c r="C469">
        <v>79.900566100000006</v>
      </c>
      <c r="D469">
        <f t="shared" si="14"/>
        <v>7.3886360822651076</v>
      </c>
      <c r="E469">
        <f t="shared" si="15"/>
        <v>0.2578482927348924</v>
      </c>
    </row>
    <row r="470" spans="1:5" x14ac:dyDescent="0.25">
      <c r="A470">
        <v>4984</v>
      </c>
      <c r="B470">
        <v>8.4375</v>
      </c>
      <c r="C470">
        <v>79.1015625</v>
      </c>
      <c r="D470">
        <f t="shared" si="14"/>
        <v>8.0946631351545442</v>
      </c>
      <c r="E470">
        <f t="shared" si="15"/>
        <v>0.34283686484545584</v>
      </c>
    </row>
    <row r="471" spans="1:5" x14ac:dyDescent="0.25">
      <c r="A471">
        <v>4994</v>
      </c>
      <c r="B471">
        <v>9.140625</v>
      </c>
      <c r="C471">
        <v>63.9204559</v>
      </c>
      <c r="D471">
        <f t="shared" si="14"/>
        <v>8.6720987615964749</v>
      </c>
      <c r="E471">
        <f t="shared" si="15"/>
        <v>0.46852623840352514</v>
      </c>
    </row>
    <row r="472" spans="1:5" x14ac:dyDescent="0.25">
      <c r="A472">
        <v>5005</v>
      </c>
      <c r="B472">
        <v>9.84375</v>
      </c>
      <c r="C472">
        <v>70.3125</v>
      </c>
      <c r="D472">
        <f t="shared" si="14"/>
        <v>9.2311417329277905</v>
      </c>
      <c r="E472">
        <f t="shared" si="15"/>
        <v>0.6126082670722095</v>
      </c>
    </row>
    <row r="473" spans="1:5" x14ac:dyDescent="0.25">
      <c r="A473">
        <v>5015</v>
      </c>
      <c r="B473">
        <v>10.37109375</v>
      </c>
      <c r="C473">
        <v>52.734375</v>
      </c>
      <c r="D473">
        <f t="shared" si="14"/>
        <v>9.6660596214658572</v>
      </c>
      <c r="E473">
        <f t="shared" si="15"/>
        <v>0.70503412853414282</v>
      </c>
    </row>
    <row r="474" spans="1:5" x14ac:dyDescent="0.25">
      <c r="A474">
        <v>5025</v>
      </c>
      <c r="B474">
        <v>10.8984375</v>
      </c>
      <c r="C474">
        <v>47.9403419</v>
      </c>
      <c r="D474">
        <f t="shared" si="14"/>
        <v>10.02783149464091</v>
      </c>
      <c r="E474">
        <f t="shared" si="15"/>
        <v>0.87060600535908961</v>
      </c>
    </row>
    <row r="475" spans="1:5" x14ac:dyDescent="0.25">
      <c r="A475">
        <v>5036</v>
      </c>
      <c r="B475">
        <v>11.25</v>
      </c>
      <c r="C475">
        <v>35.15625</v>
      </c>
      <c r="D475">
        <f t="shared" si="14"/>
        <v>10.33814005085619</v>
      </c>
      <c r="E475">
        <f t="shared" si="15"/>
        <v>0.91185994914381041</v>
      </c>
    </row>
    <row r="476" spans="1:5" x14ac:dyDescent="0.25">
      <c r="A476">
        <v>5046</v>
      </c>
      <c r="B476">
        <v>11.51367188</v>
      </c>
      <c r="C476">
        <v>23.970171000000001</v>
      </c>
      <c r="D476">
        <f t="shared" si="14"/>
        <v>10.538333632648047</v>
      </c>
      <c r="E476">
        <f t="shared" si="15"/>
        <v>0.97533824735195296</v>
      </c>
    </row>
    <row r="477" spans="1:5" x14ac:dyDescent="0.25">
      <c r="A477">
        <v>5057</v>
      </c>
      <c r="B477">
        <v>11.77734375</v>
      </c>
      <c r="C477">
        <v>26.3671875</v>
      </c>
      <c r="D477">
        <f t="shared" si="14"/>
        <v>10.666678753847426</v>
      </c>
      <c r="E477">
        <f t="shared" si="15"/>
        <v>1.1106649961525736</v>
      </c>
    </row>
    <row r="478" spans="1:5" x14ac:dyDescent="0.25">
      <c r="A478">
        <v>5077</v>
      </c>
      <c r="B478">
        <v>11.86523438</v>
      </c>
      <c r="C478">
        <v>0</v>
      </c>
      <c r="D478">
        <f t="shared" si="14"/>
        <v>10.650677583225519</v>
      </c>
      <c r="E478">
        <f t="shared" si="15"/>
        <v>1.214556796774481</v>
      </c>
    </row>
    <row r="479" spans="1:5" x14ac:dyDescent="0.25">
      <c r="A479">
        <v>5088</v>
      </c>
      <c r="B479">
        <v>11.77734375</v>
      </c>
      <c r="C479">
        <v>-8.7890625</v>
      </c>
      <c r="D479">
        <f t="shared" si="14"/>
        <v>10.505043178255178</v>
      </c>
      <c r="E479">
        <f t="shared" si="15"/>
        <v>1.2723005717448217</v>
      </c>
    </row>
    <row r="480" spans="1:5" x14ac:dyDescent="0.25">
      <c r="A480">
        <v>5098</v>
      </c>
      <c r="B480">
        <v>11.68945313</v>
      </c>
      <c r="C480">
        <v>-7.9900570000000002</v>
      </c>
      <c r="D480">
        <f t="shared" si="14"/>
        <v>10.289695841059713</v>
      </c>
      <c r="E480">
        <f t="shared" si="15"/>
        <v>1.3997572889402878</v>
      </c>
    </row>
    <row r="481" spans="1:5" x14ac:dyDescent="0.25">
      <c r="A481">
        <v>5109</v>
      </c>
      <c r="B481">
        <v>11.42578125</v>
      </c>
      <c r="C481">
        <v>-26.3671875</v>
      </c>
      <c r="D481">
        <f t="shared" si="14"/>
        <v>9.9636482884884128</v>
      </c>
      <c r="E481">
        <f t="shared" si="15"/>
        <v>1.4621329615115872</v>
      </c>
    </row>
    <row r="482" spans="1:5" x14ac:dyDescent="0.25">
      <c r="A482">
        <v>5119</v>
      </c>
      <c r="B482">
        <v>10.98632813</v>
      </c>
      <c r="C482">
        <v>-39.9502831</v>
      </c>
      <c r="D482">
        <f t="shared" si="14"/>
        <v>9.5886761971399057</v>
      </c>
      <c r="E482">
        <f t="shared" si="15"/>
        <v>1.3976519328600947</v>
      </c>
    </row>
    <row r="483" spans="1:5" x14ac:dyDescent="0.25">
      <c r="A483">
        <v>5130</v>
      </c>
      <c r="B483">
        <v>10.546875</v>
      </c>
      <c r="C483">
        <v>-43.9453125</v>
      </c>
      <c r="D483">
        <f t="shared" si="14"/>
        <v>9.093343023406943</v>
      </c>
      <c r="E483">
        <f t="shared" si="15"/>
        <v>1.453531976593057</v>
      </c>
    </row>
    <row r="484" spans="1:5" x14ac:dyDescent="0.25">
      <c r="A484">
        <v>5140</v>
      </c>
      <c r="B484">
        <v>10.01953125</v>
      </c>
      <c r="C484">
        <v>-52.734375</v>
      </c>
      <c r="D484">
        <f t="shared" si="14"/>
        <v>8.5714554133305398</v>
      </c>
      <c r="E484">
        <f t="shared" si="15"/>
        <v>1.4480758366694602</v>
      </c>
    </row>
    <row r="485" spans="1:5" x14ac:dyDescent="0.25">
      <c r="A485">
        <v>5150</v>
      </c>
      <c r="B485">
        <v>9.404296875</v>
      </c>
      <c r="C485">
        <v>-55.930396999999999</v>
      </c>
      <c r="D485">
        <f t="shared" si="14"/>
        <v>7.9855001280474696</v>
      </c>
      <c r="E485">
        <f t="shared" si="15"/>
        <v>1.4187967469525304</v>
      </c>
    </row>
    <row r="486" spans="1:5" x14ac:dyDescent="0.25">
      <c r="A486">
        <v>5161</v>
      </c>
      <c r="B486">
        <v>8.7890625</v>
      </c>
      <c r="C486">
        <v>-61.5234375</v>
      </c>
      <c r="D486">
        <f t="shared" si="14"/>
        <v>7.2722961403455137</v>
      </c>
      <c r="E486">
        <f t="shared" si="15"/>
        <v>1.5167663596544863</v>
      </c>
    </row>
    <row r="487" spans="1:5" x14ac:dyDescent="0.25">
      <c r="A487">
        <v>5171</v>
      </c>
      <c r="B487">
        <v>7.998046875</v>
      </c>
      <c r="C487">
        <v>-71.910514800000001</v>
      </c>
      <c r="D487">
        <f t="shared" si="14"/>
        <v>6.5668689744210909</v>
      </c>
      <c r="E487">
        <f t="shared" si="15"/>
        <v>1.4311779005789091</v>
      </c>
    </row>
    <row r="488" spans="1:5" x14ac:dyDescent="0.25">
      <c r="A488">
        <v>5182</v>
      </c>
      <c r="B488">
        <v>7.119140625</v>
      </c>
      <c r="C488">
        <v>-87.890625</v>
      </c>
      <c r="D488">
        <f t="shared" si="14"/>
        <v>5.7347332752745865</v>
      </c>
      <c r="E488">
        <f t="shared" si="15"/>
        <v>1.3844073497254135</v>
      </c>
    </row>
    <row r="489" spans="1:5" x14ac:dyDescent="0.25">
      <c r="A489">
        <v>5192</v>
      </c>
      <c r="B489">
        <v>6.240234375</v>
      </c>
      <c r="C489">
        <v>-79.900566100000006</v>
      </c>
      <c r="D489">
        <f t="shared" si="14"/>
        <v>4.9334113093412837</v>
      </c>
      <c r="E489">
        <f t="shared" si="15"/>
        <v>1.3068230656587163</v>
      </c>
    </row>
    <row r="490" spans="1:5" x14ac:dyDescent="0.25">
      <c r="A490">
        <v>5203</v>
      </c>
      <c r="B490">
        <v>5.2734375</v>
      </c>
      <c r="C490">
        <v>-96.6796875</v>
      </c>
      <c r="D490">
        <f t="shared" si="14"/>
        <v>4.0101154276341457</v>
      </c>
      <c r="E490">
        <f t="shared" si="15"/>
        <v>1.2633220723658543</v>
      </c>
    </row>
    <row r="491" spans="1:5" x14ac:dyDescent="0.25">
      <c r="A491">
        <v>5213</v>
      </c>
      <c r="B491">
        <v>4.306640625</v>
      </c>
      <c r="C491">
        <v>-96.6796875</v>
      </c>
      <c r="D491">
        <f t="shared" si="14"/>
        <v>3.1396075535490686</v>
      </c>
      <c r="E491">
        <f t="shared" si="15"/>
        <v>1.1670330714509314</v>
      </c>
    </row>
    <row r="492" spans="1:5" x14ac:dyDescent="0.25">
      <c r="A492">
        <v>5223</v>
      </c>
      <c r="B492">
        <v>3.251953125</v>
      </c>
      <c r="C492">
        <v>-95.880683899999994</v>
      </c>
      <c r="D492">
        <f t="shared" si="14"/>
        <v>2.2462277589553215</v>
      </c>
      <c r="E492">
        <f t="shared" si="15"/>
        <v>1.0057253660446785</v>
      </c>
    </row>
    <row r="493" spans="1:5" x14ac:dyDescent="0.25">
      <c r="A493">
        <v>5234</v>
      </c>
      <c r="B493">
        <v>2.197265625</v>
      </c>
      <c r="C493">
        <v>-105.46875</v>
      </c>
      <c r="D493">
        <f t="shared" si="14"/>
        <v>1.2451471524349926</v>
      </c>
      <c r="E493">
        <f t="shared" si="15"/>
        <v>0.95211847256500737</v>
      </c>
    </row>
    <row r="494" spans="1:5" x14ac:dyDescent="0.25">
      <c r="A494">
        <v>5244</v>
      </c>
      <c r="B494">
        <v>1.142578125</v>
      </c>
      <c r="C494">
        <v>-95.880683899999994</v>
      </c>
      <c r="D494">
        <f t="shared" si="14"/>
        <v>0.32582856477328215</v>
      </c>
      <c r="E494">
        <f t="shared" si="15"/>
        <v>0.81674956022671785</v>
      </c>
    </row>
    <row r="495" spans="1:5" x14ac:dyDescent="0.25">
      <c r="A495">
        <v>5255</v>
      </c>
      <c r="B495">
        <v>0</v>
      </c>
      <c r="C495">
        <v>-114.2578125</v>
      </c>
      <c r="D495">
        <f t="shared" si="14"/>
        <v>-0.68705737834855451</v>
      </c>
      <c r="E495">
        <f t="shared" si="15"/>
        <v>0.68705737834855451</v>
      </c>
    </row>
    <row r="496" spans="1:5" x14ac:dyDescent="0.25">
      <c r="A496">
        <v>5265</v>
      </c>
      <c r="B496">
        <v>-1.0546875</v>
      </c>
      <c r="C496">
        <v>-95.880683899999994</v>
      </c>
      <c r="D496">
        <f t="shared" si="14"/>
        <v>-1.6018275337292578</v>
      </c>
      <c r="E496">
        <f t="shared" si="15"/>
        <v>0.54714003372925779</v>
      </c>
    </row>
    <row r="497" spans="1:5" x14ac:dyDescent="0.25">
      <c r="A497">
        <v>5276</v>
      </c>
      <c r="B497">
        <v>-2.197265625</v>
      </c>
      <c r="C497">
        <v>-114.2578125</v>
      </c>
      <c r="D497">
        <f t="shared" si="14"/>
        <v>-2.5929594740871251</v>
      </c>
      <c r="E497">
        <f t="shared" si="15"/>
        <v>0.39569384908712513</v>
      </c>
    </row>
    <row r="498" spans="1:5" x14ac:dyDescent="0.25">
      <c r="A498">
        <v>5286</v>
      </c>
      <c r="B498">
        <v>-3.251953125</v>
      </c>
      <c r="C498">
        <v>-105.46875</v>
      </c>
      <c r="D498">
        <f t="shared" si="14"/>
        <v>-3.4729006404910918</v>
      </c>
      <c r="E498">
        <f t="shared" si="15"/>
        <v>0.22094751549109182</v>
      </c>
    </row>
    <row r="499" spans="1:5" x14ac:dyDescent="0.25">
      <c r="A499">
        <v>5296</v>
      </c>
      <c r="B499">
        <v>-4.306640625</v>
      </c>
      <c r="C499">
        <v>-95.880683899999994</v>
      </c>
      <c r="D499">
        <f t="shared" si="14"/>
        <v>-4.3259272716523709</v>
      </c>
      <c r="E499">
        <f t="shared" si="15"/>
        <v>1.9286646652370898E-2</v>
      </c>
    </row>
    <row r="500" spans="1:5" x14ac:dyDescent="0.25">
      <c r="A500">
        <v>5307</v>
      </c>
      <c r="B500">
        <v>-5.361328125</v>
      </c>
      <c r="C500">
        <v>-105.46875</v>
      </c>
      <c r="D500">
        <f t="shared" si="14"/>
        <v>-5.2255417777046196</v>
      </c>
      <c r="E500">
        <f t="shared" si="15"/>
        <v>-0.13578634729538042</v>
      </c>
    </row>
    <row r="501" spans="1:5" x14ac:dyDescent="0.25">
      <c r="A501">
        <v>5317</v>
      </c>
      <c r="B501">
        <v>-6.328125</v>
      </c>
      <c r="C501">
        <v>-87.890625</v>
      </c>
      <c r="D501">
        <f t="shared" si="14"/>
        <v>-6.0015300773457794</v>
      </c>
      <c r="E501">
        <f t="shared" si="15"/>
        <v>-0.32659492265422063</v>
      </c>
    </row>
    <row r="502" spans="1:5" x14ac:dyDescent="0.25">
      <c r="A502">
        <v>5328</v>
      </c>
      <c r="B502">
        <v>-7.294921875</v>
      </c>
      <c r="C502">
        <v>-96.6796875</v>
      </c>
      <c r="D502">
        <f t="shared" si="14"/>
        <v>-6.8019371037842165</v>
      </c>
      <c r="E502">
        <f t="shared" si="15"/>
        <v>-0.49298477121578355</v>
      </c>
    </row>
    <row r="503" spans="1:5" x14ac:dyDescent="0.25">
      <c r="A503">
        <v>5338</v>
      </c>
      <c r="B503">
        <v>-8.173828125</v>
      </c>
      <c r="C503">
        <v>-79.900566100000006</v>
      </c>
      <c r="D503">
        <f t="shared" si="14"/>
        <v>-7.4753350243099161</v>
      </c>
      <c r="E503">
        <f t="shared" si="15"/>
        <v>-0.69849310069008386</v>
      </c>
    </row>
    <row r="504" spans="1:5" x14ac:dyDescent="0.25">
      <c r="A504">
        <v>5349</v>
      </c>
      <c r="B504">
        <v>-8.96484375</v>
      </c>
      <c r="C504">
        <v>-79.1015625</v>
      </c>
      <c r="D504">
        <f t="shared" si="14"/>
        <v>-8.1502147647918388</v>
      </c>
      <c r="E504">
        <f t="shared" si="15"/>
        <v>-0.81462898520816118</v>
      </c>
    </row>
    <row r="505" spans="1:5" x14ac:dyDescent="0.25">
      <c r="A505">
        <v>5359</v>
      </c>
      <c r="B505">
        <v>-9.66796875</v>
      </c>
      <c r="C505">
        <v>-70.3125</v>
      </c>
      <c r="D505">
        <f t="shared" si="14"/>
        <v>-8.6989141148436122</v>
      </c>
      <c r="E505">
        <f t="shared" si="15"/>
        <v>-0.96905463515638779</v>
      </c>
    </row>
    <row r="506" spans="1:5" x14ac:dyDescent="0.25">
      <c r="A506">
        <v>5369</v>
      </c>
      <c r="B506">
        <v>-10.37109375</v>
      </c>
      <c r="C506">
        <v>-63.9204559</v>
      </c>
      <c r="D506">
        <f t="shared" si="14"/>
        <v>-9.1816483206766097</v>
      </c>
      <c r="E506">
        <f t="shared" si="15"/>
        <v>-1.1894454293233903</v>
      </c>
    </row>
    <row r="507" spans="1:5" x14ac:dyDescent="0.25">
      <c r="A507">
        <v>5380</v>
      </c>
      <c r="B507">
        <v>-10.8984375</v>
      </c>
      <c r="C507">
        <v>-52.734375</v>
      </c>
      <c r="D507">
        <f t="shared" si="14"/>
        <v>-9.632213629006479</v>
      </c>
      <c r="E507">
        <f t="shared" si="15"/>
        <v>-1.266223870993521</v>
      </c>
    </row>
    <row r="508" spans="1:5" x14ac:dyDescent="0.25">
      <c r="A508">
        <v>5390</v>
      </c>
      <c r="B508">
        <v>-11.42578125</v>
      </c>
      <c r="C508">
        <v>-47.9403419</v>
      </c>
      <c r="D508">
        <f t="shared" si="14"/>
        <v>-9.9654098185174913</v>
      </c>
      <c r="E508">
        <f t="shared" si="15"/>
        <v>-1.4603714314825087</v>
      </c>
    </row>
    <row r="509" spans="1:5" x14ac:dyDescent="0.25">
      <c r="A509">
        <v>5401</v>
      </c>
      <c r="B509">
        <v>-11.86523438</v>
      </c>
      <c r="C509">
        <v>-43.9453125</v>
      </c>
      <c r="D509">
        <f t="shared" si="14"/>
        <v>-10.244864941670809</v>
      </c>
      <c r="E509">
        <f t="shared" si="15"/>
        <v>-1.6203694383291918</v>
      </c>
    </row>
    <row r="510" spans="1:5" x14ac:dyDescent="0.25">
      <c r="A510">
        <v>5411</v>
      </c>
      <c r="B510">
        <v>-12.12890625</v>
      </c>
      <c r="C510">
        <v>-23.970171000000001</v>
      </c>
      <c r="D510">
        <f t="shared" si="14"/>
        <v>-10.417765666793153</v>
      </c>
      <c r="E510">
        <f t="shared" si="15"/>
        <v>-1.7111405832068467</v>
      </c>
    </row>
    <row r="511" spans="1:5" x14ac:dyDescent="0.25">
      <c r="A511">
        <v>5422</v>
      </c>
      <c r="B511">
        <v>-12.3046875</v>
      </c>
      <c r="C511">
        <v>-17.578125</v>
      </c>
      <c r="D511">
        <f t="shared" si="14"/>
        <v>-10.517172246174713</v>
      </c>
      <c r="E511">
        <f t="shared" si="15"/>
        <v>-1.787515253825287</v>
      </c>
    </row>
    <row r="512" spans="1:5" x14ac:dyDescent="0.25">
      <c r="A512">
        <v>5442</v>
      </c>
      <c r="B512">
        <v>-12.39257813</v>
      </c>
      <c r="C512">
        <v>0</v>
      </c>
      <c r="D512">
        <f t="shared" si="14"/>
        <v>-10.452290164969567</v>
      </c>
      <c r="E512">
        <f t="shared" si="15"/>
        <v>-1.9402879650304339</v>
      </c>
    </row>
    <row r="513" spans="1:5" x14ac:dyDescent="0.25">
      <c r="A513">
        <v>5453</v>
      </c>
      <c r="B513">
        <v>-12.3046875</v>
      </c>
      <c r="C513">
        <v>8.7890625</v>
      </c>
      <c r="D513">
        <f t="shared" si="14"/>
        <v>-10.282261806685922</v>
      </c>
      <c r="E513">
        <f t="shared" si="15"/>
        <v>-2.0224256933140783</v>
      </c>
    </row>
    <row r="514" spans="1:5" x14ac:dyDescent="0.25">
      <c r="A514">
        <v>5463</v>
      </c>
      <c r="B514">
        <v>-12.04101563</v>
      </c>
      <c r="C514">
        <v>23.970171000000001</v>
      </c>
      <c r="D514">
        <f t="shared" si="14"/>
        <v>-10.046513722858595</v>
      </c>
      <c r="E514">
        <f t="shared" si="15"/>
        <v>-1.9945019071414052</v>
      </c>
    </row>
    <row r="515" spans="1:5" x14ac:dyDescent="0.25">
      <c r="A515">
        <v>5474</v>
      </c>
      <c r="B515">
        <v>-11.68945313</v>
      </c>
      <c r="C515">
        <v>35.15625</v>
      </c>
      <c r="D515">
        <f t="shared" ref="D515:D578" si="16">$H$2*EXP(-$G$17*$G$20*A515/1000)*COS($G$9*A515/1000)</f>
        <v>-9.700165831944414</v>
      </c>
      <c r="E515">
        <f t="shared" ref="E515:E578" si="17">B515-D515</f>
        <v>-1.9892872980555865</v>
      </c>
    </row>
    <row r="516" spans="1:5" x14ac:dyDescent="0.25">
      <c r="A516">
        <v>5484</v>
      </c>
      <c r="B516">
        <v>-11.33789063</v>
      </c>
      <c r="C516">
        <v>31.960228000000001</v>
      </c>
      <c r="D516">
        <f t="shared" si="16"/>
        <v>-9.3088337501996623</v>
      </c>
      <c r="E516">
        <f t="shared" si="17"/>
        <v>-2.0290568798003381</v>
      </c>
    </row>
    <row r="517" spans="1:5" x14ac:dyDescent="0.25">
      <c r="A517">
        <v>5495</v>
      </c>
      <c r="B517">
        <v>-10.81054688</v>
      </c>
      <c r="C517">
        <v>52.734375</v>
      </c>
      <c r="D517">
        <f t="shared" si="16"/>
        <v>-8.797958488742152</v>
      </c>
      <c r="E517">
        <f t="shared" si="17"/>
        <v>-2.0125883912578484</v>
      </c>
    </row>
    <row r="518" spans="1:5" x14ac:dyDescent="0.25">
      <c r="A518">
        <v>5505</v>
      </c>
      <c r="B518">
        <v>-10.1953125</v>
      </c>
      <c r="C518">
        <v>61.5234375</v>
      </c>
      <c r="D518">
        <f t="shared" si="16"/>
        <v>-8.2642859086427034</v>
      </c>
      <c r="E518">
        <f t="shared" si="17"/>
        <v>-1.9310265913572966</v>
      </c>
    </row>
    <row r="519" spans="1:5" x14ac:dyDescent="0.25">
      <c r="A519">
        <v>5515</v>
      </c>
      <c r="B519">
        <v>-9.4921875</v>
      </c>
      <c r="C519">
        <v>63.9204559</v>
      </c>
      <c r="D519">
        <f t="shared" si="16"/>
        <v>-7.6688683147464225</v>
      </c>
      <c r="E519">
        <f t="shared" si="17"/>
        <v>-1.8233191852535775</v>
      </c>
    </row>
    <row r="520" spans="1:5" x14ac:dyDescent="0.25">
      <c r="A520">
        <v>5526</v>
      </c>
      <c r="B520">
        <v>-8.7890625</v>
      </c>
      <c r="C520">
        <v>70.3125</v>
      </c>
      <c r="D520">
        <f t="shared" si="16"/>
        <v>-6.9480205103282495</v>
      </c>
      <c r="E520">
        <f t="shared" si="17"/>
        <v>-1.8410419896717505</v>
      </c>
    </row>
    <row r="521" spans="1:5" x14ac:dyDescent="0.25">
      <c r="A521">
        <v>5536</v>
      </c>
      <c r="B521">
        <v>-7.91015625</v>
      </c>
      <c r="C521">
        <v>79.900566100000006</v>
      </c>
      <c r="D521">
        <f t="shared" si="16"/>
        <v>-6.2382122845564405</v>
      </c>
      <c r="E521">
        <f t="shared" si="17"/>
        <v>-1.6719439654435595</v>
      </c>
    </row>
    <row r="522" spans="1:5" x14ac:dyDescent="0.25">
      <c r="A522">
        <v>5547</v>
      </c>
      <c r="B522">
        <v>-7.03125</v>
      </c>
      <c r="C522">
        <v>87.890625</v>
      </c>
      <c r="D522">
        <f t="shared" si="16"/>
        <v>-5.4041200564529124</v>
      </c>
      <c r="E522">
        <f t="shared" si="17"/>
        <v>-1.6271299435470876</v>
      </c>
    </row>
    <row r="523" spans="1:5" x14ac:dyDescent="0.25">
      <c r="A523">
        <v>5557</v>
      </c>
      <c r="B523">
        <v>-6.064453125</v>
      </c>
      <c r="C523">
        <v>87.890625</v>
      </c>
      <c r="D523">
        <f t="shared" si="16"/>
        <v>-4.603633996188913</v>
      </c>
      <c r="E523">
        <f t="shared" si="17"/>
        <v>-1.460819128811087</v>
      </c>
    </row>
    <row r="524" spans="1:5" x14ac:dyDescent="0.25">
      <c r="A524">
        <v>5568</v>
      </c>
      <c r="B524">
        <v>-5.09765625</v>
      </c>
      <c r="C524">
        <v>96.6796875</v>
      </c>
      <c r="D524">
        <f t="shared" si="16"/>
        <v>-3.6841231969820085</v>
      </c>
      <c r="E524">
        <f t="shared" si="17"/>
        <v>-1.4135330530179915</v>
      </c>
    </row>
    <row r="525" spans="1:5" x14ac:dyDescent="0.25">
      <c r="A525">
        <v>5578</v>
      </c>
      <c r="B525">
        <v>-4.04296875</v>
      </c>
      <c r="C525">
        <v>105.46875</v>
      </c>
      <c r="D525">
        <f t="shared" si="16"/>
        <v>-2.8196309224976708</v>
      </c>
      <c r="E525">
        <f t="shared" si="17"/>
        <v>-1.2233378275023292</v>
      </c>
    </row>
    <row r="526" spans="1:5" x14ac:dyDescent="0.25">
      <c r="A526">
        <v>5588</v>
      </c>
      <c r="B526">
        <v>-2.98828125</v>
      </c>
      <c r="C526">
        <v>95.880683899999994</v>
      </c>
      <c r="D526">
        <f t="shared" si="16"/>
        <v>-1.9346702038325454</v>
      </c>
      <c r="E526">
        <f t="shared" si="17"/>
        <v>-1.0536110461674546</v>
      </c>
    </row>
    <row r="527" spans="1:5" x14ac:dyDescent="0.25">
      <c r="A527">
        <v>5599</v>
      </c>
      <c r="B527">
        <v>-1.93359375</v>
      </c>
      <c r="C527">
        <v>105.46875</v>
      </c>
      <c r="D527">
        <f t="shared" si="16"/>
        <v>-0.94554791468327726</v>
      </c>
      <c r="E527">
        <f t="shared" si="17"/>
        <v>-0.98804583531672274</v>
      </c>
    </row>
    <row r="528" spans="1:5" x14ac:dyDescent="0.25">
      <c r="A528">
        <v>5609</v>
      </c>
      <c r="B528">
        <v>-0.791015625</v>
      </c>
      <c r="C528">
        <v>103.8707352</v>
      </c>
      <c r="D528">
        <f t="shared" si="16"/>
        <v>-3.9461635303248935E-2</v>
      </c>
      <c r="E528">
        <f t="shared" si="17"/>
        <v>-0.75155398969675102</v>
      </c>
    </row>
    <row r="529" spans="1:5" x14ac:dyDescent="0.25">
      <c r="A529">
        <v>5620</v>
      </c>
      <c r="B529">
        <v>0.263671875</v>
      </c>
      <c r="C529">
        <v>105.46875</v>
      </c>
      <c r="D529">
        <f t="shared" si="16"/>
        <v>0.9563966771850394</v>
      </c>
      <c r="E529">
        <f t="shared" si="17"/>
        <v>-0.6927248021850394</v>
      </c>
    </row>
    <row r="530" spans="1:5" x14ac:dyDescent="0.25">
      <c r="A530">
        <v>5630</v>
      </c>
      <c r="B530">
        <v>1.40625</v>
      </c>
      <c r="C530">
        <v>114.2578125</v>
      </c>
      <c r="D530">
        <f t="shared" si="16"/>
        <v>1.8535682778897042</v>
      </c>
      <c r="E530">
        <f t="shared" si="17"/>
        <v>-0.44731827788970424</v>
      </c>
    </row>
    <row r="531" spans="1:5" x14ac:dyDescent="0.25">
      <c r="A531">
        <v>5640</v>
      </c>
      <c r="B531">
        <v>2.4609375</v>
      </c>
      <c r="C531">
        <v>95.880683899999994</v>
      </c>
      <c r="D531">
        <f t="shared" si="16"/>
        <v>2.7360003925090139</v>
      </c>
      <c r="E531">
        <f t="shared" si="17"/>
        <v>-0.27506289250901395</v>
      </c>
    </row>
    <row r="532" spans="1:5" x14ac:dyDescent="0.25">
      <c r="A532">
        <v>5651</v>
      </c>
      <c r="B532">
        <v>3.515625</v>
      </c>
      <c r="C532">
        <v>105.46875</v>
      </c>
      <c r="D532">
        <f t="shared" si="16"/>
        <v>3.681743497935019</v>
      </c>
      <c r="E532">
        <f t="shared" si="17"/>
        <v>-0.16611849793501898</v>
      </c>
    </row>
    <row r="533" spans="1:5" x14ac:dyDescent="0.25">
      <c r="A533">
        <v>5661</v>
      </c>
      <c r="B533">
        <v>4.482421875</v>
      </c>
      <c r="C533">
        <v>87.890625</v>
      </c>
      <c r="D533">
        <f t="shared" si="16"/>
        <v>4.511842644407329</v>
      </c>
      <c r="E533">
        <f t="shared" si="17"/>
        <v>-2.9420769407328962E-2</v>
      </c>
    </row>
    <row r="534" spans="1:5" x14ac:dyDescent="0.25">
      <c r="A534">
        <v>5672</v>
      </c>
      <c r="B534">
        <v>5.44921875</v>
      </c>
      <c r="C534">
        <v>96.6796875</v>
      </c>
      <c r="D534">
        <f t="shared" si="16"/>
        <v>5.3846506489553612</v>
      </c>
      <c r="E534">
        <f t="shared" si="17"/>
        <v>6.4568101044638837E-2</v>
      </c>
    </row>
    <row r="535" spans="1:5" x14ac:dyDescent="0.25">
      <c r="A535">
        <v>5682</v>
      </c>
      <c r="B535">
        <v>6.416015625</v>
      </c>
      <c r="C535">
        <v>87.890625</v>
      </c>
      <c r="D535">
        <f t="shared" si="16"/>
        <v>6.1350276845152614</v>
      </c>
      <c r="E535">
        <f t="shared" si="17"/>
        <v>0.28098794048473863</v>
      </c>
    </row>
    <row r="536" spans="1:5" x14ac:dyDescent="0.25">
      <c r="A536">
        <v>5693</v>
      </c>
      <c r="B536">
        <v>7.294921875</v>
      </c>
      <c r="C536">
        <v>87.890625</v>
      </c>
      <c r="D536">
        <f t="shared" si="16"/>
        <v>6.9061352010792811</v>
      </c>
      <c r="E536">
        <f t="shared" si="17"/>
        <v>0.38878667392071886</v>
      </c>
    </row>
    <row r="537" spans="1:5" x14ac:dyDescent="0.25">
      <c r="A537">
        <v>5703</v>
      </c>
      <c r="B537">
        <v>8.0859375</v>
      </c>
      <c r="C537">
        <v>79.1015625</v>
      </c>
      <c r="D537">
        <f t="shared" si="16"/>
        <v>7.5520910272024713</v>
      </c>
      <c r="E537">
        <f t="shared" si="17"/>
        <v>0.53384647279752873</v>
      </c>
    </row>
    <row r="538" spans="1:5" x14ac:dyDescent="0.25">
      <c r="A538">
        <v>5713</v>
      </c>
      <c r="B538">
        <v>8.876953125</v>
      </c>
      <c r="C538">
        <v>71.910514800000001</v>
      </c>
      <c r="D538">
        <f t="shared" si="16"/>
        <v>8.1406296501954838</v>
      </c>
      <c r="E538">
        <f t="shared" si="17"/>
        <v>0.73632347480451621</v>
      </c>
    </row>
    <row r="539" spans="1:5" x14ac:dyDescent="0.25">
      <c r="A539">
        <v>5724</v>
      </c>
      <c r="B539">
        <v>9.4921875</v>
      </c>
      <c r="C539">
        <v>61.5234375</v>
      </c>
      <c r="D539">
        <f t="shared" si="16"/>
        <v>8.7164913954479228</v>
      </c>
      <c r="E539">
        <f t="shared" si="17"/>
        <v>0.77569610455207716</v>
      </c>
    </row>
    <row r="540" spans="1:5" x14ac:dyDescent="0.25">
      <c r="A540">
        <v>5734</v>
      </c>
      <c r="B540">
        <v>10.10742188</v>
      </c>
      <c r="C540">
        <v>55.930396999999999</v>
      </c>
      <c r="D540">
        <f t="shared" si="16"/>
        <v>9.1707572057938087</v>
      </c>
      <c r="E540">
        <f t="shared" si="17"/>
        <v>0.93666467420619171</v>
      </c>
    </row>
    <row r="541" spans="1:5" x14ac:dyDescent="0.25">
      <c r="A541">
        <v>5745</v>
      </c>
      <c r="B541">
        <v>10.63476563</v>
      </c>
      <c r="C541">
        <v>52.734375</v>
      </c>
      <c r="D541">
        <f t="shared" si="16"/>
        <v>9.5901390156577904</v>
      </c>
      <c r="E541">
        <f t="shared" si="17"/>
        <v>1.04462661434221</v>
      </c>
    </row>
    <row r="542" spans="1:5" x14ac:dyDescent="0.25">
      <c r="A542">
        <v>5755</v>
      </c>
      <c r="B542">
        <v>10.98632813</v>
      </c>
      <c r="C542">
        <v>31.960228000000001</v>
      </c>
      <c r="D542">
        <f t="shared" si="16"/>
        <v>9.8953377609501416</v>
      </c>
      <c r="E542">
        <f t="shared" si="17"/>
        <v>1.0909903690498588</v>
      </c>
    </row>
    <row r="543" spans="1:5" x14ac:dyDescent="0.25">
      <c r="A543">
        <v>5766</v>
      </c>
      <c r="B543">
        <v>11.33789063</v>
      </c>
      <c r="C543">
        <v>35.15625</v>
      </c>
      <c r="D543">
        <f t="shared" si="16"/>
        <v>10.14464126454461</v>
      </c>
      <c r="E543">
        <f t="shared" si="17"/>
        <v>1.1932493654553902</v>
      </c>
    </row>
    <row r="544" spans="1:5" x14ac:dyDescent="0.25">
      <c r="A544">
        <v>5776</v>
      </c>
      <c r="B544">
        <v>11.6015625</v>
      </c>
      <c r="C544">
        <v>26.3671875</v>
      </c>
      <c r="D544">
        <f t="shared" si="16"/>
        <v>10.290941652995604</v>
      </c>
      <c r="E544">
        <f t="shared" si="17"/>
        <v>1.3106208470043956</v>
      </c>
    </row>
    <row r="545" spans="1:5" x14ac:dyDescent="0.25">
      <c r="A545">
        <v>5797</v>
      </c>
      <c r="B545">
        <v>11.77734375</v>
      </c>
      <c r="C545">
        <v>0</v>
      </c>
      <c r="D545">
        <f t="shared" si="16"/>
        <v>10.345075040438248</v>
      </c>
      <c r="E545">
        <f t="shared" si="17"/>
        <v>1.4322687095617521</v>
      </c>
    </row>
    <row r="546" spans="1:5" x14ac:dyDescent="0.25">
      <c r="A546">
        <v>5807</v>
      </c>
      <c r="B546">
        <v>11.68945313</v>
      </c>
      <c r="C546">
        <v>-7.9900570000000002</v>
      </c>
      <c r="D546">
        <f t="shared" si="16"/>
        <v>10.250063644047621</v>
      </c>
      <c r="E546">
        <f t="shared" si="17"/>
        <v>1.439389485952379</v>
      </c>
    </row>
    <row r="547" spans="1:5" x14ac:dyDescent="0.25">
      <c r="A547">
        <v>5818</v>
      </c>
      <c r="B547">
        <v>11.6015625</v>
      </c>
      <c r="C547">
        <v>-8.7890625</v>
      </c>
      <c r="D547">
        <f t="shared" si="16"/>
        <v>10.056573475235453</v>
      </c>
      <c r="E547">
        <f t="shared" si="17"/>
        <v>1.544989024764547</v>
      </c>
    </row>
    <row r="548" spans="1:5" x14ac:dyDescent="0.25">
      <c r="A548">
        <v>5828</v>
      </c>
      <c r="B548">
        <v>11.33789063</v>
      </c>
      <c r="C548">
        <v>-23.970171000000001</v>
      </c>
      <c r="D548">
        <f t="shared" si="16"/>
        <v>9.8012944698885178</v>
      </c>
      <c r="E548">
        <f t="shared" si="17"/>
        <v>1.5365961601114826</v>
      </c>
    </row>
    <row r="549" spans="1:5" x14ac:dyDescent="0.25">
      <c r="A549">
        <v>5839</v>
      </c>
      <c r="B549">
        <v>11.07421875</v>
      </c>
      <c r="C549">
        <v>-26.3671875</v>
      </c>
      <c r="D549">
        <f t="shared" si="16"/>
        <v>9.4356196241582051</v>
      </c>
      <c r="E549">
        <f t="shared" si="17"/>
        <v>1.6385991258417949</v>
      </c>
    </row>
    <row r="550" spans="1:5" x14ac:dyDescent="0.25">
      <c r="A550">
        <v>5849</v>
      </c>
      <c r="B550">
        <v>10.63476563</v>
      </c>
      <c r="C550">
        <v>-43.9453125</v>
      </c>
      <c r="D550">
        <f t="shared" si="16"/>
        <v>9.0288202740829622</v>
      </c>
      <c r="E550">
        <f t="shared" si="17"/>
        <v>1.6059453559170382</v>
      </c>
    </row>
    <row r="551" spans="1:5" x14ac:dyDescent="0.25">
      <c r="A551">
        <v>5859</v>
      </c>
      <c r="B551">
        <v>10.10742188</v>
      </c>
      <c r="C551">
        <v>-47.9403419</v>
      </c>
      <c r="D551">
        <f t="shared" si="16"/>
        <v>8.5544094270097837</v>
      </c>
      <c r="E551">
        <f t="shared" si="17"/>
        <v>1.5530124529902167</v>
      </c>
    </row>
    <row r="552" spans="1:5" x14ac:dyDescent="0.25">
      <c r="A552">
        <v>5870</v>
      </c>
      <c r="B552">
        <v>9.580078125</v>
      </c>
      <c r="C552">
        <v>-52.734375</v>
      </c>
      <c r="D552">
        <f t="shared" si="16"/>
        <v>7.9588137115637094</v>
      </c>
      <c r="E552">
        <f t="shared" si="17"/>
        <v>1.6212644134362906</v>
      </c>
    </row>
    <row r="553" spans="1:5" x14ac:dyDescent="0.25">
      <c r="A553">
        <v>5880</v>
      </c>
      <c r="B553">
        <v>8.876953125</v>
      </c>
      <c r="C553">
        <v>-63.9204559</v>
      </c>
      <c r="D553">
        <f t="shared" si="16"/>
        <v>7.3548062736763287</v>
      </c>
      <c r="E553">
        <f t="shared" si="17"/>
        <v>1.5221468513236713</v>
      </c>
    </row>
    <row r="554" spans="1:5" x14ac:dyDescent="0.25">
      <c r="A554">
        <v>5891</v>
      </c>
      <c r="B554">
        <v>8.173828125</v>
      </c>
      <c r="C554">
        <v>-70.3125</v>
      </c>
      <c r="D554">
        <f t="shared" si="16"/>
        <v>6.627250889363653</v>
      </c>
      <c r="E554">
        <f t="shared" si="17"/>
        <v>1.546577235636347</v>
      </c>
    </row>
    <row r="555" spans="1:5" x14ac:dyDescent="0.25">
      <c r="A555">
        <v>5901</v>
      </c>
      <c r="B555">
        <v>7.3828125</v>
      </c>
      <c r="C555">
        <v>-71.910514800000001</v>
      </c>
      <c r="D555">
        <f t="shared" si="16"/>
        <v>5.9138844556153716</v>
      </c>
      <c r="E555">
        <f t="shared" si="17"/>
        <v>1.4689280443846284</v>
      </c>
    </row>
    <row r="556" spans="1:5" x14ac:dyDescent="0.25">
      <c r="A556">
        <v>5912</v>
      </c>
      <c r="B556">
        <v>6.50390625</v>
      </c>
      <c r="C556">
        <v>-87.890625</v>
      </c>
      <c r="D556">
        <f t="shared" si="16"/>
        <v>5.0787021346074388</v>
      </c>
      <c r="E556">
        <f t="shared" si="17"/>
        <v>1.4252041153925612</v>
      </c>
    </row>
    <row r="557" spans="1:5" x14ac:dyDescent="0.25">
      <c r="A557">
        <v>5922</v>
      </c>
      <c r="B557">
        <v>5.537109375</v>
      </c>
      <c r="C557">
        <v>-96.6796875</v>
      </c>
      <c r="D557">
        <f t="shared" si="16"/>
        <v>4.2797980649517253</v>
      </c>
      <c r="E557">
        <f t="shared" si="17"/>
        <v>1.2573113100482747</v>
      </c>
    </row>
    <row r="558" spans="1:5" x14ac:dyDescent="0.25">
      <c r="A558">
        <v>5932</v>
      </c>
      <c r="B558">
        <v>4.658203125</v>
      </c>
      <c r="C558">
        <v>-79.900566100000006</v>
      </c>
      <c r="D558">
        <f t="shared" si="16"/>
        <v>3.4493761191796213</v>
      </c>
      <c r="E558">
        <f t="shared" si="17"/>
        <v>1.2088270058203787</v>
      </c>
    </row>
    <row r="559" spans="1:5" x14ac:dyDescent="0.25">
      <c r="A559">
        <v>5943</v>
      </c>
      <c r="B559">
        <v>3.603515625</v>
      </c>
      <c r="C559">
        <v>-105.46875</v>
      </c>
      <c r="D559">
        <f t="shared" si="16"/>
        <v>2.5070085040647148</v>
      </c>
      <c r="E559">
        <f t="shared" si="17"/>
        <v>1.0965071209352852</v>
      </c>
    </row>
    <row r="560" spans="1:5" x14ac:dyDescent="0.25">
      <c r="A560">
        <v>5953</v>
      </c>
      <c r="B560">
        <v>2.548828125</v>
      </c>
      <c r="C560">
        <v>-95.880683899999994</v>
      </c>
      <c r="D560">
        <f t="shared" si="16"/>
        <v>1.6310556903712927</v>
      </c>
      <c r="E560">
        <f t="shared" si="17"/>
        <v>0.91777243462870728</v>
      </c>
    </row>
    <row r="561" spans="1:5" x14ac:dyDescent="0.25">
      <c r="A561">
        <v>5964</v>
      </c>
      <c r="B561">
        <v>1.494140625</v>
      </c>
      <c r="C561">
        <v>-105.46875</v>
      </c>
      <c r="D561">
        <f t="shared" si="16"/>
        <v>0.65446961700729955</v>
      </c>
      <c r="E561">
        <f t="shared" si="17"/>
        <v>0.83967100799270045</v>
      </c>
    </row>
    <row r="562" spans="1:5" x14ac:dyDescent="0.25">
      <c r="A562">
        <v>5974</v>
      </c>
      <c r="B562">
        <v>0.439453125</v>
      </c>
      <c r="C562">
        <v>-95.880683899999994</v>
      </c>
      <c r="D562">
        <f t="shared" si="16"/>
        <v>-0.23792669220249227</v>
      </c>
      <c r="E562">
        <f t="shared" si="17"/>
        <v>0.6773798172024923</v>
      </c>
    </row>
    <row r="563" spans="1:5" x14ac:dyDescent="0.25">
      <c r="A563">
        <v>5985</v>
      </c>
      <c r="B563">
        <v>-0.703125</v>
      </c>
      <c r="C563">
        <v>-114.2578125</v>
      </c>
      <c r="D563">
        <f t="shared" si="16"/>
        <v>-1.2163325906235594</v>
      </c>
      <c r="E563">
        <f t="shared" si="17"/>
        <v>0.51320759062355936</v>
      </c>
    </row>
    <row r="564" spans="1:5" x14ac:dyDescent="0.25">
      <c r="A564">
        <v>5995</v>
      </c>
      <c r="B564">
        <v>-1.7578125</v>
      </c>
      <c r="C564">
        <v>-105.46875</v>
      </c>
      <c r="D564">
        <f t="shared" si="16"/>
        <v>-2.0955940543291831</v>
      </c>
      <c r="E564">
        <f t="shared" si="17"/>
        <v>0.33778155432918311</v>
      </c>
    </row>
    <row r="565" spans="1:5" x14ac:dyDescent="0.25">
      <c r="A565">
        <v>6005</v>
      </c>
      <c r="B565">
        <v>-2.8125</v>
      </c>
      <c r="C565">
        <v>-95.880683899999994</v>
      </c>
      <c r="D565">
        <f t="shared" si="16"/>
        <v>-2.958309781746209</v>
      </c>
      <c r="E565">
        <f t="shared" si="17"/>
        <v>0.14580978174620896</v>
      </c>
    </row>
    <row r="566" spans="1:5" x14ac:dyDescent="0.25">
      <c r="A566">
        <v>6016</v>
      </c>
      <c r="B566">
        <v>-3.955078125</v>
      </c>
      <c r="C566">
        <v>-114.2578125</v>
      </c>
      <c r="D566">
        <f t="shared" si="16"/>
        <v>-3.8804580480113975</v>
      </c>
      <c r="E566">
        <f t="shared" si="17"/>
        <v>-7.4620076988602513E-2</v>
      </c>
    </row>
    <row r="567" spans="1:5" x14ac:dyDescent="0.25">
      <c r="A567">
        <v>6026</v>
      </c>
      <c r="B567">
        <v>-4.921875</v>
      </c>
      <c r="C567">
        <v>-87.890625</v>
      </c>
      <c r="D567">
        <f t="shared" si="16"/>
        <v>-4.6875506361058008</v>
      </c>
      <c r="E567">
        <f t="shared" si="17"/>
        <v>-0.23432436389419919</v>
      </c>
    </row>
    <row r="568" spans="1:5" x14ac:dyDescent="0.25">
      <c r="A568">
        <v>6037</v>
      </c>
      <c r="B568">
        <v>-5.888671875</v>
      </c>
      <c r="C568">
        <v>-96.6796875</v>
      </c>
      <c r="D568">
        <f t="shared" si="16"/>
        <v>-5.533553991334748</v>
      </c>
      <c r="E568">
        <f t="shared" si="17"/>
        <v>-0.35511788366525199</v>
      </c>
    </row>
    <row r="569" spans="1:5" x14ac:dyDescent="0.25">
      <c r="A569">
        <v>6047</v>
      </c>
      <c r="B569">
        <v>-6.85546875</v>
      </c>
      <c r="C569">
        <v>-87.890625</v>
      </c>
      <c r="D569">
        <f t="shared" si="16"/>
        <v>-6.2584021172446676</v>
      </c>
      <c r="E569">
        <f t="shared" si="17"/>
        <v>-0.59706663275533245</v>
      </c>
    </row>
    <row r="570" spans="1:5" x14ac:dyDescent="0.25">
      <c r="A570">
        <v>6058</v>
      </c>
      <c r="B570">
        <v>-7.734375</v>
      </c>
      <c r="C570">
        <v>-87.890625</v>
      </c>
      <c r="D570">
        <f t="shared" si="16"/>
        <v>-7.0003886049023771</v>
      </c>
      <c r="E570">
        <f t="shared" si="17"/>
        <v>-0.73398639509762287</v>
      </c>
    </row>
    <row r="571" spans="1:5" x14ac:dyDescent="0.25">
      <c r="A571">
        <v>6068</v>
      </c>
      <c r="B571">
        <v>-8.61328125</v>
      </c>
      <c r="C571">
        <v>-87.890625</v>
      </c>
      <c r="D571">
        <f t="shared" si="16"/>
        <v>-7.6191430954755761</v>
      </c>
      <c r="E571">
        <f t="shared" si="17"/>
        <v>-0.99413815452442389</v>
      </c>
    </row>
    <row r="572" spans="1:5" x14ac:dyDescent="0.25">
      <c r="A572">
        <v>6078</v>
      </c>
      <c r="B572">
        <v>-9.31640625</v>
      </c>
      <c r="C572">
        <v>-63.9204559</v>
      </c>
      <c r="D572">
        <f t="shared" si="16"/>
        <v>-8.1799994547060866</v>
      </c>
      <c r="E572">
        <f t="shared" si="17"/>
        <v>-1.1364067952939134</v>
      </c>
    </row>
    <row r="573" spans="1:5" x14ac:dyDescent="0.25">
      <c r="A573">
        <v>6089</v>
      </c>
      <c r="B573">
        <v>-10.01953125</v>
      </c>
      <c r="C573">
        <v>-70.3125</v>
      </c>
      <c r="D573">
        <f t="shared" si="16"/>
        <v>-8.7251045169008261</v>
      </c>
      <c r="E573">
        <f t="shared" si="17"/>
        <v>-1.2944267330991739</v>
      </c>
    </row>
    <row r="574" spans="1:5" x14ac:dyDescent="0.25">
      <c r="A574">
        <v>6099</v>
      </c>
      <c r="B574">
        <v>-10.63476563</v>
      </c>
      <c r="C574">
        <v>-55.930396999999999</v>
      </c>
      <c r="D574">
        <f t="shared" si="16"/>
        <v>-9.1513599706373085</v>
      </c>
      <c r="E574">
        <f t="shared" si="17"/>
        <v>-1.4834056593626919</v>
      </c>
    </row>
    <row r="575" spans="1:5" x14ac:dyDescent="0.25">
      <c r="A575">
        <v>6110</v>
      </c>
      <c r="B575">
        <v>-11.16210938</v>
      </c>
      <c r="C575">
        <v>-52.734375</v>
      </c>
      <c r="D575">
        <f t="shared" si="16"/>
        <v>-9.5401354701330376</v>
      </c>
      <c r="E575">
        <f t="shared" si="17"/>
        <v>-1.6219739098669628</v>
      </c>
    </row>
    <row r="576" spans="1:5" x14ac:dyDescent="0.25">
      <c r="A576">
        <v>6120</v>
      </c>
      <c r="B576">
        <v>-11.6015625</v>
      </c>
      <c r="C576">
        <v>-39.9502831</v>
      </c>
      <c r="D576">
        <f t="shared" si="16"/>
        <v>-9.8179238192232088</v>
      </c>
      <c r="E576">
        <f t="shared" si="17"/>
        <v>-1.7836386807767912</v>
      </c>
    </row>
    <row r="577" spans="1:5" x14ac:dyDescent="0.25">
      <c r="A577">
        <v>6131</v>
      </c>
      <c r="B577">
        <v>-11.86523438</v>
      </c>
      <c r="C577">
        <v>-26.3671875</v>
      </c>
      <c r="D577">
        <f t="shared" si="16"/>
        <v>-10.037784513030145</v>
      </c>
      <c r="E577">
        <f t="shared" si="17"/>
        <v>-1.8274498669698556</v>
      </c>
    </row>
    <row r="578" spans="1:5" x14ac:dyDescent="0.25">
      <c r="A578">
        <v>6141</v>
      </c>
      <c r="B578">
        <v>-12.12890625</v>
      </c>
      <c r="C578">
        <v>-26.3671875</v>
      </c>
      <c r="D578">
        <f t="shared" si="16"/>
        <v>-10.158180946993301</v>
      </c>
      <c r="E578">
        <f t="shared" si="17"/>
        <v>-1.9707253030066987</v>
      </c>
    </row>
    <row r="579" spans="1:5" x14ac:dyDescent="0.25">
      <c r="A579">
        <v>6151</v>
      </c>
      <c r="B579">
        <v>-12.21679688</v>
      </c>
      <c r="C579">
        <v>-7.9900570000000002</v>
      </c>
      <c r="D579">
        <f t="shared" ref="D579:D642" si="18">$H$2*EXP(-$G$17*$G$20*A579/1000)*COS($G$9*A579/1000)</f>
        <v>-10.202002295711434</v>
      </c>
      <c r="E579">
        <f t="shared" ref="E579:E642" si="19">B579-D579</f>
        <v>-2.0147945842885662</v>
      </c>
    </row>
    <row r="580" spans="1:5" x14ac:dyDescent="0.25">
      <c r="A580">
        <v>6162</v>
      </c>
      <c r="B580">
        <v>-12.3046875</v>
      </c>
      <c r="C580">
        <v>-8.7890625</v>
      </c>
      <c r="D580">
        <f t="shared" si="18"/>
        <v>-10.161465187151624</v>
      </c>
      <c r="E580">
        <f t="shared" si="19"/>
        <v>-2.1432223128483763</v>
      </c>
    </row>
    <row r="581" spans="1:5" x14ac:dyDescent="0.25">
      <c r="A581">
        <v>6172</v>
      </c>
      <c r="B581">
        <v>-12.21679688</v>
      </c>
      <c r="C581">
        <v>7.9900570000000002</v>
      </c>
      <c r="D581">
        <f t="shared" si="18"/>
        <v>-10.044314032513196</v>
      </c>
      <c r="E581">
        <f t="shared" si="19"/>
        <v>-2.1724828474868048</v>
      </c>
    </row>
    <row r="582" spans="1:5" x14ac:dyDescent="0.25">
      <c r="A582">
        <v>6183</v>
      </c>
      <c r="B582">
        <v>-12.04101563</v>
      </c>
      <c r="C582">
        <v>17.578125</v>
      </c>
      <c r="D582">
        <f t="shared" si="18"/>
        <v>-9.8282874848454735</v>
      </c>
      <c r="E582">
        <f t="shared" si="19"/>
        <v>-2.2127281451545269</v>
      </c>
    </row>
    <row r="583" spans="1:5" x14ac:dyDescent="0.25">
      <c r="A583">
        <v>6193</v>
      </c>
      <c r="B583">
        <v>-11.77734375</v>
      </c>
      <c r="C583">
        <v>26.3671875</v>
      </c>
      <c r="D583">
        <f t="shared" si="18"/>
        <v>-9.5543388411504218</v>
      </c>
      <c r="E583">
        <f t="shared" si="19"/>
        <v>-2.2230049088495782</v>
      </c>
    </row>
    <row r="584" spans="1:5" x14ac:dyDescent="0.25">
      <c r="A584">
        <v>6204</v>
      </c>
      <c r="B584">
        <v>-11.42578125</v>
      </c>
      <c r="C584">
        <v>31.960228000000001</v>
      </c>
      <c r="D584">
        <f t="shared" si="18"/>
        <v>-9.170298424691115</v>
      </c>
      <c r="E584">
        <f t="shared" si="19"/>
        <v>-2.255482825308885</v>
      </c>
    </row>
    <row r="585" spans="1:5" x14ac:dyDescent="0.25">
      <c r="A585">
        <v>6214</v>
      </c>
      <c r="B585">
        <v>-10.8984375</v>
      </c>
      <c r="C585">
        <v>52.734375</v>
      </c>
      <c r="D585">
        <f t="shared" si="18"/>
        <v>-8.7489113443680395</v>
      </c>
      <c r="E585">
        <f t="shared" si="19"/>
        <v>-2.1495261556319605</v>
      </c>
    </row>
    <row r="586" spans="1:5" x14ac:dyDescent="0.25">
      <c r="A586">
        <v>6224</v>
      </c>
      <c r="B586">
        <v>-10.37109375</v>
      </c>
      <c r="C586">
        <v>47.9403419</v>
      </c>
      <c r="D586">
        <f t="shared" si="18"/>
        <v>-8.2620326696117328</v>
      </c>
      <c r="E586">
        <f t="shared" si="19"/>
        <v>-2.1090610803882672</v>
      </c>
    </row>
    <row r="587" spans="1:5" x14ac:dyDescent="0.25">
      <c r="A587">
        <v>6235</v>
      </c>
      <c r="B587">
        <v>-9.66796875</v>
      </c>
      <c r="C587">
        <v>70.3125</v>
      </c>
      <c r="D587">
        <f t="shared" si="18"/>
        <v>-7.6552801359881011</v>
      </c>
      <c r="E587">
        <f t="shared" si="19"/>
        <v>-2.0126886140118989</v>
      </c>
    </row>
    <row r="588" spans="1:5" x14ac:dyDescent="0.25">
      <c r="A588">
        <v>6245</v>
      </c>
      <c r="B588">
        <v>-8.96484375</v>
      </c>
      <c r="C588">
        <v>63.9204559</v>
      </c>
      <c r="D588">
        <f t="shared" si="18"/>
        <v>-7.0435361364226763</v>
      </c>
      <c r="E588">
        <f t="shared" si="19"/>
        <v>-1.9213076135773237</v>
      </c>
    </row>
    <row r="589" spans="1:5" x14ac:dyDescent="0.25">
      <c r="A589">
        <v>6256</v>
      </c>
      <c r="B589">
        <v>-8.173828125</v>
      </c>
      <c r="C589">
        <v>79.1015625</v>
      </c>
      <c r="D589">
        <f t="shared" si="18"/>
        <v>-6.3101864025339935</v>
      </c>
      <c r="E589">
        <f t="shared" si="19"/>
        <v>-1.8636417224660065</v>
      </c>
    </row>
    <row r="590" spans="1:5" x14ac:dyDescent="0.25">
      <c r="A590">
        <v>6266</v>
      </c>
      <c r="B590">
        <v>-7.3828125</v>
      </c>
      <c r="C590">
        <v>79.1015625</v>
      </c>
      <c r="D590">
        <f t="shared" si="18"/>
        <v>-5.5940621373768922</v>
      </c>
      <c r="E590">
        <f t="shared" si="19"/>
        <v>-1.7887503626231078</v>
      </c>
    </row>
    <row r="591" spans="1:5" x14ac:dyDescent="0.25">
      <c r="A591">
        <v>6276</v>
      </c>
      <c r="B591">
        <v>-6.416015625</v>
      </c>
      <c r="C591">
        <v>87.890625</v>
      </c>
      <c r="D591">
        <f t="shared" si="18"/>
        <v>-4.8364538433739908</v>
      </c>
      <c r="E591">
        <f t="shared" si="19"/>
        <v>-1.5795617816260092</v>
      </c>
    </row>
    <row r="592" spans="1:5" x14ac:dyDescent="0.25">
      <c r="A592">
        <v>6287</v>
      </c>
      <c r="B592">
        <v>-5.44921875</v>
      </c>
      <c r="C592">
        <v>96.6796875</v>
      </c>
      <c r="D592">
        <f t="shared" si="18"/>
        <v>-3.9620289181982886</v>
      </c>
      <c r="E592">
        <f t="shared" si="19"/>
        <v>-1.4871898318017114</v>
      </c>
    </row>
    <row r="593" spans="1:5" x14ac:dyDescent="0.25">
      <c r="A593">
        <v>6297</v>
      </c>
      <c r="B593">
        <v>-4.482421875</v>
      </c>
      <c r="C593">
        <v>87.890625</v>
      </c>
      <c r="D593">
        <f t="shared" si="18"/>
        <v>-3.1363001412279123</v>
      </c>
      <c r="E593">
        <f t="shared" si="19"/>
        <v>-1.3461217337720877</v>
      </c>
    </row>
    <row r="594" spans="1:5" x14ac:dyDescent="0.25">
      <c r="A594">
        <v>6308</v>
      </c>
      <c r="B594">
        <v>-3.427734375</v>
      </c>
      <c r="C594">
        <v>105.46875</v>
      </c>
      <c r="D594">
        <f t="shared" si="18"/>
        <v>-2.2018103956513753</v>
      </c>
      <c r="E594">
        <f t="shared" si="19"/>
        <v>-1.2259239793486247</v>
      </c>
    </row>
    <row r="595" spans="1:5" x14ac:dyDescent="0.25">
      <c r="A595">
        <v>6318</v>
      </c>
      <c r="B595">
        <v>-2.373046875</v>
      </c>
      <c r="C595">
        <v>95.880683899999994</v>
      </c>
      <c r="D595">
        <f t="shared" si="18"/>
        <v>-1.33542708393057</v>
      </c>
      <c r="E595">
        <f t="shared" si="19"/>
        <v>-1.03761979106943</v>
      </c>
    </row>
    <row r="596" spans="1:5" x14ac:dyDescent="0.25">
      <c r="A596">
        <v>6329</v>
      </c>
      <c r="B596">
        <v>-1.318359375</v>
      </c>
      <c r="C596">
        <v>105.46875</v>
      </c>
      <c r="D596">
        <f t="shared" si="18"/>
        <v>-0.37192483235415646</v>
      </c>
      <c r="E596">
        <f t="shared" si="19"/>
        <v>-0.94643454264584359</v>
      </c>
    </row>
    <row r="597" spans="1:5" x14ac:dyDescent="0.25">
      <c r="A597">
        <v>6339</v>
      </c>
      <c r="B597">
        <v>-0.263671875</v>
      </c>
      <c r="C597">
        <v>105.46875</v>
      </c>
      <c r="D597">
        <f t="shared" si="18"/>
        <v>0.50635146466659509</v>
      </c>
      <c r="E597">
        <f t="shared" si="19"/>
        <v>-0.77002333966659509</v>
      </c>
    </row>
    <row r="598" spans="1:5" x14ac:dyDescent="0.25">
      <c r="A598">
        <v>6349</v>
      </c>
      <c r="B598">
        <v>0.87890625</v>
      </c>
      <c r="C598">
        <v>103.8707352</v>
      </c>
      <c r="D598">
        <f t="shared" si="18"/>
        <v>1.3800465215114961</v>
      </c>
      <c r="E598">
        <f t="shared" si="19"/>
        <v>-0.50114027151149609</v>
      </c>
    </row>
    <row r="599" spans="1:5" x14ac:dyDescent="0.25">
      <c r="A599">
        <v>6360</v>
      </c>
      <c r="B599">
        <v>1.93359375</v>
      </c>
      <c r="C599">
        <v>105.46875</v>
      </c>
      <c r="D599">
        <f t="shared" si="18"/>
        <v>2.32797721753384</v>
      </c>
      <c r="E599">
        <f t="shared" si="19"/>
        <v>-0.39438346753384002</v>
      </c>
    </row>
    <row r="600" spans="1:5" x14ac:dyDescent="0.25">
      <c r="A600">
        <v>6370</v>
      </c>
      <c r="B600">
        <v>2.98828125</v>
      </c>
      <c r="C600">
        <v>95.880683899999994</v>
      </c>
      <c r="D600">
        <f t="shared" si="18"/>
        <v>3.1707649056085527</v>
      </c>
      <c r="E600">
        <f t="shared" si="19"/>
        <v>-0.18248365560855273</v>
      </c>
    </row>
    <row r="601" spans="1:5" x14ac:dyDescent="0.25">
      <c r="A601">
        <v>6381</v>
      </c>
      <c r="B601">
        <v>3.955078125</v>
      </c>
      <c r="C601">
        <v>96.6796875</v>
      </c>
      <c r="D601">
        <f t="shared" si="18"/>
        <v>4.0691714516553255</v>
      </c>
      <c r="E601">
        <f t="shared" si="19"/>
        <v>-0.11409332665532546</v>
      </c>
    </row>
    <row r="602" spans="1:5" x14ac:dyDescent="0.25">
      <c r="A602">
        <v>6391</v>
      </c>
      <c r="B602">
        <v>4.921875</v>
      </c>
      <c r="C602">
        <v>87.890625</v>
      </c>
      <c r="D602">
        <f t="shared" si="18"/>
        <v>4.8532030969105557</v>
      </c>
      <c r="E602">
        <f t="shared" si="19"/>
        <v>6.8671903089444264E-2</v>
      </c>
    </row>
    <row r="603" spans="1:5" x14ac:dyDescent="0.25">
      <c r="A603">
        <v>6402</v>
      </c>
      <c r="B603">
        <v>5.888671875</v>
      </c>
      <c r="C603">
        <v>96.6796875</v>
      </c>
      <c r="D603">
        <f t="shared" si="18"/>
        <v>5.6724294610168817</v>
      </c>
      <c r="E603">
        <f t="shared" si="19"/>
        <v>0.21624241398311828</v>
      </c>
    </row>
    <row r="604" spans="1:5" x14ac:dyDescent="0.25">
      <c r="A604">
        <v>6412</v>
      </c>
      <c r="B604">
        <v>6.767578125</v>
      </c>
      <c r="C604">
        <v>87.890625</v>
      </c>
      <c r="D604">
        <f t="shared" si="18"/>
        <v>6.3718530720029376</v>
      </c>
      <c r="E604">
        <f t="shared" si="19"/>
        <v>0.3957250529970624</v>
      </c>
    </row>
    <row r="605" spans="1:5" x14ac:dyDescent="0.25">
      <c r="A605">
        <v>6422</v>
      </c>
      <c r="B605">
        <v>7.646484375</v>
      </c>
      <c r="C605">
        <v>79.900566100000006</v>
      </c>
      <c r="D605">
        <f t="shared" si="18"/>
        <v>7.0226973288194756</v>
      </c>
      <c r="E605">
        <f t="shared" si="19"/>
        <v>0.62378704618052438</v>
      </c>
    </row>
    <row r="606" spans="1:5" x14ac:dyDescent="0.25">
      <c r="A606">
        <v>6433</v>
      </c>
      <c r="B606">
        <v>8.349609375</v>
      </c>
      <c r="C606">
        <v>70.3125</v>
      </c>
      <c r="D606">
        <f t="shared" si="18"/>
        <v>7.6767320717730811</v>
      </c>
      <c r="E606">
        <f t="shared" si="19"/>
        <v>0.67287730322691885</v>
      </c>
    </row>
    <row r="607" spans="1:5" x14ac:dyDescent="0.25">
      <c r="A607">
        <v>6443</v>
      </c>
      <c r="B607">
        <v>9.052734375</v>
      </c>
      <c r="C607">
        <v>63.9204559</v>
      </c>
      <c r="D607">
        <f t="shared" si="18"/>
        <v>8.2102366023140991</v>
      </c>
      <c r="E607">
        <f t="shared" si="19"/>
        <v>0.84249777268590087</v>
      </c>
    </row>
    <row r="608" spans="1:5" x14ac:dyDescent="0.25">
      <c r="A608">
        <v>6454</v>
      </c>
      <c r="B608">
        <v>9.66796875</v>
      </c>
      <c r="C608">
        <v>61.5234375</v>
      </c>
      <c r="D608">
        <f t="shared" si="18"/>
        <v>8.7250274178215523</v>
      </c>
      <c r="E608">
        <f t="shared" si="19"/>
        <v>0.94294133217844767</v>
      </c>
    </row>
    <row r="609" spans="1:5" x14ac:dyDescent="0.25">
      <c r="A609">
        <v>6464</v>
      </c>
      <c r="B609">
        <v>10.1953125</v>
      </c>
      <c r="C609">
        <v>47.9403419</v>
      </c>
      <c r="D609">
        <f t="shared" si="18"/>
        <v>9.1237431595465068</v>
      </c>
      <c r="E609">
        <f t="shared" si="19"/>
        <v>1.0715693404534932</v>
      </c>
    </row>
    <row r="610" spans="1:5" x14ac:dyDescent="0.25">
      <c r="A610">
        <v>6475</v>
      </c>
      <c r="B610">
        <v>10.72265625</v>
      </c>
      <c r="C610">
        <v>52.734375</v>
      </c>
      <c r="D610">
        <f t="shared" si="18"/>
        <v>9.4825008957919934</v>
      </c>
      <c r="E610">
        <f t="shared" si="19"/>
        <v>1.2401553542080066</v>
      </c>
    </row>
    <row r="611" spans="1:5" x14ac:dyDescent="0.25">
      <c r="A611">
        <v>6485</v>
      </c>
      <c r="B611">
        <v>10.98632813</v>
      </c>
      <c r="C611">
        <v>26.3671875</v>
      </c>
      <c r="D611">
        <f t="shared" si="18"/>
        <v>9.7334738614628957</v>
      </c>
      <c r="E611">
        <f t="shared" si="19"/>
        <v>1.2528542685371047</v>
      </c>
    </row>
    <row r="612" spans="1:5" x14ac:dyDescent="0.25">
      <c r="A612">
        <v>6495</v>
      </c>
      <c r="B612">
        <v>11.33789063</v>
      </c>
      <c r="C612">
        <v>31.960228000000001</v>
      </c>
      <c r="D612">
        <f t="shared" si="18"/>
        <v>9.9109544851372302</v>
      </c>
      <c r="E612">
        <f t="shared" si="19"/>
        <v>1.4269361448627702</v>
      </c>
    </row>
    <row r="613" spans="1:5" x14ac:dyDescent="0.25">
      <c r="A613">
        <v>6506</v>
      </c>
      <c r="B613">
        <v>11.51367188</v>
      </c>
      <c r="C613">
        <v>17.578125</v>
      </c>
      <c r="D613">
        <f t="shared" si="18"/>
        <v>10.01979857757464</v>
      </c>
      <c r="E613">
        <f t="shared" si="19"/>
        <v>1.4938733024253601</v>
      </c>
    </row>
    <row r="614" spans="1:5" x14ac:dyDescent="0.25">
      <c r="A614">
        <v>6527</v>
      </c>
      <c r="B614">
        <v>11.6015625</v>
      </c>
      <c r="C614">
        <v>0</v>
      </c>
      <c r="D614">
        <f t="shared" si="18"/>
        <v>9.9738315607785388</v>
      </c>
      <c r="E614">
        <f t="shared" si="19"/>
        <v>1.6277309392214612</v>
      </c>
    </row>
    <row r="615" spans="1:5" x14ac:dyDescent="0.25">
      <c r="A615">
        <v>6537</v>
      </c>
      <c r="B615">
        <v>11.51367188</v>
      </c>
      <c r="C615">
        <v>-7.9900570000000002</v>
      </c>
      <c r="D615">
        <f t="shared" si="18"/>
        <v>9.8353507918196748</v>
      </c>
      <c r="E615">
        <f t="shared" si="19"/>
        <v>1.6783210881803257</v>
      </c>
    </row>
    <row r="616" spans="1:5" x14ac:dyDescent="0.25">
      <c r="A616">
        <v>6548</v>
      </c>
      <c r="B616">
        <v>11.33789063</v>
      </c>
      <c r="C616">
        <v>-17.578125</v>
      </c>
      <c r="D616">
        <f t="shared" si="18"/>
        <v>9.5977059041996249</v>
      </c>
      <c r="E616">
        <f t="shared" si="19"/>
        <v>1.7401847258003755</v>
      </c>
    </row>
    <row r="617" spans="1:5" x14ac:dyDescent="0.25">
      <c r="A617">
        <v>6558</v>
      </c>
      <c r="B617">
        <v>10.98632813</v>
      </c>
      <c r="C617">
        <v>-35.15625</v>
      </c>
      <c r="D617">
        <f t="shared" si="18"/>
        <v>9.3059398012735084</v>
      </c>
      <c r="E617">
        <f t="shared" si="19"/>
        <v>1.680388328726492</v>
      </c>
    </row>
    <row r="618" spans="1:5" x14ac:dyDescent="0.25">
      <c r="A618">
        <v>6568</v>
      </c>
      <c r="B618">
        <v>10.63476563</v>
      </c>
      <c r="C618">
        <v>-31.960228000000001</v>
      </c>
      <c r="D618">
        <f t="shared" si="18"/>
        <v>8.9443752936186449</v>
      </c>
      <c r="E618">
        <f t="shared" si="19"/>
        <v>1.6903903363813555</v>
      </c>
    </row>
    <row r="619" spans="1:5" x14ac:dyDescent="0.25">
      <c r="A619">
        <v>6579</v>
      </c>
      <c r="B619">
        <v>10.1953125</v>
      </c>
      <c r="C619">
        <v>-43.9453125</v>
      </c>
      <c r="D619">
        <f t="shared" si="18"/>
        <v>8.4693737588562765</v>
      </c>
      <c r="E619">
        <f t="shared" si="19"/>
        <v>1.7259387411437235</v>
      </c>
    </row>
    <row r="620" spans="1:5" x14ac:dyDescent="0.25">
      <c r="A620">
        <v>6589</v>
      </c>
      <c r="B620">
        <v>9.66796875</v>
      </c>
      <c r="C620">
        <v>-47.9403419</v>
      </c>
      <c r="D620">
        <f t="shared" si="18"/>
        <v>7.970889622853857</v>
      </c>
      <c r="E620">
        <f t="shared" si="19"/>
        <v>1.697079127146143</v>
      </c>
    </row>
    <row r="621" spans="1:5" x14ac:dyDescent="0.25">
      <c r="A621">
        <v>6600</v>
      </c>
      <c r="B621">
        <v>9.052734375</v>
      </c>
      <c r="C621">
        <v>-61.5234375</v>
      </c>
      <c r="D621">
        <f t="shared" si="18"/>
        <v>7.3539170270778431</v>
      </c>
      <c r="E621">
        <f t="shared" si="19"/>
        <v>1.6988173479221569</v>
      </c>
    </row>
    <row r="622" spans="1:5" x14ac:dyDescent="0.25">
      <c r="A622">
        <v>6610</v>
      </c>
      <c r="B622">
        <v>8.349609375</v>
      </c>
      <c r="C622">
        <v>-63.9204559</v>
      </c>
      <c r="D622">
        <f t="shared" si="18"/>
        <v>6.7352703464723644</v>
      </c>
      <c r="E622">
        <f t="shared" si="19"/>
        <v>1.6143390285276356</v>
      </c>
    </row>
    <row r="623" spans="1:5" x14ac:dyDescent="0.25">
      <c r="A623">
        <v>6621</v>
      </c>
      <c r="B623">
        <v>7.646484375</v>
      </c>
      <c r="C623">
        <v>-70.3125</v>
      </c>
      <c r="D623">
        <f t="shared" si="18"/>
        <v>5.9970163300225963</v>
      </c>
      <c r="E623">
        <f t="shared" si="19"/>
        <v>1.6494680449774037</v>
      </c>
    </row>
    <row r="624" spans="1:5" x14ac:dyDescent="0.25">
      <c r="A624">
        <v>6631</v>
      </c>
      <c r="B624">
        <v>6.767578125</v>
      </c>
      <c r="C624">
        <v>-87.890625</v>
      </c>
      <c r="D624">
        <f t="shared" si="18"/>
        <v>5.2789120700892198</v>
      </c>
      <c r="E624">
        <f t="shared" si="19"/>
        <v>1.4886660549107802</v>
      </c>
    </row>
    <row r="625" spans="1:5" x14ac:dyDescent="0.25">
      <c r="A625">
        <v>6641</v>
      </c>
      <c r="B625">
        <v>5.888671875</v>
      </c>
      <c r="C625">
        <v>-79.900566100000006</v>
      </c>
      <c r="D625">
        <f t="shared" si="18"/>
        <v>4.5216979290190293</v>
      </c>
      <c r="E625">
        <f t="shared" si="19"/>
        <v>1.3669739459809707</v>
      </c>
    </row>
    <row r="626" spans="1:5" x14ac:dyDescent="0.25">
      <c r="A626">
        <v>6652</v>
      </c>
      <c r="B626">
        <v>5.009765625</v>
      </c>
      <c r="C626">
        <v>-87.890625</v>
      </c>
      <c r="D626">
        <f t="shared" si="18"/>
        <v>3.6504421560557949</v>
      </c>
      <c r="E626">
        <f t="shared" si="19"/>
        <v>1.3593234689442051</v>
      </c>
    </row>
    <row r="627" spans="1:5" x14ac:dyDescent="0.25">
      <c r="A627">
        <v>6662</v>
      </c>
      <c r="B627">
        <v>3.955078125</v>
      </c>
      <c r="C627">
        <v>-95.880683899999994</v>
      </c>
      <c r="D627">
        <f t="shared" si="18"/>
        <v>2.830055538477164</v>
      </c>
      <c r="E627">
        <f t="shared" si="19"/>
        <v>1.125022586522836</v>
      </c>
    </row>
    <row r="628" spans="1:5" x14ac:dyDescent="0.25">
      <c r="A628">
        <v>6673</v>
      </c>
      <c r="B628">
        <v>2.98828125</v>
      </c>
      <c r="C628">
        <v>-96.6796875</v>
      </c>
      <c r="D628">
        <f t="shared" si="18"/>
        <v>1.9040973236785697</v>
      </c>
      <c r="E628">
        <f t="shared" si="19"/>
        <v>1.0841839263214303</v>
      </c>
    </row>
    <row r="629" spans="1:5" x14ac:dyDescent="0.25">
      <c r="A629">
        <v>6683</v>
      </c>
      <c r="B629">
        <v>1.93359375</v>
      </c>
      <c r="C629">
        <v>-95.880683899999994</v>
      </c>
      <c r="D629">
        <f t="shared" si="18"/>
        <v>1.0478181944334481</v>
      </c>
      <c r="E629">
        <f t="shared" si="19"/>
        <v>0.88577555556655185</v>
      </c>
    </row>
    <row r="630" spans="1:5" x14ac:dyDescent="0.25">
      <c r="A630">
        <v>6694</v>
      </c>
      <c r="B630">
        <v>0.87890625</v>
      </c>
      <c r="C630">
        <v>-105.46875</v>
      </c>
      <c r="D630">
        <f t="shared" si="18"/>
        <v>9.7917503640208195E-2</v>
      </c>
      <c r="E630">
        <f t="shared" si="19"/>
        <v>0.78098874635979176</v>
      </c>
    </row>
    <row r="631" spans="1:5" x14ac:dyDescent="0.25">
      <c r="A631">
        <v>6704</v>
      </c>
      <c r="B631">
        <v>-0.17578125</v>
      </c>
      <c r="C631">
        <v>-105.46875</v>
      </c>
      <c r="D631">
        <f t="shared" si="18"/>
        <v>-0.76583590434713145</v>
      </c>
      <c r="E631">
        <f t="shared" si="19"/>
        <v>0.59005465434713145</v>
      </c>
    </row>
    <row r="632" spans="1:5" x14ac:dyDescent="0.25">
      <c r="A632">
        <v>6714</v>
      </c>
      <c r="B632">
        <v>-1.318359375</v>
      </c>
      <c r="C632">
        <v>-103.8707352</v>
      </c>
      <c r="D632">
        <f t="shared" si="18"/>
        <v>-1.6230674274992669</v>
      </c>
      <c r="E632">
        <f t="shared" si="19"/>
        <v>0.30470805249926691</v>
      </c>
    </row>
    <row r="633" spans="1:5" x14ac:dyDescent="0.25">
      <c r="A633">
        <v>6725</v>
      </c>
      <c r="B633">
        <v>-2.373046875</v>
      </c>
      <c r="C633">
        <v>-105.46875</v>
      </c>
      <c r="D633">
        <f t="shared" si="18"/>
        <v>-2.5507971481497704</v>
      </c>
      <c r="E633">
        <f t="shared" si="19"/>
        <v>0.17775027314977043</v>
      </c>
    </row>
    <row r="634" spans="1:5" x14ac:dyDescent="0.25">
      <c r="A634">
        <v>6735</v>
      </c>
      <c r="B634">
        <v>-3.427734375</v>
      </c>
      <c r="C634">
        <v>-95.880683899999994</v>
      </c>
      <c r="D634">
        <f t="shared" si="18"/>
        <v>-3.3734710378720369</v>
      </c>
      <c r="E634">
        <f t="shared" si="19"/>
        <v>-5.4263337127963052E-2</v>
      </c>
    </row>
    <row r="635" spans="1:5" x14ac:dyDescent="0.25">
      <c r="A635">
        <v>6746</v>
      </c>
      <c r="B635">
        <v>-4.482421875</v>
      </c>
      <c r="C635">
        <v>-105.46875</v>
      </c>
      <c r="D635">
        <f t="shared" si="18"/>
        <v>-4.2480165162563148</v>
      </c>
      <c r="E635">
        <f t="shared" si="19"/>
        <v>-0.23440535874368518</v>
      </c>
    </row>
    <row r="636" spans="1:5" x14ac:dyDescent="0.25">
      <c r="A636">
        <v>6756</v>
      </c>
      <c r="B636">
        <v>-5.44921875</v>
      </c>
      <c r="C636">
        <v>-96.6796875</v>
      </c>
      <c r="D636">
        <f t="shared" si="18"/>
        <v>-5.0089567985396801</v>
      </c>
      <c r="E636">
        <f t="shared" si="19"/>
        <v>-0.44026195146031988</v>
      </c>
    </row>
    <row r="637" spans="1:5" x14ac:dyDescent="0.25">
      <c r="A637">
        <v>6767</v>
      </c>
      <c r="B637">
        <v>-6.416015625</v>
      </c>
      <c r="C637">
        <v>-87.890625</v>
      </c>
      <c r="D637">
        <f t="shared" si="18"/>
        <v>-5.80145879650326</v>
      </c>
      <c r="E637">
        <f t="shared" si="19"/>
        <v>-0.61455682849673998</v>
      </c>
    </row>
    <row r="638" spans="1:5" x14ac:dyDescent="0.25">
      <c r="A638">
        <v>6777</v>
      </c>
      <c r="B638">
        <v>-7.294921875</v>
      </c>
      <c r="C638">
        <v>-87.890625</v>
      </c>
      <c r="D638">
        <f t="shared" si="18"/>
        <v>-6.4755835328832525</v>
      </c>
      <c r="E638">
        <f t="shared" si="19"/>
        <v>-0.8193383421167475</v>
      </c>
    </row>
    <row r="639" spans="1:5" x14ac:dyDescent="0.25">
      <c r="A639">
        <v>6787</v>
      </c>
      <c r="B639">
        <v>-8.0859375</v>
      </c>
      <c r="C639">
        <v>-71.910514800000001</v>
      </c>
      <c r="D639">
        <f t="shared" si="18"/>
        <v>-7.100370209411043</v>
      </c>
      <c r="E639">
        <f t="shared" si="19"/>
        <v>-0.98556729058895698</v>
      </c>
    </row>
    <row r="640" spans="1:5" x14ac:dyDescent="0.25">
      <c r="A640">
        <v>6798</v>
      </c>
      <c r="B640">
        <v>-8.876953125</v>
      </c>
      <c r="C640">
        <v>-79.1015625</v>
      </c>
      <c r="D640">
        <f t="shared" si="18"/>
        <v>-7.7251003465801702</v>
      </c>
      <c r="E640">
        <f t="shared" si="19"/>
        <v>-1.1518527784198298</v>
      </c>
    </row>
    <row r="641" spans="1:5" x14ac:dyDescent="0.25">
      <c r="A641">
        <v>6808</v>
      </c>
      <c r="B641">
        <v>-9.580078125</v>
      </c>
      <c r="C641">
        <v>-63.9204559</v>
      </c>
      <c r="D641">
        <f t="shared" si="18"/>
        <v>-8.2315994715899343</v>
      </c>
      <c r="E641">
        <f t="shared" si="19"/>
        <v>-1.3484786534100657</v>
      </c>
    </row>
    <row r="642" spans="1:5" x14ac:dyDescent="0.25">
      <c r="A642">
        <v>6819</v>
      </c>
      <c r="B642">
        <v>-10.1953125</v>
      </c>
      <c r="C642">
        <v>-61.5234375</v>
      </c>
      <c r="D642">
        <f t="shared" si="18"/>
        <v>-8.7165337968370125</v>
      </c>
      <c r="E642">
        <f t="shared" si="19"/>
        <v>-1.4787787031629875</v>
      </c>
    </row>
    <row r="643" spans="1:5" x14ac:dyDescent="0.25">
      <c r="A643">
        <v>6829</v>
      </c>
      <c r="B643">
        <v>-10.81054688</v>
      </c>
      <c r="C643">
        <v>-61.5234375</v>
      </c>
      <c r="D643">
        <f t="shared" ref="D643:D706" si="20">$H$2*EXP(-$G$17*$G$20*A643/1000)*COS($G$9*A643/1000)</f>
        <v>-9.0881922258251162</v>
      </c>
      <c r="E643">
        <f t="shared" ref="E643:E706" si="21">B643-D643</f>
        <v>-1.7223546541748842</v>
      </c>
    </row>
    <row r="644" spans="1:5" x14ac:dyDescent="0.25">
      <c r="A644">
        <v>6839</v>
      </c>
      <c r="B644">
        <v>-11.25</v>
      </c>
      <c r="C644">
        <v>-39.9502831</v>
      </c>
      <c r="D644">
        <f t="shared" si="20"/>
        <v>-9.3911101814434925</v>
      </c>
      <c r="E644">
        <f t="shared" si="21"/>
        <v>-1.8588898185565075</v>
      </c>
    </row>
    <row r="645" spans="1:5" x14ac:dyDescent="0.25">
      <c r="A645">
        <v>6850</v>
      </c>
      <c r="B645">
        <v>-11.6015625</v>
      </c>
      <c r="C645">
        <v>-35.15625</v>
      </c>
      <c r="D645">
        <f t="shared" si="20"/>
        <v>-9.642290914282027</v>
      </c>
      <c r="E645">
        <f t="shared" si="21"/>
        <v>-1.959271585717973</v>
      </c>
    </row>
    <row r="646" spans="1:5" x14ac:dyDescent="0.25">
      <c r="A646">
        <v>6860</v>
      </c>
      <c r="B646">
        <v>-11.86523438</v>
      </c>
      <c r="C646">
        <v>-23.970171000000001</v>
      </c>
      <c r="D646">
        <f t="shared" si="20"/>
        <v>-9.7942676879954824</v>
      </c>
      <c r="E646">
        <f t="shared" si="21"/>
        <v>-2.070966692004518</v>
      </c>
    </row>
    <row r="647" spans="1:5" x14ac:dyDescent="0.25">
      <c r="A647">
        <v>6871</v>
      </c>
      <c r="B647">
        <v>-12.04101563</v>
      </c>
      <c r="C647">
        <v>-17.578125</v>
      </c>
      <c r="D647">
        <f t="shared" si="20"/>
        <v>-9.8761050788413112</v>
      </c>
      <c r="E647">
        <f t="shared" si="21"/>
        <v>-2.1649105511586892</v>
      </c>
    </row>
    <row r="648" spans="1:5" x14ac:dyDescent="0.25">
      <c r="A648">
        <v>6892</v>
      </c>
      <c r="B648">
        <v>-12.12890625</v>
      </c>
      <c r="C648">
        <v>0</v>
      </c>
      <c r="D648">
        <f t="shared" si="20"/>
        <v>-9.7824819070201166</v>
      </c>
      <c r="E648">
        <f t="shared" si="21"/>
        <v>-2.3464243429798834</v>
      </c>
    </row>
    <row r="649" spans="1:5" x14ac:dyDescent="0.25">
      <c r="A649">
        <v>6902</v>
      </c>
      <c r="B649">
        <v>-11.953125</v>
      </c>
      <c r="C649">
        <v>17.578125</v>
      </c>
      <c r="D649">
        <f t="shared" si="20"/>
        <v>-9.6234767404700534</v>
      </c>
      <c r="E649">
        <f t="shared" si="21"/>
        <v>-2.3296482595299466</v>
      </c>
    </row>
    <row r="650" spans="1:5" x14ac:dyDescent="0.25">
      <c r="A650">
        <v>6912</v>
      </c>
      <c r="B650">
        <v>-11.77734375</v>
      </c>
      <c r="C650">
        <v>15.980114</v>
      </c>
      <c r="D650">
        <f t="shared" si="20"/>
        <v>-9.3921664721102474</v>
      </c>
      <c r="E650">
        <f t="shared" si="21"/>
        <v>-2.3851772778897526</v>
      </c>
    </row>
    <row r="651" spans="1:5" x14ac:dyDescent="0.25">
      <c r="A651">
        <v>6923</v>
      </c>
      <c r="B651">
        <v>-11.42578125</v>
      </c>
      <c r="C651">
        <v>35.15625</v>
      </c>
      <c r="D651">
        <f t="shared" si="20"/>
        <v>-9.0563824832451978</v>
      </c>
      <c r="E651">
        <f t="shared" si="21"/>
        <v>-2.3693987667548022</v>
      </c>
    </row>
    <row r="652" spans="1:5" x14ac:dyDescent="0.25">
      <c r="A652">
        <v>6933</v>
      </c>
      <c r="B652">
        <v>-10.98632813</v>
      </c>
      <c r="C652">
        <v>39.9502831</v>
      </c>
      <c r="D652">
        <f t="shared" si="20"/>
        <v>-8.6797365664533661</v>
      </c>
      <c r="E652">
        <f t="shared" si="21"/>
        <v>-2.3065915635466343</v>
      </c>
    </row>
    <row r="653" spans="1:5" x14ac:dyDescent="0.25">
      <c r="A653">
        <v>6944</v>
      </c>
      <c r="B653">
        <v>-10.546875</v>
      </c>
      <c r="C653">
        <v>43.9453125</v>
      </c>
      <c r="D653">
        <f t="shared" si="20"/>
        <v>-8.1904655565151145</v>
      </c>
      <c r="E653">
        <f t="shared" si="21"/>
        <v>-2.3564094434848855</v>
      </c>
    </row>
    <row r="654" spans="1:5" x14ac:dyDescent="0.25">
      <c r="A654">
        <v>6954</v>
      </c>
      <c r="B654">
        <v>-9.931640625</v>
      </c>
      <c r="C654">
        <v>55.930396999999999</v>
      </c>
      <c r="D654">
        <f t="shared" si="20"/>
        <v>-7.6812223711783219</v>
      </c>
      <c r="E654">
        <f t="shared" si="21"/>
        <v>-2.2504182538216781</v>
      </c>
    </row>
    <row r="655" spans="1:5" x14ac:dyDescent="0.25">
      <c r="A655">
        <v>6965</v>
      </c>
      <c r="B655">
        <v>-9.228515625</v>
      </c>
      <c r="C655">
        <v>70.3125</v>
      </c>
      <c r="D655">
        <f t="shared" si="20"/>
        <v>-7.0549468356870744</v>
      </c>
      <c r="E655">
        <f t="shared" si="21"/>
        <v>-2.1735687893129256</v>
      </c>
    </row>
    <row r="656" spans="1:5" x14ac:dyDescent="0.25">
      <c r="A656">
        <v>6975</v>
      </c>
      <c r="B656">
        <v>-8.525390625</v>
      </c>
      <c r="C656">
        <v>70.3125</v>
      </c>
      <c r="D656">
        <f t="shared" si="20"/>
        <v>-6.430211759266486</v>
      </c>
      <c r="E656">
        <f t="shared" si="21"/>
        <v>-2.095178865733514</v>
      </c>
    </row>
    <row r="657" spans="1:5" x14ac:dyDescent="0.25">
      <c r="A657">
        <v>6985</v>
      </c>
      <c r="B657">
        <v>-7.734375</v>
      </c>
      <c r="C657">
        <v>71.910514800000001</v>
      </c>
      <c r="D657">
        <f t="shared" si="20"/>
        <v>-5.7576181481757258</v>
      </c>
      <c r="E657">
        <f t="shared" si="21"/>
        <v>-1.9767568518242742</v>
      </c>
    </row>
    <row r="658" spans="1:5" x14ac:dyDescent="0.25">
      <c r="A658">
        <v>6996</v>
      </c>
      <c r="B658">
        <v>-6.85546875</v>
      </c>
      <c r="C658">
        <v>87.890625</v>
      </c>
      <c r="D658">
        <f t="shared" si="20"/>
        <v>-4.9685912355952722</v>
      </c>
      <c r="E658">
        <f t="shared" si="21"/>
        <v>-1.8868775144047278</v>
      </c>
    </row>
    <row r="659" spans="1:5" x14ac:dyDescent="0.25">
      <c r="A659">
        <v>7006</v>
      </c>
      <c r="B659">
        <v>-5.80078125</v>
      </c>
      <c r="C659">
        <v>95.880683899999994</v>
      </c>
      <c r="D659">
        <f t="shared" si="20"/>
        <v>-4.2124894877036159</v>
      </c>
      <c r="E659">
        <f t="shared" si="21"/>
        <v>-1.5882917622963841</v>
      </c>
    </row>
    <row r="660" spans="1:5" x14ac:dyDescent="0.25">
      <c r="A660">
        <v>7017</v>
      </c>
      <c r="B660">
        <v>-4.921875</v>
      </c>
      <c r="C660">
        <v>87.890625</v>
      </c>
      <c r="D660">
        <f t="shared" si="20"/>
        <v>-3.3451437733098195</v>
      </c>
      <c r="E660">
        <f t="shared" si="21"/>
        <v>-1.5767312266901805</v>
      </c>
    </row>
    <row r="661" spans="1:5" x14ac:dyDescent="0.25">
      <c r="A661">
        <v>7027</v>
      </c>
      <c r="B661">
        <v>-3.8671875</v>
      </c>
      <c r="C661">
        <v>95.880683899999994</v>
      </c>
      <c r="D661">
        <f t="shared" si="20"/>
        <v>-2.5307227165459931</v>
      </c>
      <c r="E661">
        <f t="shared" si="21"/>
        <v>-1.3364647834540069</v>
      </c>
    </row>
    <row r="662" spans="1:5" x14ac:dyDescent="0.25">
      <c r="A662">
        <v>7038</v>
      </c>
      <c r="B662">
        <v>-2.900390625</v>
      </c>
      <c r="C662">
        <v>96.6796875</v>
      </c>
      <c r="D662">
        <f t="shared" si="20"/>
        <v>-1.6139208800495763</v>
      </c>
      <c r="E662">
        <f t="shared" si="21"/>
        <v>-1.2864697449504237</v>
      </c>
    </row>
    <row r="663" spans="1:5" x14ac:dyDescent="0.25">
      <c r="A663">
        <v>7048</v>
      </c>
      <c r="B663">
        <v>-1.845703125</v>
      </c>
      <c r="C663">
        <v>105.46875</v>
      </c>
      <c r="D663">
        <f t="shared" si="20"/>
        <v>-0.76825402886656646</v>
      </c>
      <c r="E663">
        <f t="shared" si="21"/>
        <v>-1.0774490961334335</v>
      </c>
    </row>
    <row r="664" spans="1:5" x14ac:dyDescent="0.25">
      <c r="A664">
        <v>7058</v>
      </c>
      <c r="B664">
        <v>-0.791015625</v>
      </c>
      <c r="C664">
        <v>95.880683899999994</v>
      </c>
      <c r="D664">
        <f t="shared" si="20"/>
        <v>8.2455233887920171E-2</v>
      </c>
      <c r="E664">
        <f t="shared" si="21"/>
        <v>-0.8734708588879202</v>
      </c>
    </row>
    <row r="665" spans="1:5" x14ac:dyDescent="0.25">
      <c r="A665">
        <v>7069</v>
      </c>
      <c r="B665">
        <v>0.3515625</v>
      </c>
      <c r="C665">
        <v>114.2578125</v>
      </c>
      <c r="D665">
        <f t="shared" si="20"/>
        <v>1.0164111290172271</v>
      </c>
      <c r="E665">
        <f t="shared" si="21"/>
        <v>-0.66484862901722708</v>
      </c>
    </row>
    <row r="666" spans="1:5" x14ac:dyDescent="0.25">
      <c r="A666">
        <v>7079</v>
      </c>
      <c r="B666">
        <v>1.40625</v>
      </c>
      <c r="C666">
        <v>95.880683899999994</v>
      </c>
      <c r="D666">
        <f t="shared" si="20"/>
        <v>1.8568703373288085</v>
      </c>
      <c r="E666">
        <f t="shared" si="21"/>
        <v>-0.45062033732880846</v>
      </c>
    </row>
    <row r="667" spans="1:5" x14ac:dyDescent="0.25">
      <c r="A667">
        <v>7090</v>
      </c>
      <c r="B667">
        <v>2.4609375</v>
      </c>
      <c r="C667">
        <v>105.46875</v>
      </c>
      <c r="D667">
        <f t="shared" si="20"/>
        <v>2.7641399551577353</v>
      </c>
      <c r="E667">
        <f t="shared" si="21"/>
        <v>-0.30320245515773525</v>
      </c>
    </row>
    <row r="668" spans="1:5" x14ac:dyDescent="0.25">
      <c r="A668">
        <v>7100</v>
      </c>
      <c r="B668">
        <v>3.427734375</v>
      </c>
      <c r="C668">
        <v>87.890625</v>
      </c>
      <c r="D668">
        <f t="shared" si="20"/>
        <v>3.5665395446074379</v>
      </c>
      <c r="E668">
        <f t="shared" si="21"/>
        <v>-0.13880516960743794</v>
      </c>
    </row>
    <row r="669" spans="1:5" x14ac:dyDescent="0.25">
      <c r="A669">
        <v>7111</v>
      </c>
      <c r="B669">
        <v>4.482421875</v>
      </c>
      <c r="C669">
        <v>105.46875</v>
      </c>
      <c r="D669">
        <f t="shared" si="20"/>
        <v>4.417131389723532</v>
      </c>
      <c r="E669">
        <f t="shared" si="21"/>
        <v>6.5290485276467969E-2</v>
      </c>
    </row>
    <row r="670" spans="1:5" x14ac:dyDescent="0.25">
      <c r="A670">
        <v>7121</v>
      </c>
      <c r="B670">
        <v>5.361328125</v>
      </c>
      <c r="C670">
        <v>87.890625</v>
      </c>
      <c r="D670">
        <f t="shared" si="20"/>
        <v>5.1549731280317141</v>
      </c>
      <c r="E670">
        <f t="shared" si="21"/>
        <v>0.20635499696828585</v>
      </c>
    </row>
    <row r="671" spans="1:5" x14ac:dyDescent="0.25">
      <c r="A671">
        <v>7131</v>
      </c>
      <c r="B671">
        <v>6.240234375</v>
      </c>
      <c r="C671">
        <v>79.900566100000006</v>
      </c>
      <c r="D671">
        <f t="shared" si="20"/>
        <v>5.8533623832278598</v>
      </c>
      <c r="E671">
        <f t="shared" si="21"/>
        <v>0.38687199177214016</v>
      </c>
    </row>
    <row r="672" spans="1:5" x14ac:dyDescent="0.25">
      <c r="A672">
        <v>7142</v>
      </c>
      <c r="B672">
        <v>7.119140625</v>
      </c>
      <c r="C672">
        <v>87.890625</v>
      </c>
      <c r="D672">
        <f t="shared" si="20"/>
        <v>6.5697994722237105</v>
      </c>
      <c r="E672">
        <f t="shared" si="21"/>
        <v>0.54934115277628948</v>
      </c>
    </row>
    <row r="673" spans="1:5" x14ac:dyDescent="0.25">
      <c r="A673">
        <v>7152</v>
      </c>
      <c r="B673">
        <v>7.91015625</v>
      </c>
      <c r="C673">
        <v>71.910514800000001</v>
      </c>
      <c r="D673">
        <f t="shared" si="20"/>
        <v>7.1687461604011498</v>
      </c>
      <c r="E673">
        <f t="shared" si="21"/>
        <v>0.74141008959885024</v>
      </c>
    </row>
    <row r="674" spans="1:5" x14ac:dyDescent="0.25">
      <c r="A674">
        <v>7163</v>
      </c>
      <c r="B674">
        <v>8.61328125</v>
      </c>
      <c r="C674">
        <v>70.3125</v>
      </c>
      <c r="D674">
        <f t="shared" si="20"/>
        <v>7.7644915756001467</v>
      </c>
      <c r="E674">
        <f t="shared" si="21"/>
        <v>0.84878967439985331</v>
      </c>
    </row>
    <row r="675" spans="1:5" x14ac:dyDescent="0.25">
      <c r="A675">
        <v>7173</v>
      </c>
      <c r="B675">
        <v>9.31640625</v>
      </c>
      <c r="C675">
        <v>63.9204559</v>
      </c>
      <c r="D675">
        <f t="shared" si="20"/>
        <v>8.2443468686436479</v>
      </c>
      <c r="E675">
        <f t="shared" si="21"/>
        <v>1.0720593813563521</v>
      </c>
    </row>
    <row r="676" spans="1:5" x14ac:dyDescent="0.25">
      <c r="A676">
        <v>7184</v>
      </c>
      <c r="B676">
        <v>9.84375</v>
      </c>
      <c r="C676">
        <v>52.734375</v>
      </c>
      <c r="D676">
        <f t="shared" si="20"/>
        <v>8.6998968560413115</v>
      </c>
      <c r="E676">
        <f t="shared" si="21"/>
        <v>1.1438531439586885</v>
      </c>
    </row>
    <row r="677" spans="1:5" x14ac:dyDescent="0.25">
      <c r="A677">
        <v>7194</v>
      </c>
      <c r="B677">
        <v>10.37109375</v>
      </c>
      <c r="C677">
        <v>52.734375</v>
      </c>
      <c r="D677">
        <f t="shared" si="20"/>
        <v>9.0449912906543144</v>
      </c>
      <c r="E677">
        <f t="shared" si="21"/>
        <v>1.3261024593456856</v>
      </c>
    </row>
    <row r="678" spans="1:5" x14ac:dyDescent="0.25">
      <c r="A678">
        <v>7204</v>
      </c>
      <c r="B678">
        <v>10.81054688</v>
      </c>
      <c r="C678">
        <v>39.9502831</v>
      </c>
      <c r="D678">
        <f t="shared" si="20"/>
        <v>9.3216937370495359</v>
      </c>
      <c r="E678">
        <f t="shared" si="21"/>
        <v>1.4888531429504646</v>
      </c>
    </row>
    <row r="679" spans="1:5" x14ac:dyDescent="0.25">
      <c r="A679">
        <v>7215</v>
      </c>
      <c r="B679">
        <v>11.07421875</v>
      </c>
      <c r="C679">
        <v>26.3671875</v>
      </c>
      <c r="D679">
        <f t="shared" si="20"/>
        <v>9.5446749598528289</v>
      </c>
      <c r="E679">
        <f t="shared" si="21"/>
        <v>1.5295437901471711</v>
      </c>
    </row>
    <row r="680" spans="1:5" x14ac:dyDescent="0.25">
      <c r="A680">
        <v>7225</v>
      </c>
      <c r="B680">
        <v>11.33789063</v>
      </c>
      <c r="C680">
        <v>23.970171000000001</v>
      </c>
      <c r="D680">
        <f t="shared" si="20"/>
        <v>9.671804264055071</v>
      </c>
      <c r="E680">
        <f t="shared" si="21"/>
        <v>1.6660863659449294</v>
      </c>
    </row>
    <row r="681" spans="1:5" x14ac:dyDescent="0.25">
      <c r="A681">
        <v>7236</v>
      </c>
      <c r="B681">
        <v>11.42578125</v>
      </c>
      <c r="C681">
        <v>8.7890625</v>
      </c>
      <c r="D681">
        <f t="shared" si="20"/>
        <v>9.7274063320896538</v>
      </c>
      <c r="E681">
        <f t="shared" si="21"/>
        <v>1.6983749179103462</v>
      </c>
    </row>
    <row r="682" spans="1:5" x14ac:dyDescent="0.25">
      <c r="A682">
        <v>7246</v>
      </c>
      <c r="B682">
        <v>11.51367188</v>
      </c>
      <c r="C682">
        <v>7.9900570000000002</v>
      </c>
      <c r="D682">
        <f t="shared" si="20"/>
        <v>9.70102818374348</v>
      </c>
      <c r="E682">
        <f t="shared" si="21"/>
        <v>1.8126436962565204</v>
      </c>
    </row>
    <row r="683" spans="1:5" x14ac:dyDescent="0.25">
      <c r="A683">
        <v>7257</v>
      </c>
      <c r="B683">
        <v>11.42578125</v>
      </c>
      <c r="C683">
        <v>-8.7890625</v>
      </c>
      <c r="D683">
        <f t="shared" si="20"/>
        <v>9.5877178674239243</v>
      </c>
      <c r="E683">
        <f t="shared" si="21"/>
        <v>1.8380633825760757</v>
      </c>
    </row>
    <row r="684" spans="1:5" x14ac:dyDescent="0.25">
      <c r="A684">
        <v>7267</v>
      </c>
      <c r="B684">
        <v>11.33789063</v>
      </c>
      <c r="C684">
        <v>-8.7890625</v>
      </c>
      <c r="D684">
        <f t="shared" si="20"/>
        <v>9.4089879709844659</v>
      </c>
      <c r="E684">
        <f t="shared" si="21"/>
        <v>1.9289026590155345</v>
      </c>
    </row>
    <row r="685" spans="1:5" x14ac:dyDescent="0.25">
      <c r="A685">
        <v>7277</v>
      </c>
      <c r="B685">
        <v>11.07421875</v>
      </c>
      <c r="C685">
        <v>-23.970171000000001</v>
      </c>
      <c r="D685">
        <f t="shared" si="20"/>
        <v>9.1595849006452994</v>
      </c>
      <c r="E685">
        <f t="shared" si="21"/>
        <v>1.9146338493547006</v>
      </c>
    </row>
    <row r="686" spans="1:5" x14ac:dyDescent="0.25">
      <c r="A686">
        <v>7288</v>
      </c>
      <c r="B686">
        <v>10.81054688</v>
      </c>
      <c r="C686">
        <v>-26.3671875</v>
      </c>
      <c r="D686">
        <f t="shared" si="20"/>
        <v>8.8059441598714088</v>
      </c>
      <c r="E686">
        <f t="shared" si="21"/>
        <v>2.0046027201285916</v>
      </c>
    </row>
    <row r="687" spans="1:5" x14ac:dyDescent="0.25">
      <c r="A687">
        <v>7298</v>
      </c>
      <c r="B687">
        <v>10.37109375</v>
      </c>
      <c r="C687">
        <v>-39.9502831</v>
      </c>
      <c r="D687">
        <f t="shared" si="20"/>
        <v>8.4150551270501346</v>
      </c>
      <c r="E687">
        <f t="shared" si="21"/>
        <v>1.9560386229498654</v>
      </c>
    </row>
    <row r="688" spans="1:5" x14ac:dyDescent="0.25">
      <c r="A688">
        <v>7309</v>
      </c>
      <c r="B688">
        <v>9.84375</v>
      </c>
      <c r="C688">
        <v>-52.734375</v>
      </c>
      <c r="D688">
        <f t="shared" si="20"/>
        <v>7.9124360442755401</v>
      </c>
      <c r="E688">
        <f t="shared" si="21"/>
        <v>1.9313139557244599</v>
      </c>
    </row>
    <row r="689" spans="1:5" x14ac:dyDescent="0.25">
      <c r="A689">
        <v>7319</v>
      </c>
      <c r="B689">
        <v>9.31640625</v>
      </c>
      <c r="C689">
        <v>-52.734375</v>
      </c>
      <c r="D689">
        <f t="shared" si="20"/>
        <v>7.3932639526231476</v>
      </c>
      <c r="E689">
        <f t="shared" si="21"/>
        <v>1.9231422973768524</v>
      </c>
    </row>
    <row r="690" spans="1:5" x14ac:dyDescent="0.25">
      <c r="A690">
        <v>7330</v>
      </c>
      <c r="B690">
        <v>8.701171875</v>
      </c>
      <c r="C690">
        <v>-55.930396999999999</v>
      </c>
      <c r="D690">
        <f t="shared" si="20"/>
        <v>6.7585826995082323</v>
      </c>
      <c r="E690">
        <f t="shared" si="21"/>
        <v>1.9425891754917677</v>
      </c>
    </row>
    <row r="691" spans="1:5" x14ac:dyDescent="0.25">
      <c r="A691">
        <v>7340</v>
      </c>
      <c r="B691">
        <v>7.91015625</v>
      </c>
      <c r="C691">
        <v>-79.1015625</v>
      </c>
      <c r="D691">
        <f t="shared" si="20"/>
        <v>6.1285537483552917</v>
      </c>
      <c r="E691">
        <f t="shared" si="21"/>
        <v>1.7816025016447083</v>
      </c>
    </row>
    <row r="692" spans="1:5" x14ac:dyDescent="0.25">
      <c r="A692">
        <v>7350</v>
      </c>
      <c r="B692">
        <v>7.119140625</v>
      </c>
      <c r="C692">
        <v>-71.910514800000001</v>
      </c>
      <c r="D692">
        <f t="shared" si="20"/>
        <v>5.4529417470072126</v>
      </c>
      <c r="E692">
        <f t="shared" si="21"/>
        <v>1.6661988779927874</v>
      </c>
    </row>
    <row r="693" spans="1:5" x14ac:dyDescent="0.25">
      <c r="A693">
        <v>7361</v>
      </c>
      <c r="B693">
        <v>6.328125</v>
      </c>
      <c r="C693">
        <v>-79.1015625</v>
      </c>
      <c r="D693">
        <f t="shared" si="20"/>
        <v>4.6632470131152175</v>
      </c>
      <c r="E693">
        <f t="shared" si="21"/>
        <v>1.6648779868847825</v>
      </c>
    </row>
    <row r="694" spans="1:5" x14ac:dyDescent="0.25">
      <c r="A694">
        <v>7371</v>
      </c>
      <c r="B694">
        <v>5.361328125</v>
      </c>
      <c r="C694">
        <v>-87.890625</v>
      </c>
      <c r="D694">
        <f t="shared" si="20"/>
        <v>3.9089522104390642</v>
      </c>
      <c r="E694">
        <f t="shared" si="21"/>
        <v>1.4523759145609358</v>
      </c>
    </row>
    <row r="695" spans="1:5" x14ac:dyDescent="0.25">
      <c r="A695">
        <v>7382</v>
      </c>
      <c r="B695">
        <v>4.482421875</v>
      </c>
      <c r="C695">
        <v>-87.890625</v>
      </c>
      <c r="D695">
        <f t="shared" si="20"/>
        <v>3.0462303595655142</v>
      </c>
      <c r="E695">
        <f t="shared" si="21"/>
        <v>1.4361915154344858</v>
      </c>
    </row>
    <row r="696" spans="1:5" x14ac:dyDescent="0.25">
      <c r="A696">
        <v>7392</v>
      </c>
      <c r="B696">
        <v>3.515625</v>
      </c>
      <c r="C696">
        <v>-96.6796875</v>
      </c>
      <c r="D696">
        <f t="shared" si="20"/>
        <v>2.2383728800531721</v>
      </c>
      <c r="E696">
        <f t="shared" si="21"/>
        <v>1.2772521199468279</v>
      </c>
    </row>
    <row r="697" spans="1:5" x14ac:dyDescent="0.25">
      <c r="A697">
        <v>7402</v>
      </c>
      <c r="B697">
        <v>2.4609375</v>
      </c>
      <c r="C697">
        <v>-95.880683899999994</v>
      </c>
      <c r="D697">
        <f t="shared" si="20"/>
        <v>1.414372979636173</v>
      </c>
      <c r="E697">
        <f t="shared" si="21"/>
        <v>1.046564520363827</v>
      </c>
    </row>
    <row r="698" spans="1:5" x14ac:dyDescent="0.25">
      <c r="A698">
        <v>7413</v>
      </c>
      <c r="B698">
        <v>1.40625</v>
      </c>
      <c r="C698">
        <v>-105.46875</v>
      </c>
      <c r="D698">
        <f t="shared" si="20"/>
        <v>0.4967510443240768</v>
      </c>
      <c r="E698">
        <f t="shared" si="21"/>
        <v>0.9094989556759232</v>
      </c>
    </row>
    <row r="699" spans="1:5" x14ac:dyDescent="0.25">
      <c r="A699">
        <v>7423</v>
      </c>
      <c r="B699">
        <v>0.439453125</v>
      </c>
      <c r="C699">
        <v>-87.890625</v>
      </c>
      <c r="D699">
        <f t="shared" si="20"/>
        <v>-0.34082996000228638</v>
      </c>
      <c r="E699">
        <f t="shared" si="21"/>
        <v>0.78028308500228638</v>
      </c>
    </row>
    <row r="700" spans="1:5" x14ac:dyDescent="0.25">
      <c r="A700">
        <v>7434</v>
      </c>
      <c r="B700">
        <v>-0.703125</v>
      </c>
      <c r="C700">
        <v>-114.2578125</v>
      </c>
      <c r="D700">
        <f t="shared" si="20"/>
        <v>-1.2581158733374247</v>
      </c>
      <c r="E700">
        <f t="shared" si="21"/>
        <v>0.55499087333742469</v>
      </c>
    </row>
    <row r="701" spans="1:5" x14ac:dyDescent="0.25">
      <c r="A701">
        <v>7444</v>
      </c>
      <c r="B701">
        <v>-1.7578125</v>
      </c>
      <c r="C701">
        <v>-95.880683899999994</v>
      </c>
      <c r="D701">
        <f t="shared" si="20"/>
        <v>-2.0815198920183167</v>
      </c>
      <c r="E701">
        <f t="shared" si="21"/>
        <v>0.32370739201831666</v>
      </c>
    </row>
    <row r="702" spans="1:5" x14ac:dyDescent="0.25">
      <c r="A702">
        <v>7455</v>
      </c>
      <c r="B702">
        <v>-2.8125</v>
      </c>
      <c r="C702">
        <v>-105.46875</v>
      </c>
      <c r="D702">
        <f t="shared" si="20"/>
        <v>-2.9680981809340619</v>
      </c>
      <c r="E702">
        <f t="shared" si="21"/>
        <v>0.15559818093406186</v>
      </c>
    </row>
    <row r="703" spans="1:5" x14ac:dyDescent="0.25">
      <c r="A703">
        <v>7465</v>
      </c>
      <c r="B703">
        <v>-3.779296875</v>
      </c>
      <c r="C703">
        <v>-96.6796875</v>
      </c>
      <c r="D703">
        <f t="shared" si="20"/>
        <v>-3.750087584895796</v>
      </c>
      <c r="E703">
        <f t="shared" si="21"/>
        <v>-2.9209290104204033E-2</v>
      </c>
    </row>
    <row r="704" spans="1:5" x14ac:dyDescent="0.25">
      <c r="A704">
        <v>7475</v>
      </c>
      <c r="B704">
        <v>-4.833984375</v>
      </c>
      <c r="C704">
        <v>-95.880683899999994</v>
      </c>
      <c r="D704">
        <f t="shared" si="20"/>
        <v>-4.5031616412122197</v>
      </c>
      <c r="E704">
        <f t="shared" si="21"/>
        <v>-0.33082273378778027</v>
      </c>
    </row>
    <row r="705" spans="1:5" x14ac:dyDescent="0.25">
      <c r="A705">
        <v>7486</v>
      </c>
      <c r="B705">
        <v>-5.80078125</v>
      </c>
      <c r="C705">
        <v>-96.6796875</v>
      </c>
      <c r="D705">
        <f t="shared" si="20"/>
        <v>-5.2914177867002605</v>
      </c>
      <c r="E705">
        <f t="shared" si="21"/>
        <v>-0.50936346329973947</v>
      </c>
    </row>
    <row r="706" spans="1:5" x14ac:dyDescent="0.25">
      <c r="A706">
        <v>7496</v>
      </c>
      <c r="B706">
        <v>-6.6796875</v>
      </c>
      <c r="C706">
        <v>-79.900566100000006</v>
      </c>
      <c r="D706">
        <f t="shared" si="20"/>
        <v>-5.9657169156957934</v>
      </c>
      <c r="E706">
        <f t="shared" si="21"/>
        <v>-0.71397058430420657</v>
      </c>
    </row>
    <row r="707" spans="1:5" x14ac:dyDescent="0.25">
      <c r="A707">
        <v>7507</v>
      </c>
      <c r="B707">
        <v>-7.55859375</v>
      </c>
      <c r="C707">
        <v>-87.890625</v>
      </c>
      <c r="D707">
        <f t="shared" ref="D707:D770" si="22">$H$2*EXP(-$G$17*$G$20*A707/1000)*COS($G$9*A707/1000)</f>
        <v>-6.6547095577718247</v>
      </c>
      <c r="E707">
        <f t="shared" ref="E707:E770" si="23">B707-D707</f>
        <v>-0.90388419222817529</v>
      </c>
    </row>
    <row r="708" spans="1:5" x14ac:dyDescent="0.25">
      <c r="A708">
        <v>7517</v>
      </c>
      <c r="B708">
        <v>-8.349609375</v>
      </c>
      <c r="C708">
        <v>-71.910514800000001</v>
      </c>
      <c r="D708">
        <f t="shared" si="22"/>
        <v>-7.2280519318482472</v>
      </c>
      <c r="E708">
        <f t="shared" si="23"/>
        <v>-1.1215574431517528</v>
      </c>
    </row>
    <row r="709" spans="1:5" x14ac:dyDescent="0.25">
      <c r="A709">
        <v>7528</v>
      </c>
      <c r="B709">
        <v>-9.140625</v>
      </c>
      <c r="C709">
        <v>-79.1015625</v>
      </c>
      <c r="D709">
        <f t="shared" si="22"/>
        <v>-7.7951504048091511</v>
      </c>
      <c r="E709">
        <f t="shared" si="23"/>
        <v>-1.3454745951908489</v>
      </c>
    </row>
    <row r="710" spans="1:5" x14ac:dyDescent="0.25">
      <c r="A710">
        <v>7538</v>
      </c>
      <c r="B710">
        <v>-9.755859375</v>
      </c>
      <c r="C710">
        <v>-61.5234375</v>
      </c>
      <c r="D710">
        <f t="shared" si="22"/>
        <v>-8.2487377639359298</v>
      </c>
      <c r="E710">
        <f t="shared" si="23"/>
        <v>-1.5071216110640702</v>
      </c>
    </row>
    <row r="711" spans="1:5" x14ac:dyDescent="0.25">
      <c r="A711">
        <v>7548</v>
      </c>
      <c r="B711">
        <v>-10.37109375</v>
      </c>
      <c r="C711">
        <v>-55.930396999999999</v>
      </c>
      <c r="D711">
        <f t="shared" si="22"/>
        <v>-8.6398321845359991</v>
      </c>
      <c r="E711">
        <f t="shared" si="23"/>
        <v>-1.7312615654640009</v>
      </c>
    </row>
    <row r="712" spans="1:5" x14ac:dyDescent="0.25">
      <c r="A712">
        <v>7559</v>
      </c>
      <c r="B712">
        <v>-10.8984375</v>
      </c>
      <c r="C712">
        <v>-52.734375</v>
      </c>
      <c r="D712">
        <f t="shared" si="22"/>
        <v>-8.9944229108825997</v>
      </c>
      <c r="E712">
        <f t="shared" si="23"/>
        <v>-1.9040145891174003</v>
      </c>
    </row>
    <row r="713" spans="1:5" x14ac:dyDescent="0.25">
      <c r="A713">
        <v>7569</v>
      </c>
      <c r="B713">
        <v>-11.33789063</v>
      </c>
      <c r="C713">
        <v>-39.9502831</v>
      </c>
      <c r="D713">
        <f t="shared" si="22"/>
        <v>-9.2454682858919686</v>
      </c>
      <c r="E713">
        <f t="shared" si="23"/>
        <v>-2.0924223441080319</v>
      </c>
    </row>
    <row r="714" spans="1:5" x14ac:dyDescent="0.25">
      <c r="A714">
        <v>7580</v>
      </c>
      <c r="B714">
        <v>-11.6015625</v>
      </c>
      <c r="C714">
        <v>-26.3671875</v>
      </c>
      <c r="D714">
        <f t="shared" si="22"/>
        <v>-9.4409227423070181</v>
      </c>
      <c r="E714">
        <f t="shared" si="23"/>
        <v>-2.1606397576929819</v>
      </c>
    </row>
    <row r="715" spans="1:5" x14ac:dyDescent="0.25">
      <c r="A715">
        <v>7590</v>
      </c>
      <c r="B715">
        <v>-11.86523438</v>
      </c>
      <c r="C715">
        <v>-23.970171000000001</v>
      </c>
      <c r="D715">
        <f t="shared" si="22"/>
        <v>-9.5438642661635278</v>
      </c>
      <c r="E715">
        <f t="shared" si="23"/>
        <v>-2.3213701138364726</v>
      </c>
    </row>
    <row r="716" spans="1:5" x14ac:dyDescent="0.25">
      <c r="A716">
        <v>7621</v>
      </c>
      <c r="B716">
        <v>-11.953125</v>
      </c>
      <c r="C716">
        <v>0</v>
      </c>
      <c r="D716">
        <f t="shared" si="22"/>
        <v>-9.4057404184171798</v>
      </c>
      <c r="E716">
        <f t="shared" si="23"/>
        <v>-2.5473845815828202</v>
      </c>
    </row>
    <row r="717" spans="1:5" x14ac:dyDescent="0.25">
      <c r="A717">
        <v>7632</v>
      </c>
      <c r="B717">
        <v>-11.77734375</v>
      </c>
      <c r="C717">
        <v>17.578125</v>
      </c>
      <c r="D717">
        <f t="shared" si="22"/>
        <v>-9.1921737759720372</v>
      </c>
      <c r="E717">
        <f t="shared" si="23"/>
        <v>-2.5851699740279628</v>
      </c>
    </row>
    <row r="718" spans="1:5" x14ac:dyDescent="0.25">
      <c r="A718">
        <v>7642</v>
      </c>
      <c r="B718">
        <v>-11.42578125</v>
      </c>
      <c r="C718">
        <v>31.960228000000001</v>
      </c>
      <c r="D718">
        <f t="shared" si="22"/>
        <v>-8.9254882357351004</v>
      </c>
      <c r="E718">
        <f t="shared" si="23"/>
        <v>-2.5002930142648996</v>
      </c>
    </row>
    <row r="719" spans="1:5" x14ac:dyDescent="0.25">
      <c r="A719">
        <v>7653</v>
      </c>
      <c r="B719">
        <v>-11.16210938</v>
      </c>
      <c r="C719">
        <v>26.3671875</v>
      </c>
      <c r="D719">
        <f t="shared" si="22"/>
        <v>-8.5548942237196304</v>
      </c>
      <c r="E719">
        <f t="shared" si="23"/>
        <v>-2.60721515628037</v>
      </c>
    </row>
    <row r="720" spans="1:5" x14ac:dyDescent="0.25">
      <c r="A720">
        <v>7663</v>
      </c>
      <c r="B720">
        <v>-10.63476563</v>
      </c>
      <c r="C720">
        <v>47.9403419</v>
      </c>
      <c r="D720">
        <f t="shared" si="22"/>
        <v>-8.150587716559901</v>
      </c>
      <c r="E720">
        <f t="shared" si="23"/>
        <v>-2.4841779134400994</v>
      </c>
    </row>
    <row r="721" spans="1:5" x14ac:dyDescent="0.25">
      <c r="A721">
        <v>7674</v>
      </c>
      <c r="B721">
        <v>-10.10742188</v>
      </c>
      <c r="C721">
        <v>52.734375</v>
      </c>
      <c r="D721">
        <f t="shared" si="22"/>
        <v>-7.6355258314120853</v>
      </c>
      <c r="E721">
        <f t="shared" si="23"/>
        <v>-2.4718960485879151</v>
      </c>
    </row>
    <row r="722" spans="1:5" x14ac:dyDescent="0.25">
      <c r="A722">
        <v>7684</v>
      </c>
      <c r="B722">
        <v>-9.4921875</v>
      </c>
      <c r="C722">
        <v>61.5234375</v>
      </c>
      <c r="D722">
        <f t="shared" si="22"/>
        <v>-7.1072384187983229</v>
      </c>
      <c r="E722">
        <f t="shared" si="23"/>
        <v>-2.3849490812016771</v>
      </c>
    </row>
    <row r="723" spans="1:5" x14ac:dyDescent="0.25">
      <c r="A723">
        <v>7694</v>
      </c>
      <c r="B723">
        <v>-8.7890625</v>
      </c>
      <c r="C723">
        <v>63.9204559</v>
      </c>
      <c r="D723">
        <f t="shared" si="22"/>
        <v>-6.5259113929150194</v>
      </c>
      <c r="E723">
        <f t="shared" si="23"/>
        <v>-2.2631511070849806</v>
      </c>
    </row>
    <row r="724" spans="1:5" x14ac:dyDescent="0.25">
      <c r="A724">
        <v>7705</v>
      </c>
      <c r="B724">
        <v>-7.998046875</v>
      </c>
      <c r="C724">
        <v>79.1015625</v>
      </c>
      <c r="D724">
        <f t="shared" si="22"/>
        <v>-5.8304803173587194</v>
      </c>
      <c r="E724">
        <f t="shared" si="23"/>
        <v>-2.1675665576412806</v>
      </c>
    </row>
    <row r="725" spans="1:5" x14ac:dyDescent="0.25">
      <c r="A725">
        <v>7715</v>
      </c>
      <c r="B725">
        <v>-7.20703125</v>
      </c>
      <c r="C725">
        <v>71.910514800000001</v>
      </c>
      <c r="D725">
        <f t="shared" si="22"/>
        <v>-5.1525968753852531</v>
      </c>
      <c r="E725">
        <f t="shared" si="23"/>
        <v>-2.0544343746147469</v>
      </c>
    </row>
    <row r="726" spans="1:5" x14ac:dyDescent="0.25">
      <c r="A726">
        <v>7726</v>
      </c>
      <c r="B726">
        <v>-6.328125</v>
      </c>
      <c r="C726">
        <v>87.890625</v>
      </c>
      <c r="D726">
        <f t="shared" si="22"/>
        <v>-4.363017339389696</v>
      </c>
      <c r="E726">
        <f t="shared" si="23"/>
        <v>-1.965107660610304</v>
      </c>
    </row>
    <row r="727" spans="1:5" x14ac:dyDescent="0.25">
      <c r="A727">
        <v>7736</v>
      </c>
      <c r="B727">
        <v>-5.361328125</v>
      </c>
      <c r="C727">
        <v>87.890625</v>
      </c>
      <c r="D727">
        <f t="shared" si="22"/>
        <v>-3.6112004214284554</v>
      </c>
      <c r="E727">
        <f t="shared" si="23"/>
        <v>-1.7501277035715446</v>
      </c>
    </row>
    <row r="728" spans="1:5" x14ac:dyDescent="0.25">
      <c r="A728">
        <v>7747</v>
      </c>
      <c r="B728">
        <v>-4.39453125</v>
      </c>
      <c r="C728">
        <v>96.6796875</v>
      </c>
      <c r="D728">
        <f t="shared" si="22"/>
        <v>-2.7537893021825797</v>
      </c>
      <c r="E728">
        <f t="shared" si="23"/>
        <v>-1.6407419478174203</v>
      </c>
    </row>
    <row r="729" spans="1:5" x14ac:dyDescent="0.25">
      <c r="A729">
        <v>7757</v>
      </c>
      <c r="B729">
        <v>-3.33984375</v>
      </c>
      <c r="C729">
        <v>105.46875</v>
      </c>
      <c r="D729">
        <f t="shared" si="22"/>
        <v>-1.9530682536171649</v>
      </c>
      <c r="E729">
        <f t="shared" si="23"/>
        <v>-1.3867754963828351</v>
      </c>
    </row>
    <row r="730" spans="1:5" x14ac:dyDescent="0.25">
      <c r="A730">
        <v>7767</v>
      </c>
      <c r="B730">
        <v>-2.373046875</v>
      </c>
      <c r="C730">
        <v>87.890625</v>
      </c>
      <c r="D730">
        <f t="shared" si="22"/>
        <v>-1.1383462716697905</v>
      </c>
      <c r="E730">
        <f t="shared" si="23"/>
        <v>-1.2347006033302095</v>
      </c>
    </row>
    <row r="731" spans="1:5" x14ac:dyDescent="0.25">
      <c r="A731">
        <v>7778</v>
      </c>
      <c r="B731">
        <v>-1.318359375</v>
      </c>
      <c r="C731">
        <v>105.46875</v>
      </c>
      <c r="D731">
        <f t="shared" si="22"/>
        <v>-0.23331740133346296</v>
      </c>
      <c r="E731">
        <f t="shared" si="23"/>
        <v>-1.0850419736665371</v>
      </c>
    </row>
    <row r="732" spans="1:5" x14ac:dyDescent="0.25">
      <c r="A732">
        <v>7788</v>
      </c>
      <c r="B732">
        <v>-0.263671875</v>
      </c>
      <c r="C732">
        <v>95.880683899999994</v>
      </c>
      <c r="D732">
        <f t="shared" si="22"/>
        <v>0.59074050859398153</v>
      </c>
      <c r="E732">
        <f t="shared" si="23"/>
        <v>-0.85441238359398153</v>
      </c>
    </row>
    <row r="733" spans="1:5" x14ac:dyDescent="0.25">
      <c r="A733">
        <v>7799</v>
      </c>
      <c r="B733">
        <v>0.791015625</v>
      </c>
      <c r="C733">
        <v>105.46875</v>
      </c>
      <c r="D733">
        <f t="shared" si="22"/>
        <v>1.4909962116509348</v>
      </c>
      <c r="E733">
        <f t="shared" si="23"/>
        <v>-0.69998058665093477</v>
      </c>
    </row>
    <row r="734" spans="1:5" x14ac:dyDescent="0.25">
      <c r="A734">
        <v>7809</v>
      </c>
      <c r="B734">
        <v>1.845703125</v>
      </c>
      <c r="C734">
        <v>95.880683899999994</v>
      </c>
      <c r="D734">
        <f t="shared" si="22"/>
        <v>2.2970875295211979</v>
      </c>
      <c r="E734">
        <f t="shared" si="23"/>
        <v>-0.45138440452119788</v>
      </c>
    </row>
    <row r="735" spans="1:5" x14ac:dyDescent="0.25">
      <c r="A735">
        <v>7820</v>
      </c>
      <c r="B735">
        <v>2.900390625</v>
      </c>
      <c r="C735">
        <v>105.46875</v>
      </c>
      <c r="D735">
        <f t="shared" si="22"/>
        <v>3.1627705093893517</v>
      </c>
      <c r="E735">
        <f t="shared" si="23"/>
        <v>-0.26237988438935167</v>
      </c>
    </row>
    <row r="736" spans="1:5" x14ac:dyDescent="0.25">
      <c r="A736">
        <v>7830</v>
      </c>
      <c r="B736">
        <v>3.8671875</v>
      </c>
      <c r="C736">
        <v>96.6796875</v>
      </c>
      <c r="D736">
        <f t="shared" si="22"/>
        <v>3.9242378153785533</v>
      </c>
      <c r="E736">
        <f t="shared" si="23"/>
        <v>-5.7050315378553318E-2</v>
      </c>
    </row>
    <row r="737" spans="1:5" x14ac:dyDescent="0.25">
      <c r="A737">
        <v>7840</v>
      </c>
      <c r="B737">
        <v>4.833984375</v>
      </c>
      <c r="C737">
        <v>87.890625</v>
      </c>
      <c r="D737">
        <f t="shared" si="22"/>
        <v>4.6554967711383286</v>
      </c>
      <c r="E737">
        <f t="shared" si="23"/>
        <v>0.1784876038616714</v>
      </c>
    </row>
    <row r="738" spans="1:5" x14ac:dyDescent="0.25">
      <c r="A738">
        <v>7851</v>
      </c>
      <c r="B738">
        <v>5.712890625</v>
      </c>
      <c r="C738">
        <v>87.890625</v>
      </c>
      <c r="D738">
        <f t="shared" si="22"/>
        <v>5.4184604944045445</v>
      </c>
      <c r="E738">
        <f t="shared" si="23"/>
        <v>0.29443013059545553</v>
      </c>
    </row>
    <row r="739" spans="1:5" x14ac:dyDescent="0.25">
      <c r="A739">
        <v>7861</v>
      </c>
      <c r="B739">
        <v>6.591796875</v>
      </c>
      <c r="C739">
        <v>79.900566100000006</v>
      </c>
      <c r="D739">
        <f t="shared" si="22"/>
        <v>6.0687773654510728</v>
      </c>
      <c r="E739">
        <f t="shared" si="23"/>
        <v>0.52301950954892718</v>
      </c>
    </row>
    <row r="740" spans="1:5" x14ac:dyDescent="0.25">
      <c r="A740">
        <v>7872</v>
      </c>
      <c r="B740">
        <v>7.3828125</v>
      </c>
      <c r="C740">
        <v>79.1015625</v>
      </c>
      <c r="D740">
        <f t="shared" si="22"/>
        <v>6.7305248664674462</v>
      </c>
      <c r="E740">
        <f t="shared" si="23"/>
        <v>0.65228763353255381</v>
      </c>
    </row>
    <row r="741" spans="1:5" x14ac:dyDescent="0.25">
      <c r="A741">
        <v>7882</v>
      </c>
      <c r="B741">
        <v>8.173828125</v>
      </c>
      <c r="C741">
        <v>79.1015625</v>
      </c>
      <c r="D741">
        <f t="shared" si="22"/>
        <v>7.2785158862489352</v>
      </c>
      <c r="E741">
        <f t="shared" si="23"/>
        <v>0.8953122387510648</v>
      </c>
    </row>
    <row r="742" spans="1:5" x14ac:dyDescent="0.25">
      <c r="A742">
        <v>7893</v>
      </c>
      <c r="B742">
        <v>8.7890625</v>
      </c>
      <c r="C742">
        <v>55.930396999999999</v>
      </c>
      <c r="D742">
        <f t="shared" si="22"/>
        <v>7.8173222032122229</v>
      </c>
      <c r="E742">
        <f t="shared" si="23"/>
        <v>0.97174029678777707</v>
      </c>
    </row>
    <row r="743" spans="1:5" x14ac:dyDescent="0.25">
      <c r="A743">
        <v>7903</v>
      </c>
      <c r="B743">
        <v>9.404296875</v>
      </c>
      <c r="C743">
        <v>61.5234375</v>
      </c>
      <c r="D743">
        <f t="shared" si="22"/>
        <v>8.245031037217748</v>
      </c>
      <c r="E743">
        <f t="shared" si="23"/>
        <v>1.159265837782252</v>
      </c>
    </row>
    <row r="744" spans="1:5" x14ac:dyDescent="0.25">
      <c r="A744">
        <v>7913</v>
      </c>
      <c r="B744">
        <v>9.931640625</v>
      </c>
      <c r="C744">
        <v>47.9403419</v>
      </c>
      <c r="D744">
        <f t="shared" si="22"/>
        <v>8.6102975094896301</v>
      </c>
      <c r="E744">
        <f t="shared" si="23"/>
        <v>1.3213431155103699</v>
      </c>
    </row>
    <row r="745" spans="1:5" x14ac:dyDescent="0.25">
      <c r="A745">
        <v>7924</v>
      </c>
      <c r="B745">
        <v>10.37109375</v>
      </c>
      <c r="C745">
        <v>43.9453125</v>
      </c>
      <c r="D745">
        <f t="shared" si="22"/>
        <v>8.9367678556364645</v>
      </c>
      <c r="E745">
        <f t="shared" si="23"/>
        <v>1.4343258943635355</v>
      </c>
    </row>
    <row r="746" spans="1:5" x14ac:dyDescent="0.25">
      <c r="A746">
        <v>7934</v>
      </c>
      <c r="B746">
        <v>10.72265625</v>
      </c>
      <c r="C746">
        <v>31.960228000000001</v>
      </c>
      <c r="D746">
        <f t="shared" si="22"/>
        <v>9.1627217708794291</v>
      </c>
      <c r="E746">
        <f t="shared" si="23"/>
        <v>1.5599344791205709</v>
      </c>
    </row>
    <row r="747" spans="1:5" x14ac:dyDescent="0.25">
      <c r="A747">
        <v>7945</v>
      </c>
      <c r="B747">
        <v>10.98632813</v>
      </c>
      <c r="C747">
        <v>26.3671875</v>
      </c>
      <c r="D747">
        <f t="shared" si="22"/>
        <v>9.3313275833559093</v>
      </c>
      <c r="E747">
        <f t="shared" si="23"/>
        <v>1.6550005466440911</v>
      </c>
    </row>
    <row r="748" spans="1:5" x14ac:dyDescent="0.25">
      <c r="A748">
        <v>7986</v>
      </c>
      <c r="B748">
        <v>11.25</v>
      </c>
      <c r="C748">
        <v>0</v>
      </c>
      <c r="D748">
        <f t="shared" si="22"/>
        <v>9.2069284560779643</v>
      </c>
      <c r="E748">
        <f t="shared" si="23"/>
        <v>2.0430715439220357</v>
      </c>
    </row>
    <row r="749" spans="1:5" x14ac:dyDescent="0.25">
      <c r="A749">
        <v>7997</v>
      </c>
      <c r="B749">
        <v>10.98632813</v>
      </c>
      <c r="C749">
        <v>-26.3671875</v>
      </c>
      <c r="D749">
        <f t="shared" si="22"/>
        <v>8.9733165830919006</v>
      </c>
      <c r="E749">
        <f t="shared" si="23"/>
        <v>2.0130115469080998</v>
      </c>
    </row>
    <row r="750" spans="1:5" x14ac:dyDescent="0.25">
      <c r="A750">
        <v>8007</v>
      </c>
      <c r="B750">
        <v>10.81054688</v>
      </c>
      <c r="C750">
        <v>-15.980114</v>
      </c>
      <c r="D750">
        <f t="shared" si="22"/>
        <v>8.6901500667476306</v>
      </c>
      <c r="E750">
        <f t="shared" si="23"/>
        <v>2.1203968132523698</v>
      </c>
    </row>
    <row r="751" spans="1:5" x14ac:dyDescent="0.25">
      <c r="A751">
        <v>8018</v>
      </c>
      <c r="B751">
        <v>10.37109375</v>
      </c>
      <c r="C751">
        <v>-43.9453125</v>
      </c>
      <c r="D751">
        <f t="shared" si="22"/>
        <v>8.3034941752978</v>
      </c>
      <c r="E751">
        <f t="shared" si="23"/>
        <v>2.0675995747022</v>
      </c>
    </row>
    <row r="752" spans="1:5" x14ac:dyDescent="0.25">
      <c r="A752">
        <v>8028</v>
      </c>
      <c r="B752">
        <v>9.931640625</v>
      </c>
      <c r="C752">
        <v>-43.9453125</v>
      </c>
      <c r="D752">
        <f t="shared" si="22"/>
        <v>7.8865827857442952</v>
      </c>
      <c r="E752">
        <f t="shared" si="23"/>
        <v>2.0450578392557048</v>
      </c>
    </row>
    <row r="753" spans="1:5" x14ac:dyDescent="0.25">
      <c r="A753">
        <v>8038</v>
      </c>
      <c r="B753">
        <v>9.4921875</v>
      </c>
      <c r="C753">
        <v>-39.9502831</v>
      </c>
      <c r="D753">
        <f t="shared" si="22"/>
        <v>7.410667389343299</v>
      </c>
      <c r="E753">
        <f t="shared" si="23"/>
        <v>2.081520110656701</v>
      </c>
    </row>
    <row r="754" spans="1:5" x14ac:dyDescent="0.25">
      <c r="A754">
        <v>8049</v>
      </c>
      <c r="B754">
        <v>8.876953125</v>
      </c>
      <c r="C754">
        <v>-61.5234375</v>
      </c>
      <c r="D754">
        <f t="shared" si="22"/>
        <v>6.8233609016446053</v>
      </c>
      <c r="E754">
        <f t="shared" si="23"/>
        <v>2.0535922233553947</v>
      </c>
    </row>
    <row r="755" spans="1:5" x14ac:dyDescent="0.25">
      <c r="A755">
        <v>8059</v>
      </c>
      <c r="B755">
        <v>8.173828125</v>
      </c>
      <c r="C755">
        <v>-63.9204559</v>
      </c>
      <c r="D755">
        <f t="shared" si="22"/>
        <v>6.2358596037966745</v>
      </c>
      <c r="E755">
        <f t="shared" si="23"/>
        <v>1.9379685212033255</v>
      </c>
    </row>
    <row r="756" spans="1:5" x14ac:dyDescent="0.25">
      <c r="A756">
        <v>8070</v>
      </c>
      <c r="B756">
        <v>7.470703125</v>
      </c>
      <c r="C756">
        <v>-70.3125</v>
      </c>
      <c r="D756">
        <f t="shared" si="22"/>
        <v>5.5361662174438928</v>
      </c>
      <c r="E756">
        <f t="shared" si="23"/>
        <v>1.9345369075561072</v>
      </c>
    </row>
    <row r="757" spans="1:5" x14ac:dyDescent="0.25">
      <c r="A757">
        <v>8080</v>
      </c>
      <c r="B757">
        <v>6.591796875</v>
      </c>
      <c r="C757">
        <v>-79.900566100000006</v>
      </c>
      <c r="D757">
        <f t="shared" si="22"/>
        <v>4.8567369574387236</v>
      </c>
      <c r="E757">
        <f t="shared" si="23"/>
        <v>1.7350599175612764</v>
      </c>
    </row>
    <row r="758" spans="1:5" x14ac:dyDescent="0.25">
      <c r="A758">
        <v>8091</v>
      </c>
      <c r="B758">
        <v>5.80078125</v>
      </c>
      <c r="C758">
        <v>-79.1015625</v>
      </c>
      <c r="D758">
        <f t="shared" si="22"/>
        <v>4.0680308728928107</v>
      </c>
      <c r="E758">
        <f t="shared" si="23"/>
        <v>1.7327503771071893</v>
      </c>
    </row>
    <row r="759" spans="1:5" x14ac:dyDescent="0.25">
      <c r="A759">
        <v>8101</v>
      </c>
      <c r="B759">
        <v>4.833984375</v>
      </c>
      <c r="C759">
        <v>-96.6796875</v>
      </c>
      <c r="D759">
        <f t="shared" si="22"/>
        <v>3.3193392626803746</v>
      </c>
      <c r="E759">
        <f t="shared" si="23"/>
        <v>1.5146451123196254</v>
      </c>
    </row>
    <row r="760" spans="1:5" x14ac:dyDescent="0.25">
      <c r="A760">
        <v>8111</v>
      </c>
      <c r="B760">
        <v>3.8671875</v>
      </c>
      <c r="C760">
        <v>-87.890625</v>
      </c>
      <c r="D760">
        <f t="shared" si="22"/>
        <v>2.5463160055582663</v>
      </c>
      <c r="E760">
        <f t="shared" si="23"/>
        <v>1.3208714944417337</v>
      </c>
    </row>
    <row r="761" spans="1:5" x14ac:dyDescent="0.25">
      <c r="A761">
        <v>8122</v>
      </c>
      <c r="B761">
        <v>2.900390625</v>
      </c>
      <c r="C761">
        <v>-96.6796875</v>
      </c>
      <c r="D761">
        <f t="shared" si="22"/>
        <v>1.6748623045628779</v>
      </c>
      <c r="E761">
        <f t="shared" si="23"/>
        <v>1.2255283204371221</v>
      </c>
    </row>
    <row r="762" spans="1:5" x14ac:dyDescent="0.25">
      <c r="A762">
        <v>8132</v>
      </c>
      <c r="B762">
        <v>1.93359375</v>
      </c>
      <c r="C762">
        <v>-87.890625</v>
      </c>
      <c r="D762">
        <f t="shared" si="22"/>
        <v>0.86991225349200274</v>
      </c>
      <c r="E762">
        <f t="shared" si="23"/>
        <v>1.0636814965079973</v>
      </c>
    </row>
    <row r="763" spans="1:5" x14ac:dyDescent="0.25">
      <c r="A763">
        <v>8143</v>
      </c>
      <c r="B763">
        <v>0.87890625</v>
      </c>
      <c r="C763">
        <v>-105.46875</v>
      </c>
      <c r="D763">
        <f t="shared" si="22"/>
        <v>-2.2046782789510423E-2</v>
      </c>
      <c r="E763">
        <f t="shared" si="23"/>
        <v>0.90095303278951044</v>
      </c>
    </row>
    <row r="764" spans="1:5" x14ac:dyDescent="0.25">
      <c r="A764">
        <v>8153</v>
      </c>
      <c r="B764">
        <v>-0.17578125</v>
      </c>
      <c r="C764">
        <v>-95.880683899999994</v>
      </c>
      <c r="D764">
        <f t="shared" si="22"/>
        <v>-0.83221224303011965</v>
      </c>
      <c r="E764">
        <f t="shared" si="23"/>
        <v>0.65643099303011965</v>
      </c>
    </row>
    <row r="765" spans="1:5" x14ac:dyDescent="0.25">
      <c r="A765">
        <v>8164</v>
      </c>
      <c r="B765">
        <v>-1.23046875</v>
      </c>
      <c r="C765">
        <v>-105.46875</v>
      </c>
      <c r="D765">
        <f t="shared" si="22"/>
        <v>-1.7151052824253514</v>
      </c>
      <c r="E765">
        <f t="shared" si="23"/>
        <v>0.48463653242535143</v>
      </c>
    </row>
    <row r="766" spans="1:5" x14ac:dyDescent="0.25">
      <c r="A766">
        <v>8174</v>
      </c>
      <c r="B766">
        <v>-2.28515625</v>
      </c>
      <c r="C766">
        <v>-105.46875</v>
      </c>
      <c r="D766">
        <f t="shared" si="22"/>
        <v>-2.5036512017823798</v>
      </c>
      <c r="E766">
        <f t="shared" si="23"/>
        <v>0.21849495178237976</v>
      </c>
    </row>
    <row r="767" spans="1:5" x14ac:dyDescent="0.25">
      <c r="A767">
        <v>8184</v>
      </c>
      <c r="B767">
        <v>-3.251953125</v>
      </c>
      <c r="C767">
        <v>-87.890625</v>
      </c>
      <c r="D767">
        <f t="shared" si="22"/>
        <v>-3.2726590569363196</v>
      </c>
      <c r="E767">
        <f t="shared" si="23"/>
        <v>2.0705931936319644E-2</v>
      </c>
    </row>
    <row r="768" spans="1:5" x14ac:dyDescent="0.25">
      <c r="A768">
        <v>8195</v>
      </c>
      <c r="B768">
        <v>-4.306640625</v>
      </c>
      <c r="C768">
        <v>-105.46875</v>
      </c>
      <c r="D768">
        <f t="shared" si="22"/>
        <v>-4.0891180988043248</v>
      </c>
      <c r="E768">
        <f t="shared" si="23"/>
        <v>-0.21752252619567525</v>
      </c>
    </row>
    <row r="769" spans="1:5" x14ac:dyDescent="0.25">
      <c r="A769">
        <v>8205</v>
      </c>
      <c r="B769">
        <v>-5.2734375</v>
      </c>
      <c r="C769">
        <v>-87.890625</v>
      </c>
      <c r="D769">
        <f t="shared" si="22"/>
        <v>-4.7985432281180458</v>
      </c>
      <c r="E769">
        <f t="shared" si="23"/>
        <v>-0.47489427188195421</v>
      </c>
    </row>
    <row r="770" spans="1:5" x14ac:dyDescent="0.25">
      <c r="A770">
        <v>8216</v>
      </c>
      <c r="B770">
        <v>-6.15234375</v>
      </c>
      <c r="C770">
        <v>-87.890625</v>
      </c>
      <c r="D770">
        <f t="shared" si="22"/>
        <v>-5.5362746992530321</v>
      </c>
      <c r="E770">
        <f t="shared" si="23"/>
        <v>-0.61606905074696794</v>
      </c>
    </row>
    <row r="771" spans="1:5" x14ac:dyDescent="0.25">
      <c r="A771">
        <v>8226</v>
      </c>
      <c r="B771">
        <v>-7.03125</v>
      </c>
      <c r="C771">
        <v>-79.900566100000006</v>
      </c>
      <c r="D771">
        <f t="shared" ref="D771:D834" si="24">$H$2*EXP(-$G$17*$G$20*A771/1000)*COS($G$9*A771/1000)</f>
        <v>-6.1627369251630704</v>
      </c>
      <c r="E771">
        <f t="shared" ref="E771:E834" si="25">B771-D771</f>
        <v>-0.86851307483692963</v>
      </c>
    </row>
    <row r="772" spans="1:5" x14ac:dyDescent="0.25">
      <c r="A772">
        <v>8237</v>
      </c>
      <c r="B772">
        <v>-7.822265625</v>
      </c>
      <c r="C772">
        <v>-79.1015625</v>
      </c>
      <c r="D772">
        <f t="shared" si="24"/>
        <v>-6.7974586049142154</v>
      </c>
      <c r="E772">
        <f t="shared" si="25"/>
        <v>-1.0248070200857846</v>
      </c>
    </row>
    <row r="773" spans="1:5" x14ac:dyDescent="0.25">
      <c r="A773">
        <v>8247</v>
      </c>
      <c r="B773">
        <v>-8.61328125</v>
      </c>
      <c r="C773">
        <v>-79.1015625</v>
      </c>
      <c r="D773">
        <f t="shared" si="24"/>
        <v>-7.3203677274167225</v>
      </c>
      <c r="E773">
        <f t="shared" si="25"/>
        <v>-1.2929135225832775</v>
      </c>
    </row>
    <row r="774" spans="1:5" x14ac:dyDescent="0.25">
      <c r="A774">
        <v>8257</v>
      </c>
      <c r="B774">
        <v>-9.31640625</v>
      </c>
      <c r="C774">
        <v>-63.9204559</v>
      </c>
      <c r="D774">
        <f t="shared" si="24"/>
        <v>-7.78771183785127</v>
      </c>
      <c r="E774">
        <f t="shared" si="25"/>
        <v>-1.52869441214873</v>
      </c>
    </row>
    <row r="775" spans="1:5" x14ac:dyDescent="0.25">
      <c r="A775">
        <v>8268</v>
      </c>
      <c r="B775">
        <v>-9.931640625</v>
      </c>
      <c r="C775">
        <v>-61.5234375</v>
      </c>
      <c r="D775">
        <f t="shared" si="24"/>
        <v>-8.233485230588462</v>
      </c>
      <c r="E775">
        <f t="shared" si="25"/>
        <v>-1.698155394411538</v>
      </c>
    </row>
    <row r="776" spans="1:5" x14ac:dyDescent="0.25">
      <c r="A776">
        <v>8278</v>
      </c>
      <c r="B776">
        <v>-10.45898438</v>
      </c>
      <c r="C776">
        <v>-47.9403419</v>
      </c>
      <c r="D776">
        <f t="shared" si="24"/>
        <v>-8.5733845322914686</v>
      </c>
      <c r="E776">
        <f t="shared" si="25"/>
        <v>-1.8855998477085318</v>
      </c>
    </row>
    <row r="777" spans="1:5" x14ac:dyDescent="0.25">
      <c r="A777">
        <v>8289</v>
      </c>
      <c r="B777">
        <v>-10.8984375</v>
      </c>
      <c r="C777">
        <v>-43.9453125</v>
      </c>
      <c r="D777">
        <f t="shared" si="24"/>
        <v>-8.8723048916897991</v>
      </c>
      <c r="E777">
        <f t="shared" si="25"/>
        <v>-2.0261326083102009</v>
      </c>
    </row>
    <row r="778" spans="1:5" x14ac:dyDescent="0.25">
      <c r="A778">
        <v>8299</v>
      </c>
      <c r="B778">
        <v>-11.25</v>
      </c>
      <c r="C778">
        <v>-31.960228000000001</v>
      </c>
      <c r="D778">
        <f t="shared" si="24"/>
        <v>-9.0737393609211594</v>
      </c>
      <c r="E778">
        <f t="shared" si="25"/>
        <v>-2.1762606390788406</v>
      </c>
    </row>
    <row r="779" spans="1:5" x14ac:dyDescent="0.25">
      <c r="A779">
        <v>8310</v>
      </c>
      <c r="B779">
        <v>-11.51367188</v>
      </c>
      <c r="C779">
        <v>-26.3671875</v>
      </c>
      <c r="D779">
        <f t="shared" si="24"/>
        <v>-9.2161792070184756</v>
      </c>
      <c r="E779">
        <f t="shared" si="25"/>
        <v>-2.2974926729815248</v>
      </c>
    </row>
    <row r="780" spans="1:5" x14ac:dyDescent="0.25">
      <c r="A780">
        <v>8320</v>
      </c>
      <c r="B780">
        <v>-11.68945313</v>
      </c>
      <c r="C780">
        <v>-17.578125</v>
      </c>
      <c r="D780">
        <f t="shared" si="24"/>
        <v>-9.2727337897549607</v>
      </c>
      <c r="E780">
        <f t="shared" si="25"/>
        <v>-2.4167193402450398</v>
      </c>
    </row>
    <row r="781" spans="1:5" x14ac:dyDescent="0.25">
      <c r="A781">
        <v>8341</v>
      </c>
      <c r="B781">
        <v>-11.77734375</v>
      </c>
      <c r="C781">
        <v>0</v>
      </c>
      <c r="D781">
        <f t="shared" si="24"/>
        <v>-9.164333120048278</v>
      </c>
      <c r="E781">
        <f t="shared" si="25"/>
        <v>-2.613010629951722</v>
      </c>
    </row>
    <row r="782" spans="1:5" x14ac:dyDescent="0.25">
      <c r="A782">
        <v>8351</v>
      </c>
      <c r="B782">
        <v>-11.6015625</v>
      </c>
      <c r="C782">
        <v>15.980114</v>
      </c>
      <c r="D782">
        <f t="shared" si="24"/>
        <v>-9.0054924323135808</v>
      </c>
      <c r="E782">
        <f t="shared" si="25"/>
        <v>-2.5960700676864192</v>
      </c>
    </row>
    <row r="783" spans="1:5" x14ac:dyDescent="0.25">
      <c r="A783">
        <v>8362</v>
      </c>
      <c r="B783">
        <v>-11.42578125</v>
      </c>
      <c r="C783">
        <v>17.578125</v>
      </c>
      <c r="D783">
        <f t="shared" si="24"/>
        <v>-8.7526918986860771</v>
      </c>
      <c r="E783">
        <f t="shared" si="25"/>
        <v>-2.6730893513139229</v>
      </c>
    </row>
    <row r="784" spans="1:5" x14ac:dyDescent="0.25">
      <c r="A784">
        <v>8372</v>
      </c>
      <c r="B784">
        <v>-11.07421875</v>
      </c>
      <c r="C784">
        <v>31.960228000000001</v>
      </c>
      <c r="D784">
        <f t="shared" si="24"/>
        <v>-8.4538365666431652</v>
      </c>
      <c r="E784">
        <f t="shared" si="25"/>
        <v>-2.6203821833568348</v>
      </c>
    </row>
    <row r="785" spans="1:5" x14ac:dyDescent="0.25">
      <c r="A785">
        <v>8383</v>
      </c>
      <c r="B785">
        <v>-10.63476563</v>
      </c>
      <c r="C785">
        <v>43.9453125</v>
      </c>
      <c r="D785">
        <f t="shared" si="24"/>
        <v>-8.0519976192200726</v>
      </c>
      <c r="E785">
        <f t="shared" si="25"/>
        <v>-2.5827680107799278</v>
      </c>
    </row>
    <row r="786" spans="1:5" x14ac:dyDescent="0.25">
      <c r="A786">
        <v>8393</v>
      </c>
      <c r="B786">
        <v>-10.1953125</v>
      </c>
      <c r="C786">
        <v>43.9453125</v>
      </c>
      <c r="D786">
        <f t="shared" si="24"/>
        <v>-7.6232805162756474</v>
      </c>
      <c r="E786">
        <f t="shared" si="25"/>
        <v>-2.5720319837243526</v>
      </c>
    </row>
    <row r="787" spans="1:5" x14ac:dyDescent="0.25">
      <c r="A787">
        <v>8403</v>
      </c>
      <c r="B787">
        <v>-9.580078125</v>
      </c>
      <c r="C787">
        <v>55.930396999999999</v>
      </c>
      <c r="D787">
        <f t="shared" si="24"/>
        <v>-7.1375518586337918</v>
      </c>
      <c r="E787">
        <f t="shared" si="25"/>
        <v>-2.4425262663662082</v>
      </c>
    </row>
    <row r="788" spans="1:5" x14ac:dyDescent="0.25">
      <c r="A788">
        <v>8414</v>
      </c>
      <c r="B788">
        <v>-8.96484375</v>
      </c>
      <c r="C788">
        <v>61.5234375</v>
      </c>
      <c r="D788">
        <f t="shared" si="24"/>
        <v>-6.5418376866977486</v>
      </c>
      <c r="E788">
        <f t="shared" si="25"/>
        <v>-2.4230060633022514</v>
      </c>
    </row>
    <row r="789" spans="1:5" x14ac:dyDescent="0.25">
      <c r="A789">
        <v>8424</v>
      </c>
      <c r="B789">
        <v>-8.26171875</v>
      </c>
      <c r="C789">
        <v>63.9204559</v>
      </c>
      <c r="D789">
        <f t="shared" si="24"/>
        <v>-5.9489234143026142</v>
      </c>
      <c r="E789">
        <f t="shared" si="25"/>
        <v>-2.3127953356973858</v>
      </c>
    </row>
    <row r="790" spans="1:5" x14ac:dyDescent="0.25">
      <c r="A790">
        <v>8435</v>
      </c>
      <c r="B790">
        <v>-7.470703125</v>
      </c>
      <c r="C790">
        <v>79.1015625</v>
      </c>
      <c r="D790">
        <f t="shared" si="24"/>
        <v>-5.2457770700315676</v>
      </c>
      <c r="E790">
        <f t="shared" si="25"/>
        <v>-2.2249260549684324</v>
      </c>
    </row>
    <row r="791" spans="1:5" x14ac:dyDescent="0.25">
      <c r="A791">
        <v>8445</v>
      </c>
      <c r="B791">
        <v>-6.591796875</v>
      </c>
      <c r="C791">
        <v>87.890625</v>
      </c>
      <c r="D791">
        <f t="shared" si="24"/>
        <v>-4.5655062588957689</v>
      </c>
      <c r="E791">
        <f t="shared" si="25"/>
        <v>-2.0262906161042311</v>
      </c>
    </row>
    <row r="792" spans="1:5" x14ac:dyDescent="0.25">
      <c r="A792">
        <v>8456</v>
      </c>
      <c r="B792">
        <v>-5.712890625</v>
      </c>
      <c r="C792">
        <v>79.900566100000006</v>
      </c>
      <c r="D792">
        <f t="shared" si="24"/>
        <v>-3.7784071618258825</v>
      </c>
      <c r="E792">
        <f t="shared" si="25"/>
        <v>-1.9344834631741175</v>
      </c>
    </row>
    <row r="793" spans="1:5" x14ac:dyDescent="0.25">
      <c r="A793">
        <v>8466</v>
      </c>
      <c r="B793">
        <v>-4.74609375</v>
      </c>
      <c r="C793">
        <v>96.6796875</v>
      </c>
      <c r="D793">
        <f t="shared" si="24"/>
        <v>-3.033464881669826</v>
      </c>
      <c r="E793">
        <f t="shared" si="25"/>
        <v>-1.712628868330174</v>
      </c>
    </row>
    <row r="794" spans="1:5" x14ac:dyDescent="0.25">
      <c r="A794">
        <v>8476</v>
      </c>
      <c r="B794">
        <v>-3.779296875</v>
      </c>
      <c r="C794">
        <v>87.890625</v>
      </c>
      <c r="D794">
        <f t="shared" si="24"/>
        <v>-2.266339698718117</v>
      </c>
      <c r="E794">
        <f t="shared" si="25"/>
        <v>-1.512957176281883</v>
      </c>
    </row>
    <row r="795" spans="1:5" x14ac:dyDescent="0.25">
      <c r="A795">
        <v>8487</v>
      </c>
      <c r="B795">
        <v>-2.724609375</v>
      </c>
      <c r="C795">
        <v>105.46875</v>
      </c>
      <c r="D795">
        <f t="shared" si="24"/>
        <v>-1.4037999670661194</v>
      </c>
      <c r="E795">
        <f t="shared" si="25"/>
        <v>-1.3208094079338806</v>
      </c>
    </row>
    <row r="796" spans="1:5" x14ac:dyDescent="0.25">
      <c r="A796">
        <v>8497</v>
      </c>
      <c r="B796">
        <v>-1.7578125</v>
      </c>
      <c r="C796">
        <v>87.890625</v>
      </c>
      <c r="D796">
        <f t="shared" si="24"/>
        <v>-0.60909087545240259</v>
      </c>
      <c r="E796">
        <f t="shared" si="25"/>
        <v>-1.1487216245475973</v>
      </c>
    </row>
    <row r="797" spans="1:5" x14ac:dyDescent="0.25">
      <c r="A797">
        <v>8508</v>
      </c>
      <c r="B797">
        <v>-0.703125</v>
      </c>
      <c r="C797">
        <v>105.46875</v>
      </c>
      <c r="D797">
        <f t="shared" si="24"/>
        <v>0.26934918080104736</v>
      </c>
      <c r="E797">
        <f t="shared" si="25"/>
        <v>-0.97247418080104731</v>
      </c>
    </row>
    <row r="798" spans="1:5" x14ac:dyDescent="0.25">
      <c r="A798">
        <v>8518</v>
      </c>
      <c r="B798">
        <v>0.3515625</v>
      </c>
      <c r="C798">
        <v>105.46875</v>
      </c>
      <c r="D798">
        <f t="shared" si="24"/>
        <v>1.0652778708515618</v>
      </c>
      <c r="E798">
        <f t="shared" si="25"/>
        <v>-0.71371537085156178</v>
      </c>
    </row>
    <row r="799" spans="1:5" x14ac:dyDescent="0.25">
      <c r="A799">
        <v>8528</v>
      </c>
      <c r="B799">
        <v>1.318359375</v>
      </c>
      <c r="C799">
        <v>87.890625</v>
      </c>
      <c r="D799">
        <f t="shared" si="24"/>
        <v>1.8524899352047028</v>
      </c>
      <c r="E799">
        <f t="shared" si="25"/>
        <v>-0.53413056020470284</v>
      </c>
    </row>
    <row r="800" spans="1:5" x14ac:dyDescent="0.25">
      <c r="A800">
        <v>8539</v>
      </c>
      <c r="B800">
        <v>2.373046875</v>
      </c>
      <c r="C800">
        <v>105.46875</v>
      </c>
      <c r="D800">
        <f t="shared" si="24"/>
        <v>2.7012950944180916</v>
      </c>
      <c r="E800">
        <f t="shared" si="25"/>
        <v>-0.32824821941809157</v>
      </c>
    </row>
    <row r="801" spans="1:5" x14ac:dyDescent="0.25">
      <c r="A801">
        <v>8549</v>
      </c>
      <c r="B801">
        <v>3.33984375</v>
      </c>
      <c r="C801">
        <v>87.890625</v>
      </c>
      <c r="D801">
        <f t="shared" si="24"/>
        <v>3.4510768245875991</v>
      </c>
      <c r="E801">
        <f t="shared" si="25"/>
        <v>-0.11123307458759912</v>
      </c>
    </row>
    <row r="802" spans="1:5" x14ac:dyDescent="0.25">
      <c r="A802">
        <v>8560</v>
      </c>
      <c r="B802">
        <v>4.306640625</v>
      </c>
      <c r="C802">
        <v>96.6796875</v>
      </c>
      <c r="D802">
        <f t="shared" si="24"/>
        <v>4.2448612167307003</v>
      </c>
      <c r="E802">
        <f t="shared" si="25"/>
        <v>6.1779408269299729E-2</v>
      </c>
    </row>
    <row r="803" spans="1:5" x14ac:dyDescent="0.25">
      <c r="A803">
        <v>8570</v>
      </c>
      <c r="B803">
        <v>5.185546875</v>
      </c>
      <c r="C803">
        <v>79.900566100000006</v>
      </c>
      <c r="D803">
        <f t="shared" si="24"/>
        <v>4.9324554512065637</v>
      </c>
      <c r="E803">
        <f t="shared" si="25"/>
        <v>0.2530914237934363</v>
      </c>
    </row>
    <row r="804" spans="1:5" x14ac:dyDescent="0.25">
      <c r="A804">
        <v>8581</v>
      </c>
      <c r="B804">
        <v>6.064453125</v>
      </c>
      <c r="C804">
        <v>87.890625</v>
      </c>
      <c r="D804">
        <f t="shared" si="24"/>
        <v>5.6450372928514403</v>
      </c>
      <c r="E804">
        <f t="shared" si="25"/>
        <v>0.41941583214855971</v>
      </c>
    </row>
    <row r="805" spans="1:5" x14ac:dyDescent="0.25">
      <c r="A805">
        <v>8591</v>
      </c>
      <c r="B805">
        <v>6.943359375</v>
      </c>
      <c r="C805">
        <v>87.890625</v>
      </c>
      <c r="D805">
        <f t="shared" si="24"/>
        <v>6.2477914861757036</v>
      </c>
      <c r="E805">
        <f t="shared" si="25"/>
        <v>0.69556788882429643</v>
      </c>
    </row>
    <row r="806" spans="1:5" x14ac:dyDescent="0.25">
      <c r="A806">
        <v>8601</v>
      </c>
      <c r="B806">
        <v>7.734375</v>
      </c>
      <c r="C806">
        <v>71.910514800000001</v>
      </c>
      <c r="D806">
        <f t="shared" si="24"/>
        <v>6.8029849415924994</v>
      </c>
      <c r="E806">
        <f t="shared" si="25"/>
        <v>0.93139005840750055</v>
      </c>
    </row>
    <row r="807" spans="1:5" x14ac:dyDescent="0.25">
      <c r="A807">
        <v>8612</v>
      </c>
      <c r="B807">
        <v>8.349609375</v>
      </c>
      <c r="C807">
        <v>61.5234375</v>
      </c>
      <c r="D807">
        <f t="shared" si="24"/>
        <v>7.3538382366025568</v>
      </c>
      <c r="E807">
        <f t="shared" si="25"/>
        <v>0.99577113839744325</v>
      </c>
    </row>
    <row r="808" spans="1:5" x14ac:dyDescent="0.25">
      <c r="A808">
        <v>8622</v>
      </c>
      <c r="B808">
        <v>8.96484375</v>
      </c>
      <c r="C808">
        <v>55.930396999999999</v>
      </c>
      <c r="D808">
        <f t="shared" si="24"/>
        <v>7.7961553876339869</v>
      </c>
      <c r="E808">
        <f t="shared" si="25"/>
        <v>1.1686883623660131</v>
      </c>
    </row>
    <row r="809" spans="1:5" x14ac:dyDescent="0.25">
      <c r="A809">
        <v>8633</v>
      </c>
      <c r="B809">
        <v>9.580078125</v>
      </c>
      <c r="C809">
        <v>61.5234375</v>
      </c>
      <c r="D809">
        <f t="shared" si="24"/>
        <v>8.2143583096546138</v>
      </c>
      <c r="E809">
        <f t="shared" si="25"/>
        <v>1.3657198153453862</v>
      </c>
    </row>
    <row r="810" spans="1:5" x14ac:dyDescent="0.25">
      <c r="A810">
        <v>8643</v>
      </c>
      <c r="B810">
        <v>10.01953125</v>
      </c>
      <c r="C810">
        <v>39.9502831</v>
      </c>
      <c r="D810">
        <f t="shared" si="24"/>
        <v>8.5293611875688349</v>
      </c>
      <c r="E810">
        <f t="shared" si="25"/>
        <v>1.4901700624311651</v>
      </c>
    </row>
    <row r="811" spans="1:5" x14ac:dyDescent="0.25">
      <c r="A811">
        <v>8654</v>
      </c>
      <c r="B811">
        <v>10.37109375</v>
      </c>
      <c r="C811">
        <v>35.15625</v>
      </c>
      <c r="D811">
        <f t="shared" si="24"/>
        <v>8.8013105775232106</v>
      </c>
      <c r="E811">
        <f t="shared" si="25"/>
        <v>1.5697831724767894</v>
      </c>
    </row>
    <row r="812" spans="1:5" x14ac:dyDescent="0.25">
      <c r="A812">
        <v>8664</v>
      </c>
      <c r="B812">
        <v>10.72265625</v>
      </c>
      <c r="C812">
        <v>35.15625</v>
      </c>
      <c r="D812">
        <f t="shared" si="24"/>
        <v>8.9788032631055792</v>
      </c>
      <c r="E812">
        <f t="shared" si="25"/>
        <v>1.7438529868944208</v>
      </c>
    </row>
    <row r="813" spans="1:5" x14ac:dyDescent="0.25">
      <c r="A813">
        <v>8674</v>
      </c>
      <c r="B813">
        <v>10.8984375</v>
      </c>
      <c r="C813">
        <v>15.980114</v>
      </c>
      <c r="D813">
        <f t="shared" si="24"/>
        <v>9.0885490573679775</v>
      </c>
      <c r="E813">
        <f t="shared" si="25"/>
        <v>1.8098884426320225</v>
      </c>
    </row>
    <row r="814" spans="1:5" x14ac:dyDescent="0.25">
      <c r="A814">
        <v>8706</v>
      </c>
      <c r="B814">
        <v>11.07421875</v>
      </c>
      <c r="C814">
        <v>0</v>
      </c>
      <c r="D814">
        <f t="shared" si="24"/>
        <v>8.9788553124979522</v>
      </c>
      <c r="E814">
        <f t="shared" si="25"/>
        <v>2.0953634375020478</v>
      </c>
    </row>
    <row r="815" spans="1:5" x14ac:dyDescent="0.25">
      <c r="A815">
        <v>8716</v>
      </c>
      <c r="B815">
        <v>10.8984375</v>
      </c>
      <c r="C815">
        <v>-15.980114</v>
      </c>
      <c r="D815">
        <f t="shared" si="24"/>
        <v>8.8017093390707846</v>
      </c>
      <c r="E815">
        <f t="shared" si="25"/>
        <v>2.0967281609292154</v>
      </c>
    </row>
    <row r="816" spans="1:5" x14ac:dyDescent="0.25">
      <c r="A816">
        <v>8727</v>
      </c>
      <c r="B816">
        <v>10.72265625</v>
      </c>
      <c r="C816">
        <v>-17.578125</v>
      </c>
      <c r="D816">
        <f t="shared" si="24"/>
        <v>8.5305682598660084</v>
      </c>
      <c r="E816">
        <f t="shared" si="25"/>
        <v>2.1920879901339916</v>
      </c>
    </row>
    <row r="817" spans="1:5" x14ac:dyDescent="0.25">
      <c r="A817">
        <v>8737</v>
      </c>
      <c r="B817">
        <v>10.37109375</v>
      </c>
      <c r="C817">
        <v>-35.15625</v>
      </c>
      <c r="D817">
        <f t="shared" si="24"/>
        <v>8.2168064686554345</v>
      </c>
      <c r="E817">
        <f t="shared" si="25"/>
        <v>2.1542872813445655</v>
      </c>
    </row>
    <row r="818" spans="1:5" x14ac:dyDescent="0.25">
      <c r="A818">
        <v>8747</v>
      </c>
      <c r="B818">
        <v>10.01953125</v>
      </c>
      <c r="C818">
        <v>-31.960228000000001</v>
      </c>
      <c r="D818">
        <f t="shared" si="24"/>
        <v>7.8414644126090725</v>
      </c>
      <c r="E818">
        <f t="shared" si="25"/>
        <v>2.1780668373909275</v>
      </c>
    </row>
    <row r="819" spans="1:5" x14ac:dyDescent="0.25">
      <c r="A819">
        <v>8758</v>
      </c>
      <c r="B819">
        <v>9.4921875</v>
      </c>
      <c r="C819">
        <v>-52.734375</v>
      </c>
      <c r="D819">
        <f t="shared" si="24"/>
        <v>7.3609128493455662</v>
      </c>
      <c r="E819">
        <f t="shared" si="25"/>
        <v>2.1312746506544338</v>
      </c>
    </row>
    <row r="820" spans="1:5" x14ac:dyDescent="0.25">
      <c r="A820">
        <v>8768</v>
      </c>
      <c r="B820">
        <v>8.96484375</v>
      </c>
      <c r="C820">
        <v>-47.9403419</v>
      </c>
      <c r="D820">
        <f t="shared" si="24"/>
        <v>6.866148604340399</v>
      </c>
      <c r="E820">
        <f t="shared" si="25"/>
        <v>2.098695145659601</v>
      </c>
    </row>
    <row r="821" spans="1:5" x14ac:dyDescent="0.25">
      <c r="A821">
        <v>8779</v>
      </c>
      <c r="B821">
        <v>8.349609375</v>
      </c>
      <c r="C821">
        <v>-61.5234375</v>
      </c>
      <c r="D821">
        <f t="shared" si="24"/>
        <v>6.2628662925808216</v>
      </c>
      <c r="E821">
        <f t="shared" si="25"/>
        <v>2.0867430824191784</v>
      </c>
    </row>
    <row r="822" spans="1:5" x14ac:dyDescent="0.25">
      <c r="A822">
        <v>8789</v>
      </c>
      <c r="B822">
        <v>7.646484375</v>
      </c>
      <c r="C822">
        <v>-63.9204559</v>
      </c>
      <c r="D822">
        <f t="shared" si="24"/>
        <v>5.6652815955844016</v>
      </c>
      <c r="E822">
        <f t="shared" si="25"/>
        <v>1.9812027794155984</v>
      </c>
    </row>
    <row r="823" spans="1:5" x14ac:dyDescent="0.25">
      <c r="A823">
        <v>8800</v>
      </c>
      <c r="B823">
        <v>6.85546875</v>
      </c>
      <c r="C823">
        <v>-79.1015625</v>
      </c>
      <c r="D823">
        <f t="shared" si="24"/>
        <v>4.9594694944474824</v>
      </c>
      <c r="E823">
        <f t="shared" si="25"/>
        <v>1.8959992555525176</v>
      </c>
    </row>
    <row r="824" spans="1:5" x14ac:dyDescent="0.25">
      <c r="A824">
        <v>8810</v>
      </c>
      <c r="B824">
        <v>6.064453125</v>
      </c>
      <c r="C824">
        <v>-79.1015625</v>
      </c>
      <c r="D824">
        <f t="shared" si="24"/>
        <v>4.2790400362434751</v>
      </c>
      <c r="E824">
        <f t="shared" si="25"/>
        <v>1.7854130887565249</v>
      </c>
    </row>
    <row r="825" spans="1:5" x14ac:dyDescent="0.25">
      <c r="A825">
        <v>8820</v>
      </c>
      <c r="B825">
        <v>5.185546875</v>
      </c>
      <c r="C825">
        <v>-79.900566100000006</v>
      </c>
      <c r="D825">
        <f t="shared" si="24"/>
        <v>3.56699460895751</v>
      </c>
      <c r="E825">
        <f t="shared" si="25"/>
        <v>1.61855226604249</v>
      </c>
    </row>
    <row r="826" spans="1:5" x14ac:dyDescent="0.25">
      <c r="A826">
        <v>8831</v>
      </c>
      <c r="B826">
        <v>4.21875</v>
      </c>
      <c r="C826">
        <v>-96.6796875</v>
      </c>
      <c r="D826">
        <f t="shared" si="24"/>
        <v>2.7536646217703131</v>
      </c>
      <c r="E826">
        <f t="shared" si="25"/>
        <v>1.4650853782296869</v>
      </c>
    </row>
    <row r="827" spans="1:5" x14ac:dyDescent="0.25">
      <c r="A827">
        <v>8841</v>
      </c>
      <c r="B827">
        <v>3.33984375</v>
      </c>
      <c r="C827">
        <v>-79.900566100000006</v>
      </c>
      <c r="D827">
        <f t="shared" si="24"/>
        <v>1.9929920176276925</v>
      </c>
      <c r="E827">
        <f t="shared" si="25"/>
        <v>1.3468517323723075</v>
      </c>
    </row>
    <row r="828" spans="1:5" x14ac:dyDescent="0.25">
      <c r="A828">
        <v>8852</v>
      </c>
      <c r="B828">
        <v>2.28515625</v>
      </c>
      <c r="C828">
        <v>-105.46875</v>
      </c>
      <c r="D828">
        <f t="shared" si="24"/>
        <v>1.1399178674749233</v>
      </c>
      <c r="E828">
        <f t="shared" si="25"/>
        <v>1.1452383825250767</v>
      </c>
    </row>
    <row r="829" spans="1:5" x14ac:dyDescent="0.25">
      <c r="A829">
        <v>8862</v>
      </c>
      <c r="B829">
        <v>1.318359375</v>
      </c>
      <c r="C829">
        <v>-87.890625</v>
      </c>
      <c r="D829">
        <f t="shared" si="24"/>
        <v>0.35589411414994537</v>
      </c>
      <c r="E829">
        <f t="shared" si="25"/>
        <v>0.96246526085005457</v>
      </c>
    </row>
    <row r="830" spans="1:5" x14ac:dyDescent="0.25">
      <c r="A830">
        <v>8873</v>
      </c>
      <c r="B830">
        <v>0.3515625</v>
      </c>
      <c r="C830">
        <v>-96.6796875</v>
      </c>
      <c r="D830">
        <f t="shared" si="24"/>
        <v>-0.50860500284484078</v>
      </c>
      <c r="E830">
        <f t="shared" si="25"/>
        <v>0.86016750284484078</v>
      </c>
    </row>
    <row r="831" spans="1:5" x14ac:dyDescent="0.25">
      <c r="A831">
        <v>8883</v>
      </c>
      <c r="B831">
        <v>-0.703125</v>
      </c>
      <c r="C831">
        <v>-105.46875</v>
      </c>
      <c r="D831">
        <f t="shared" si="24"/>
        <v>-1.2899771809717604</v>
      </c>
      <c r="E831">
        <f t="shared" si="25"/>
        <v>0.5868521809717604</v>
      </c>
    </row>
    <row r="832" spans="1:5" x14ac:dyDescent="0.25">
      <c r="A832">
        <v>8893</v>
      </c>
      <c r="B832">
        <v>-1.7578125</v>
      </c>
      <c r="C832">
        <v>-95.880683899999994</v>
      </c>
      <c r="D832">
        <f t="shared" si="24"/>
        <v>-2.0609539766009042</v>
      </c>
      <c r="E832">
        <f t="shared" si="25"/>
        <v>0.30314147660090418</v>
      </c>
    </row>
    <row r="833" spans="1:5" x14ac:dyDescent="0.25">
      <c r="A833">
        <v>8904</v>
      </c>
      <c r="B833">
        <v>-2.724609375</v>
      </c>
      <c r="C833">
        <v>-96.6796875</v>
      </c>
      <c r="D833">
        <f t="shared" si="24"/>
        <v>-2.8901093492081911</v>
      </c>
      <c r="E833">
        <f t="shared" si="25"/>
        <v>0.16549997420819107</v>
      </c>
    </row>
    <row r="834" spans="1:5" x14ac:dyDescent="0.25">
      <c r="A834">
        <v>8914</v>
      </c>
      <c r="B834">
        <v>-3.779296875</v>
      </c>
      <c r="C834">
        <v>-95.880683899999994</v>
      </c>
      <c r="D834">
        <f t="shared" si="24"/>
        <v>-3.6205468378553785</v>
      </c>
      <c r="E834">
        <f t="shared" si="25"/>
        <v>-0.15875003714462155</v>
      </c>
    </row>
    <row r="835" spans="1:5" x14ac:dyDescent="0.25">
      <c r="A835">
        <v>8925</v>
      </c>
      <c r="B835">
        <v>-4.658203125</v>
      </c>
      <c r="C835">
        <v>-87.890625</v>
      </c>
      <c r="D835">
        <f t="shared" ref="D835:D898" si="26">$H$2*EXP(-$G$17*$G$20*A835/1000)*COS($G$9*A835/1000)</f>
        <v>-4.3916045865238003</v>
      </c>
      <c r="E835">
        <f t="shared" ref="E835:E898" si="27">B835-D835</f>
        <v>-0.26659853847619974</v>
      </c>
    </row>
    <row r="836" spans="1:5" x14ac:dyDescent="0.25">
      <c r="A836">
        <v>8935</v>
      </c>
      <c r="B836">
        <v>-5.625</v>
      </c>
      <c r="C836">
        <v>-87.890625</v>
      </c>
      <c r="D836">
        <f t="shared" si="26"/>
        <v>-5.0573918305212828</v>
      </c>
      <c r="E836">
        <f t="shared" si="27"/>
        <v>-0.56760816947871717</v>
      </c>
    </row>
    <row r="837" spans="1:5" x14ac:dyDescent="0.25">
      <c r="A837">
        <v>8946</v>
      </c>
      <c r="B837">
        <v>-6.50390625</v>
      </c>
      <c r="C837">
        <v>-87.890625</v>
      </c>
      <c r="D837">
        <f t="shared" si="26"/>
        <v>-5.7449283311920949</v>
      </c>
      <c r="E837">
        <f t="shared" si="27"/>
        <v>-0.75897791880790511</v>
      </c>
    </row>
    <row r="838" spans="1:5" x14ac:dyDescent="0.25">
      <c r="A838">
        <v>8956</v>
      </c>
      <c r="B838">
        <v>-7.294921875</v>
      </c>
      <c r="C838">
        <v>-79.1015625</v>
      </c>
      <c r="D838">
        <f t="shared" si="26"/>
        <v>-6.3241393645160215</v>
      </c>
      <c r="E838">
        <f t="shared" si="27"/>
        <v>-0.97078251048397846</v>
      </c>
    </row>
    <row r="839" spans="1:5" x14ac:dyDescent="0.25">
      <c r="A839">
        <v>8966</v>
      </c>
      <c r="B839">
        <v>-8.0859375</v>
      </c>
      <c r="C839">
        <v>-71.910514800000001</v>
      </c>
      <c r="D839">
        <f t="shared" si="26"/>
        <v>-6.85523554890292</v>
      </c>
      <c r="E839">
        <f t="shared" si="27"/>
        <v>-1.23070195109708</v>
      </c>
    </row>
    <row r="840" spans="1:5" x14ac:dyDescent="0.25">
      <c r="A840">
        <v>8977</v>
      </c>
      <c r="B840">
        <v>-8.7890625</v>
      </c>
      <c r="C840">
        <v>-70.3125</v>
      </c>
      <c r="D840">
        <f t="shared" si="26"/>
        <v>-7.3791590158854028</v>
      </c>
      <c r="E840">
        <f t="shared" si="27"/>
        <v>-1.4099034841145972</v>
      </c>
    </row>
    <row r="841" spans="1:5" x14ac:dyDescent="0.25">
      <c r="A841">
        <v>8987</v>
      </c>
      <c r="B841">
        <v>-9.404296875</v>
      </c>
      <c r="C841">
        <v>-55.930396999999999</v>
      </c>
      <c r="D841">
        <f t="shared" si="26"/>
        <v>-7.7968104172659061</v>
      </c>
      <c r="E841">
        <f t="shared" si="27"/>
        <v>-1.6074864577340939</v>
      </c>
    </row>
    <row r="842" spans="1:5" x14ac:dyDescent="0.25">
      <c r="A842">
        <v>8998</v>
      </c>
      <c r="B842">
        <v>-9.931640625</v>
      </c>
      <c r="C842">
        <v>-52.734375</v>
      </c>
      <c r="D842">
        <f t="shared" si="26"/>
        <v>-8.1879074327659751</v>
      </c>
      <c r="E842">
        <f t="shared" si="27"/>
        <v>-1.7437331922340249</v>
      </c>
    </row>
    <row r="843" spans="1:5" x14ac:dyDescent="0.25">
      <c r="A843">
        <v>9008</v>
      </c>
      <c r="B843">
        <v>-10.45898438</v>
      </c>
      <c r="C843">
        <v>-52.734375</v>
      </c>
      <c r="D843">
        <f t="shared" si="26"/>
        <v>-8.4784938345704166</v>
      </c>
      <c r="E843">
        <f t="shared" si="27"/>
        <v>-1.9804905454295838</v>
      </c>
    </row>
    <row r="844" spans="1:5" x14ac:dyDescent="0.25">
      <c r="A844">
        <v>9019</v>
      </c>
      <c r="B844">
        <v>-10.81054688</v>
      </c>
      <c r="C844">
        <v>-31.960228000000001</v>
      </c>
      <c r="D844">
        <f t="shared" si="26"/>
        <v>-8.7240590659989259</v>
      </c>
      <c r="E844">
        <f t="shared" si="27"/>
        <v>-2.0864878140010745</v>
      </c>
    </row>
    <row r="845" spans="1:5" x14ac:dyDescent="0.25">
      <c r="A845">
        <v>9029</v>
      </c>
      <c r="B845">
        <v>-11.07421875</v>
      </c>
      <c r="C845">
        <v>-26.3671875</v>
      </c>
      <c r="D845">
        <f t="shared" si="26"/>
        <v>-8.8781925436501528</v>
      </c>
      <c r="E845">
        <f t="shared" si="27"/>
        <v>-2.1960262063498472</v>
      </c>
    </row>
    <row r="846" spans="1:5" x14ac:dyDescent="0.25">
      <c r="A846">
        <v>9039</v>
      </c>
      <c r="B846">
        <v>-11.33789063</v>
      </c>
      <c r="C846">
        <v>-23.970171000000001</v>
      </c>
      <c r="D846">
        <f t="shared" si="26"/>
        <v>-8.9653569814841667</v>
      </c>
      <c r="E846">
        <f t="shared" si="27"/>
        <v>-2.3725336485158337</v>
      </c>
    </row>
    <row r="847" spans="1:5" x14ac:dyDescent="0.25">
      <c r="A847">
        <v>9060</v>
      </c>
      <c r="B847">
        <v>-11.42578125</v>
      </c>
      <c r="C847">
        <v>0</v>
      </c>
      <c r="D847">
        <f t="shared" si="26"/>
        <v>-8.9283830314363239</v>
      </c>
      <c r="E847">
        <f t="shared" si="27"/>
        <v>-2.4973982185636761</v>
      </c>
    </row>
    <row r="848" spans="1:5" x14ac:dyDescent="0.25">
      <c r="A848">
        <v>9071</v>
      </c>
      <c r="B848">
        <v>-11.33789063</v>
      </c>
      <c r="C848">
        <v>8.7890625</v>
      </c>
      <c r="D848">
        <f t="shared" si="26"/>
        <v>-8.7905536704995608</v>
      </c>
      <c r="E848">
        <f t="shared" si="27"/>
        <v>-2.5473369595004396</v>
      </c>
    </row>
    <row r="849" spans="1:5" x14ac:dyDescent="0.25">
      <c r="A849">
        <v>9081</v>
      </c>
      <c r="B849">
        <v>-11.16210938</v>
      </c>
      <c r="C849">
        <v>17.578125</v>
      </c>
      <c r="D849">
        <f t="shared" si="26"/>
        <v>-8.5958497115351342</v>
      </c>
      <c r="E849">
        <f t="shared" si="27"/>
        <v>-2.5662596684648662</v>
      </c>
    </row>
    <row r="850" spans="1:5" x14ac:dyDescent="0.25">
      <c r="A850">
        <v>9091</v>
      </c>
      <c r="B850">
        <v>-10.8984375</v>
      </c>
      <c r="C850">
        <v>23.970171000000001</v>
      </c>
      <c r="D850">
        <f t="shared" si="26"/>
        <v>-8.3366077840874144</v>
      </c>
      <c r="E850">
        <f t="shared" si="27"/>
        <v>-2.5618297159125856</v>
      </c>
    </row>
    <row r="851" spans="1:5" x14ac:dyDescent="0.25">
      <c r="A851">
        <v>9102</v>
      </c>
      <c r="B851">
        <v>-10.546875</v>
      </c>
      <c r="C851">
        <v>35.15625</v>
      </c>
      <c r="D851">
        <f t="shared" si="26"/>
        <v>-7.9793110508850944</v>
      </c>
      <c r="E851">
        <f t="shared" si="27"/>
        <v>-2.5675639491149056</v>
      </c>
    </row>
    <row r="852" spans="1:5" x14ac:dyDescent="0.25">
      <c r="A852">
        <v>9112</v>
      </c>
      <c r="B852">
        <v>-10.10742188</v>
      </c>
      <c r="C852">
        <v>39.9502831</v>
      </c>
      <c r="D852">
        <f t="shared" si="26"/>
        <v>-7.5916348634748951</v>
      </c>
      <c r="E852">
        <f t="shared" si="27"/>
        <v>-2.5157870165251053</v>
      </c>
    </row>
    <row r="853" spans="1:5" x14ac:dyDescent="0.25">
      <c r="A853">
        <v>9123</v>
      </c>
      <c r="B853">
        <v>-9.580078125</v>
      </c>
      <c r="C853">
        <v>52.734375</v>
      </c>
      <c r="D853">
        <f t="shared" si="26"/>
        <v>-7.0997035213234341</v>
      </c>
      <c r="E853">
        <f t="shared" si="27"/>
        <v>-2.4803746036765659</v>
      </c>
    </row>
    <row r="854" spans="1:5" x14ac:dyDescent="0.25">
      <c r="A854">
        <v>9133</v>
      </c>
      <c r="B854">
        <v>-8.96484375</v>
      </c>
      <c r="C854">
        <v>55.930396999999999</v>
      </c>
      <c r="D854">
        <f t="shared" si="26"/>
        <v>-6.5966655952544944</v>
      </c>
      <c r="E854">
        <f t="shared" si="27"/>
        <v>-2.3681781547455056</v>
      </c>
    </row>
    <row r="855" spans="1:5" x14ac:dyDescent="0.25">
      <c r="A855">
        <v>9144</v>
      </c>
      <c r="B855">
        <v>-8.26171875</v>
      </c>
      <c r="C855">
        <v>70.3125</v>
      </c>
      <c r="D855">
        <f t="shared" si="26"/>
        <v>-5.9866355564544405</v>
      </c>
      <c r="E855">
        <f t="shared" si="27"/>
        <v>-2.2750831935455595</v>
      </c>
    </row>
    <row r="856" spans="1:5" x14ac:dyDescent="0.25">
      <c r="A856">
        <v>9154</v>
      </c>
      <c r="B856">
        <v>-7.55859375</v>
      </c>
      <c r="C856">
        <v>70.3125</v>
      </c>
      <c r="D856">
        <f t="shared" si="26"/>
        <v>-5.385104111121537</v>
      </c>
      <c r="E856">
        <f t="shared" si="27"/>
        <v>-2.173489638878463</v>
      </c>
    </row>
    <row r="857" spans="1:5" x14ac:dyDescent="0.25">
      <c r="A857">
        <v>9164</v>
      </c>
      <c r="B857">
        <v>-6.767578125</v>
      </c>
      <c r="C857">
        <v>71.910514800000001</v>
      </c>
      <c r="D857">
        <f t="shared" si="26"/>
        <v>-4.7435612502508944</v>
      </c>
      <c r="E857">
        <f t="shared" si="27"/>
        <v>-2.0240168747491056</v>
      </c>
    </row>
    <row r="858" spans="1:5" x14ac:dyDescent="0.25">
      <c r="A858">
        <v>9175</v>
      </c>
      <c r="B858">
        <v>-5.888671875</v>
      </c>
      <c r="C858">
        <v>87.890625</v>
      </c>
      <c r="D858">
        <f t="shared" si="26"/>
        <v>-3.9974646898862596</v>
      </c>
      <c r="E858">
        <f t="shared" si="27"/>
        <v>-1.8912071851137404</v>
      </c>
    </row>
    <row r="859" spans="1:5" x14ac:dyDescent="0.25">
      <c r="A859">
        <v>9185</v>
      </c>
      <c r="B859">
        <v>-5.009765625</v>
      </c>
      <c r="C859">
        <v>79.900566100000006</v>
      </c>
      <c r="D859">
        <f t="shared" si="26"/>
        <v>-3.2880413962230404</v>
      </c>
      <c r="E859">
        <f t="shared" si="27"/>
        <v>-1.7217242287769596</v>
      </c>
    </row>
    <row r="860" spans="1:5" x14ac:dyDescent="0.25">
      <c r="A860">
        <v>9196</v>
      </c>
      <c r="B860">
        <v>-4.04296875</v>
      </c>
      <c r="C860">
        <v>96.6796875</v>
      </c>
      <c r="D860">
        <f t="shared" si="26"/>
        <v>-2.4800172151836475</v>
      </c>
      <c r="E860">
        <f t="shared" si="27"/>
        <v>-1.5629515348163525</v>
      </c>
    </row>
    <row r="861" spans="1:5" x14ac:dyDescent="0.25">
      <c r="A861">
        <v>9206</v>
      </c>
      <c r="B861">
        <v>-3.076171875</v>
      </c>
      <c r="C861">
        <v>87.890625</v>
      </c>
      <c r="D861">
        <f t="shared" si="26"/>
        <v>-1.7263280088842483</v>
      </c>
      <c r="E861">
        <f t="shared" si="27"/>
        <v>-1.3498438661157517</v>
      </c>
    </row>
    <row r="862" spans="1:5" x14ac:dyDescent="0.25">
      <c r="A862">
        <v>9217</v>
      </c>
      <c r="B862">
        <v>-2.109375</v>
      </c>
      <c r="C862">
        <v>96.6796875</v>
      </c>
      <c r="D862">
        <f t="shared" si="26"/>
        <v>-0.88324455055070739</v>
      </c>
      <c r="E862">
        <f t="shared" si="27"/>
        <v>-1.2261304494492926</v>
      </c>
    </row>
    <row r="863" spans="1:5" x14ac:dyDescent="0.25">
      <c r="A863">
        <v>9227</v>
      </c>
      <c r="B863">
        <v>-1.0546875</v>
      </c>
      <c r="C863">
        <v>105.46875</v>
      </c>
      <c r="D863">
        <f t="shared" si="26"/>
        <v>-0.11032621194072649</v>
      </c>
      <c r="E863">
        <f t="shared" si="27"/>
        <v>-0.94436128805927355</v>
      </c>
    </row>
    <row r="864" spans="1:5" x14ac:dyDescent="0.25">
      <c r="A864">
        <v>9237</v>
      </c>
      <c r="B864">
        <v>-8.7890625E-2</v>
      </c>
      <c r="C864">
        <v>87.890625</v>
      </c>
      <c r="D864">
        <f t="shared" si="26"/>
        <v>0.66274547157128605</v>
      </c>
      <c r="E864">
        <f t="shared" si="27"/>
        <v>-0.75063609657128605</v>
      </c>
    </row>
    <row r="865" spans="1:5" x14ac:dyDescent="0.25">
      <c r="A865">
        <v>9248</v>
      </c>
      <c r="B865">
        <v>0.966796875</v>
      </c>
      <c r="C865">
        <v>105.46875</v>
      </c>
      <c r="D865">
        <f t="shared" si="26"/>
        <v>1.5063567823151898</v>
      </c>
      <c r="E865">
        <f t="shared" si="27"/>
        <v>-0.53955990731518977</v>
      </c>
    </row>
    <row r="866" spans="1:5" x14ac:dyDescent="0.25">
      <c r="A866">
        <v>9258</v>
      </c>
      <c r="B866">
        <v>1.93359375</v>
      </c>
      <c r="C866">
        <v>87.890625</v>
      </c>
      <c r="D866">
        <f t="shared" si="26"/>
        <v>2.2608655696903983</v>
      </c>
      <c r="E866">
        <f t="shared" si="27"/>
        <v>-0.32727181969039831</v>
      </c>
    </row>
    <row r="867" spans="1:5" x14ac:dyDescent="0.25">
      <c r="A867">
        <v>9269</v>
      </c>
      <c r="B867">
        <v>2.900390625</v>
      </c>
      <c r="C867">
        <v>96.6796875</v>
      </c>
      <c r="D867">
        <f t="shared" si="26"/>
        <v>3.0701897895770109</v>
      </c>
      <c r="E867">
        <f t="shared" si="27"/>
        <v>-0.16979916457701094</v>
      </c>
    </row>
    <row r="868" spans="1:5" x14ac:dyDescent="0.25">
      <c r="A868">
        <v>9279</v>
      </c>
      <c r="B868">
        <v>3.8671875</v>
      </c>
      <c r="C868">
        <v>87.890625</v>
      </c>
      <c r="D868">
        <f t="shared" si="26"/>
        <v>3.781187304871823</v>
      </c>
      <c r="E868">
        <f t="shared" si="27"/>
        <v>8.6000195128177026E-2</v>
      </c>
    </row>
    <row r="869" spans="1:5" x14ac:dyDescent="0.25">
      <c r="A869">
        <v>9290</v>
      </c>
      <c r="B869">
        <v>4.74609375</v>
      </c>
      <c r="C869">
        <v>87.890625</v>
      </c>
      <c r="D869">
        <f t="shared" si="26"/>
        <v>4.5294899827977737</v>
      </c>
      <c r="E869">
        <f t="shared" si="27"/>
        <v>0.21660376720222629</v>
      </c>
    </row>
    <row r="870" spans="1:5" x14ac:dyDescent="0.25">
      <c r="A870">
        <v>9300</v>
      </c>
      <c r="B870">
        <v>5.625</v>
      </c>
      <c r="C870">
        <v>87.890625</v>
      </c>
      <c r="D870">
        <f t="shared" si="26"/>
        <v>5.1735144300039106</v>
      </c>
      <c r="E870">
        <f t="shared" si="27"/>
        <v>0.45148556999608935</v>
      </c>
    </row>
    <row r="871" spans="1:5" x14ac:dyDescent="0.25">
      <c r="A871">
        <v>9310</v>
      </c>
      <c r="B871">
        <v>6.50390625</v>
      </c>
      <c r="C871">
        <v>79.900566100000006</v>
      </c>
      <c r="D871">
        <f t="shared" si="26"/>
        <v>5.7780290136046037</v>
      </c>
      <c r="E871">
        <f t="shared" si="27"/>
        <v>0.72587723639539625</v>
      </c>
    </row>
    <row r="872" spans="1:5" x14ac:dyDescent="0.25">
      <c r="A872">
        <v>9321</v>
      </c>
      <c r="B872">
        <v>7.20703125</v>
      </c>
      <c r="C872">
        <v>70.3125</v>
      </c>
      <c r="D872">
        <f t="shared" si="26"/>
        <v>6.3919810331910938</v>
      </c>
      <c r="E872">
        <f t="shared" si="27"/>
        <v>0.81505021680890621</v>
      </c>
    </row>
    <row r="873" spans="1:5" x14ac:dyDescent="0.25">
      <c r="A873">
        <v>9331</v>
      </c>
      <c r="B873">
        <v>7.91015625</v>
      </c>
      <c r="C873">
        <v>63.9204559</v>
      </c>
      <c r="D873">
        <f t="shared" si="26"/>
        <v>6.8992262190853726</v>
      </c>
      <c r="E873">
        <f t="shared" si="27"/>
        <v>1.0109300309146274</v>
      </c>
    </row>
    <row r="874" spans="1:5" x14ac:dyDescent="0.25">
      <c r="A874">
        <v>9342</v>
      </c>
      <c r="B874">
        <v>8.525390625</v>
      </c>
      <c r="C874">
        <v>61.5234375</v>
      </c>
      <c r="D874">
        <f t="shared" si="26"/>
        <v>7.3965622388492243</v>
      </c>
      <c r="E874">
        <f t="shared" si="27"/>
        <v>1.1288283861507757</v>
      </c>
    </row>
    <row r="875" spans="1:5" x14ac:dyDescent="0.25">
      <c r="A875">
        <v>9352</v>
      </c>
      <c r="B875">
        <v>9.140625</v>
      </c>
      <c r="C875">
        <v>55.930396999999999</v>
      </c>
      <c r="D875">
        <f t="shared" si="26"/>
        <v>7.7899215275806082</v>
      </c>
      <c r="E875">
        <f t="shared" si="27"/>
        <v>1.3507034724193918</v>
      </c>
    </row>
    <row r="876" spans="1:5" x14ac:dyDescent="0.25">
      <c r="A876">
        <v>9363</v>
      </c>
      <c r="B876">
        <v>9.66796875</v>
      </c>
      <c r="C876">
        <v>52.734375</v>
      </c>
      <c r="D876">
        <f t="shared" si="26"/>
        <v>8.1543887282958529</v>
      </c>
      <c r="E876">
        <f t="shared" si="27"/>
        <v>1.5135800217041471</v>
      </c>
    </row>
    <row r="877" spans="1:5" x14ac:dyDescent="0.25">
      <c r="A877">
        <v>9373</v>
      </c>
      <c r="B877">
        <v>10.01953125</v>
      </c>
      <c r="C877">
        <v>35.15625</v>
      </c>
      <c r="D877">
        <f t="shared" si="26"/>
        <v>8.4210470497537244</v>
      </c>
      <c r="E877">
        <f t="shared" si="27"/>
        <v>1.5984842002462756</v>
      </c>
    </row>
    <row r="878" spans="1:5" x14ac:dyDescent="0.25">
      <c r="A878">
        <v>9383</v>
      </c>
      <c r="B878">
        <v>10.37109375</v>
      </c>
      <c r="C878">
        <v>31.960228000000001</v>
      </c>
      <c r="D878">
        <f t="shared" si="26"/>
        <v>8.6240790828491605</v>
      </c>
      <c r="E878">
        <f t="shared" si="27"/>
        <v>1.7470146671508395</v>
      </c>
    </row>
    <row r="879" spans="1:5" x14ac:dyDescent="0.25">
      <c r="A879">
        <v>9394</v>
      </c>
      <c r="B879">
        <v>10.63476563</v>
      </c>
      <c r="C879">
        <v>26.3671875</v>
      </c>
      <c r="D879">
        <f t="shared" si="26"/>
        <v>8.7721829575200179</v>
      </c>
      <c r="E879">
        <f t="shared" si="27"/>
        <v>1.8625826724799825</v>
      </c>
    </row>
    <row r="880" spans="1:5" x14ac:dyDescent="0.25">
      <c r="A880">
        <v>9425</v>
      </c>
      <c r="B880">
        <v>10.81054688</v>
      </c>
      <c r="C880">
        <v>0</v>
      </c>
      <c r="D880">
        <f t="shared" si="26"/>
        <v>8.7576999185590534</v>
      </c>
      <c r="E880">
        <f t="shared" si="27"/>
        <v>2.052846961440947</v>
      </c>
    </row>
    <row r="881" spans="1:5" x14ac:dyDescent="0.25">
      <c r="A881">
        <v>9436</v>
      </c>
      <c r="B881">
        <v>10.72265625</v>
      </c>
      <c r="C881">
        <v>-8.7890625</v>
      </c>
      <c r="D881">
        <f t="shared" si="26"/>
        <v>8.5996988025222336</v>
      </c>
      <c r="E881">
        <f t="shared" si="27"/>
        <v>2.1229574474777664</v>
      </c>
    </row>
    <row r="882" spans="1:5" x14ac:dyDescent="0.25">
      <c r="A882">
        <v>9446</v>
      </c>
      <c r="B882">
        <v>10.546875</v>
      </c>
      <c r="C882">
        <v>-17.578125</v>
      </c>
      <c r="D882">
        <f t="shared" si="26"/>
        <v>8.3881775703871089</v>
      </c>
      <c r="E882">
        <f t="shared" si="27"/>
        <v>2.1586974296128911</v>
      </c>
    </row>
    <row r="883" spans="1:5" x14ac:dyDescent="0.25">
      <c r="A883">
        <v>9456</v>
      </c>
      <c r="B883">
        <v>10.28320313</v>
      </c>
      <c r="C883">
        <v>-23.970171000000001</v>
      </c>
      <c r="D883">
        <f t="shared" si="26"/>
        <v>8.1136964355811365</v>
      </c>
      <c r="E883">
        <f t="shared" si="27"/>
        <v>2.1695066944188639</v>
      </c>
    </row>
    <row r="884" spans="1:5" x14ac:dyDescent="0.25">
      <c r="A884">
        <v>9467</v>
      </c>
      <c r="B884">
        <v>9.931640625</v>
      </c>
      <c r="C884">
        <v>-35.15625</v>
      </c>
      <c r="D884">
        <f t="shared" si="26"/>
        <v>7.7415941285727783</v>
      </c>
      <c r="E884">
        <f t="shared" si="27"/>
        <v>2.1900464964272217</v>
      </c>
    </row>
    <row r="885" spans="1:5" x14ac:dyDescent="0.25">
      <c r="A885">
        <v>9477</v>
      </c>
      <c r="B885">
        <v>9.4921875</v>
      </c>
      <c r="C885">
        <v>-39.9502831</v>
      </c>
      <c r="D885">
        <f t="shared" si="26"/>
        <v>7.3423462441936618</v>
      </c>
      <c r="E885">
        <f t="shared" si="27"/>
        <v>2.1498412558063382</v>
      </c>
    </row>
    <row r="886" spans="1:5" x14ac:dyDescent="0.25">
      <c r="A886">
        <v>9488</v>
      </c>
      <c r="B886">
        <v>8.96484375</v>
      </c>
      <c r="C886">
        <v>-52.734375</v>
      </c>
      <c r="D886">
        <f t="shared" si="26"/>
        <v>6.8398681062098632</v>
      </c>
      <c r="E886">
        <f t="shared" si="27"/>
        <v>2.1249756437901368</v>
      </c>
    </row>
    <row r="887" spans="1:5" x14ac:dyDescent="0.25">
      <c r="A887">
        <v>9498</v>
      </c>
      <c r="B887">
        <v>8.349609375</v>
      </c>
      <c r="C887">
        <v>-55.930396999999999</v>
      </c>
      <c r="D887">
        <f t="shared" si="26"/>
        <v>6.3293023990851252</v>
      </c>
      <c r="E887">
        <f t="shared" si="27"/>
        <v>2.0203069759148748</v>
      </c>
    </row>
    <row r="888" spans="1:5" x14ac:dyDescent="0.25">
      <c r="A888">
        <v>9509</v>
      </c>
      <c r="B888">
        <v>7.734375</v>
      </c>
      <c r="C888">
        <v>-61.5234375</v>
      </c>
      <c r="D888">
        <f t="shared" si="26"/>
        <v>5.7133257251514635</v>
      </c>
      <c r="E888">
        <f t="shared" si="27"/>
        <v>2.0210492748485365</v>
      </c>
    </row>
    <row r="889" spans="1:5" x14ac:dyDescent="0.25">
      <c r="A889">
        <v>9519</v>
      </c>
      <c r="B889">
        <v>6.943359375</v>
      </c>
      <c r="C889">
        <v>-79.1015625</v>
      </c>
      <c r="D889">
        <f t="shared" si="26"/>
        <v>5.1085522300420436</v>
      </c>
      <c r="E889">
        <f t="shared" si="27"/>
        <v>1.8348071449579564</v>
      </c>
    </row>
    <row r="890" spans="1:5" x14ac:dyDescent="0.25">
      <c r="A890">
        <v>9529</v>
      </c>
      <c r="B890">
        <v>6.240234375</v>
      </c>
      <c r="C890">
        <v>-63.9204559</v>
      </c>
      <c r="D890">
        <f t="shared" si="26"/>
        <v>4.4658520101826502</v>
      </c>
      <c r="E890">
        <f t="shared" si="27"/>
        <v>1.7743823648173498</v>
      </c>
    </row>
    <row r="891" spans="1:5" x14ac:dyDescent="0.25">
      <c r="A891">
        <v>9540</v>
      </c>
      <c r="B891">
        <v>5.361328125</v>
      </c>
      <c r="C891">
        <v>-87.890625</v>
      </c>
      <c r="D891">
        <f t="shared" si="26"/>
        <v>3.7208979210255073</v>
      </c>
      <c r="E891">
        <f t="shared" si="27"/>
        <v>1.6404302039744927</v>
      </c>
    </row>
    <row r="892" spans="1:5" x14ac:dyDescent="0.25">
      <c r="A892">
        <v>9550</v>
      </c>
      <c r="B892">
        <v>4.482421875</v>
      </c>
      <c r="C892">
        <v>-79.900566100000006</v>
      </c>
      <c r="D892">
        <f t="shared" si="26"/>
        <v>3.0146987356957879</v>
      </c>
      <c r="E892">
        <f t="shared" si="27"/>
        <v>1.4677231393042121</v>
      </c>
    </row>
    <row r="893" spans="1:5" x14ac:dyDescent="0.25">
      <c r="A893">
        <v>9561</v>
      </c>
      <c r="B893">
        <v>3.515625</v>
      </c>
      <c r="C893">
        <v>-96.6796875</v>
      </c>
      <c r="D893">
        <f t="shared" si="26"/>
        <v>2.2125929781054641</v>
      </c>
      <c r="E893">
        <f t="shared" si="27"/>
        <v>1.3030320218945359</v>
      </c>
    </row>
    <row r="894" spans="1:5" x14ac:dyDescent="0.25">
      <c r="A894">
        <v>9571</v>
      </c>
      <c r="B894">
        <v>2.63671875</v>
      </c>
      <c r="C894">
        <v>-87.890625</v>
      </c>
      <c r="D894">
        <f t="shared" si="26"/>
        <v>1.4663945366574094</v>
      </c>
      <c r="E894">
        <f t="shared" si="27"/>
        <v>1.1703242133425906</v>
      </c>
    </row>
    <row r="895" spans="1:5" x14ac:dyDescent="0.25">
      <c r="A895">
        <v>9582</v>
      </c>
      <c r="B895">
        <v>1.669921875</v>
      </c>
      <c r="C895">
        <v>-87.890625</v>
      </c>
      <c r="D895">
        <f t="shared" si="26"/>
        <v>0.63380070638715347</v>
      </c>
      <c r="E895">
        <f t="shared" si="27"/>
        <v>1.0361211686128464</v>
      </c>
    </row>
    <row r="896" spans="1:5" x14ac:dyDescent="0.25">
      <c r="A896">
        <v>9592</v>
      </c>
      <c r="B896">
        <v>0.615234375</v>
      </c>
      <c r="C896">
        <v>-105.46875</v>
      </c>
      <c r="D896">
        <f t="shared" si="26"/>
        <v>-0.12761608363064578</v>
      </c>
      <c r="E896">
        <f t="shared" si="27"/>
        <v>0.7428504586306458</v>
      </c>
    </row>
    <row r="897" spans="1:5" x14ac:dyDescent="0.25">
      <c r="A897">
        <v>9602</v>
      </c>
      <c r="B897">
        <v>-0.3515625</v>
      </c>
      <c r="C897">
        <v>-87.890625</v>
      </c>
      <c r="D897">
        <f t="shared" si="26"/>
        <v>-0.88740509355037056</v>
      </c>
      <c r="E897">
        <f t="shared" si="27"/>
        <v>0.53584259355037056</v>
      </c>
    </row>
    <row r="898" spans="1:5" x14ac:dyDescent="0.25">
      <c r="A898">
        <v>9613</v>
      </c>
      <c r="B898">
        <v>-1.40625</v>
      </c>
      <c r="C898">
        <v>-105.46875</v>
      </c>
      <c r="D898">
        <f t="shared" si="26"/>
        <v>-1.7144698441070256</v>
      </c>
      <c r="E898">
        <f t="shared" si="27"/>
        <v>0.30821984410702563</v>
      </c>
    </row>
    <row r="899" spans="1:5" x14ac:dyDescent="0.25">
      <c r="A899">
        <v>9623</v>
      </c>
      <c r="B899">
        <v>-2.373046875</v>
      </c>
      <c r="C899">
        <v>-87.890625</v>
      </c>
      <c r="D899">
        <f t="shared" ref="D899:D962" si="28">$H$2*EXP(-$G$17*$G$20*A899/1000)*COS($G$9*A899/1000)</f>
        <v>-2.4523011021437306</v>
      </c>
      <c r="E899">
        <f t="shared" ref="E899:E962" si="29">B899-D899</f>
        <v>7.9254227143730649E-2</v>
      </c>
    </row>
    <row r="900" spans="1:5" x14ac:dyDescent="0.25">
      <c r="A900">
        <v>9634</v>
      </c>
      <c r="B900">
        <v>-3.33984375</v>
      </c>
      <c r="C900">
        <v>-96.6796875</v>
      </c>
      <c r="D900">
        <f t="shared" si="28"/>
        <v>-3.2416376492380743</v>
      </c>
      <c r="E900">
        <f t="shared" si="29"/>
        <v>-9.8206100761925708E-2</v>
      </c>
    </row>
    <row r="901" spans="1:5" x14ac:dyDescent="0.25">
      <c r="A901">
        <v>9644</v>
      </c>
      <c r="B901">
        <v>-4.306640625</v>
      </c>
      <c r="C901">
        <v>-96.6796875</v>
      </c>
      <c r="D901">
        <f t="shared" si="28"/>
        <v>-3.9331212316162314</v>
      </c>
      <c r="E901">
        <f t="shared" si="29"/>
        <v>-0.37351939338376861</v>
      </c>
    </row>
    <row r="902" spans="1:5" x14ac:dyDescent="0.25">
      <c r="A902">
        <v>9654</v>
      </c>
      <c r="B902">
        <v>-5.185546875</v>
      </c>
      <c r="C902">
        <v>-79.900566100000006</v>
      </c>
      <c r="D902">
        <f t="shared" si="28"/>
        <v>-4.5943909053751266</v>
      </c>
      <c r="E902">
        <f t="shared" si="29"/>
        <v>-0.59115596962487338</v>
      </c>
    </row>
    <row r="903" spans="1:5" x14ac:dyDescent="0.25">
      <c r="A903">
        <v>9665</v>
      </c>
      <c r="B903">
        <v>-6.064453125</v>
      </c>
      <c r="C903">
        <v>-87.890625</v>
      </c>
      <c r="D903">
        <f t="shared" si="28"/>
        <v>-5.2809887153651491</v>
      </c>
      <c r="E903">
        <f t="shared" si="29"/>
        <v>-0.78346440963485087</v>
      </c>
    </row>
    <row r="904" spans="1:5" x14ac:dyDescent="0.25">
      <c r="A904">
        <v>9675</v>
      </c>
      <c r="B904">
        <v>-6.943359375</v>
      </c>
      <c r="C904">
        <v>-79.900566100000006</v>
      </c>
      <c r="D904">
        <f t="shared" si="28"/>
        <v>-5.8630142609832223</v>
      </c>
      <c r="E904">
        <f t="shared" si="29"/>
        <v>-1.0803451140167777</v>
      </c>
    </row>
    <row r="905" spans="1:5" x14ac:dyDescent="0.25">
      <c r="A905">
        <v>9686</v>
      </c>
      <c r="B905">
        <v>-7.734375</v>
      </c>
      <c r="C905">
        <v>-79.1015625</v>
      </c>
      <c r="D905">
        <f t="shared" si="28"/>
        <v>-6.4515188608316558</v>
      </c>
      <c r="E905">
        <f t="shared" si="29"/>
        <v>-1.2828561391683442</v>
      </c>
    </row>
    <row r="906" spans="1:5" x14ac:dyDescent="0.25">
      <c r="A906">
        <v>9696</v>
      </c>
      <c r="B906">
        <v>-8.4375</v>
      </c>
      <c r="C906">
        <v>-63.9204559</v>
      </c>
      <c r="D906">
        <f t="shared" si="28"/>
        <v>-6.9351745808160974</v>
      </c>
      <c r="E906">
        <f t="shared" si="29"/>
        <v>-1.5023254191839026</v>
      </c>
    </row>
    <row r="907" spans="1:5" x14ac:dyDescent="0.25">
      <c r="A907">
        <v>9707</v>
      </c>
      <c r="B907">
        <v>-9.052734375</v>
      </c>
      <c r="C907">
        <v>-61.5234375</v>
      </c>
      <c r="D907">
        <f t="shared" si="28"/>
        <v>-7.4062804085603533</v>
      </c>
      <c r="E907">
        <f t="shared" si="29"/>
        <v>-1.6464539664396467</v>
      </c>
    </row>
    <row r="908" spans="1:5" x14ac:dyDescent="0.25">
      <c r="A908">
        <v>9717</v>
      </c>
      <c r="B908">
        <v>-9.66796875</v>
      </c>
      <c r="C908">
        <v>-61.5234375</v>
      </c>
      <c r="D908">
        <f t="shared" si="28"/>
        <v>-7.7757328970740627</v>
      </c>
      <c r="E908">
        <f t="shared" si="29"/>
        <v>-1.8922358529259373</v>
      </c>
    </row>
    <row r="909" spans="1:5" x14ac:dyDescent="0.25">
      <c r="A909">
        <v>9727</v>
      </c>
      <c r="B909">
        <v>-10.10742188</v>
      </c>
      <c r="C909">
        <v>-39.9502831</v>
      </c>
      <c r="D909">
        <f t="shared" si="28"/>
        <v>-8.0863268857617552</v>
      </c>
      <c r="E909">
        <f t="shared" si="29"/>
        <v>-2.0210949942382452</v>
      </c>
    </row>
    <row r="910" spans="1:5" x14ac:dyDescent="0.25">
      <c r="A910">
        <v>9738</v>
      </c>
      <c r="B910">
        <v>-10.546875</v>
      </c>
      <c r="C910">
        <v>-43.9453125</v>
      </c>
      <c r="D910">
        <f t="shared" si="28"/>
        <v>-8.3572834276241892</v>
      </c>
      <c r="E910">
        <f t="shared" si="29"/>
        <v>-2.1895915723758108</v>
      </c>
    </row>
    <row r="911" spans="1:5" x14ac:dyDescent="0.25">
      <c r="A911">
        <v>9748</v>
      </c>
      <c r="B911">
        <v>-10.8984375</v>
      </c>
      <c r="C911">
        <v>-31.960228000000001</v>
      </c>
      <c r="D911">
        <f t="shared" si="28"/>
        <v>-8.5373840215591077</v>
      </c>
      <c r="E911">
        <f t="shared" si="29"/>
        <v>-2.3610534784408923</v>
      </c>
    </row>
    <row r="912" spans="1:5" x14ac:dyDescent="0.25">
      <c r="A912">
        <v>9759</v>
      </c>
      <c r="B912">
        <v>-11.16210938</v>
      </c>
      <c r="C912">
        <v>-26.3671875</v>
      </c>
      <c r="D912">
        <f t="shared" si="28"/>
        <v>-8.6610467866061249</v>
      </c>
      <c r="E912">
        <f t="shared" si="29"/>
        <v>-2.5010625933938755</v>
      </c>
    </row>
    <row r="913" spans="1:5" x14ac:dyDescent="0.25">
      <c r="A913">
        <v>9769</v>
      </c>
      <c r="B913">
        <v>-11.25</v>
      </c>
      <c r="C913">
        <v>-7.9900570000000002</v>
      </c>
      <c r="D913">
        <f t="shared" si="28"/>
        <v>-8.7049306575430698</v>
      </c>
      <c r="E913">
        <f t="shared" si="29"/>
        <v>-2.5450693424569302</v>
      </c>
    </row>
    <row r="914" spans="1:5" x14ac:dyDescent="0.25">
      <c r="A914">
        <v>9790</v>
      </c>
      <c r="B914">
        <v>-11.33789063</v>
      </c>
      <c r="C914">
        <v>0</v>
      </c>
      <c r="D914">
        <f t="shared" si="28"/>
        <v>-8.5839405359164545</v>
      </c>
      <c r="E914">
        <f t="shared" si="29"/>
        <v>-2.753950094083546</v>
      </c>
    </row>
    <row r="915" spans="1:5" x14ac:dyDescent="0.25">
      <c r="A915">
        <v>9800</v>
      </c>
      <c r="B915">
        <v>-11.16210938</v>
      </c>
      <c r="C915">
        <v>15.980114</v>
      </c>
      <c r="D915">
        <f t="shared" si="28"/>
        <v>-8.425868193140003</v>
      </c>
      <c r="E915">
        <f t="shared" si="29"/>
        <v>-2.7362411868599974</v>
      </c>
    </row>
    <row r="916" spans="1:5" x14ac:dyDescent="0.25">
      <c r="A916">
        <v>9811</v>
      </c>
      <c r="B916">
        <v>-10.8984375</v>
      </c>
      <c r="C916">
        <v>26.3671875</v>
      </c>
      <c r="D916">
        <f t="shared" si="28"/>
        <v>-8.1789503721616104</v>
      </c>
      <c r="E916">
        <f t="shared" si="29"/>
        <v>-2.7194871278383896</v>
      </c>
    </row>
    <row r="917" spans="1:5" x14ac:dyDescent="0.25">
      <c r="A917">
        <v>9821</v>
      </c>
      <c r="B917">
        <v>-10.63476563</v>
      </c>
      <c r="C917">
        <v>23.970171000000001</v>
      </c>
      <c r="D917">
        <f t="shared" si="28"/>
        <v>-7.8899747108166212</v>
      </c>
      <c r="E917">
        <f t="shared" si="29"/>
        <v>-2.7447909191833793</v>
      </c>
    </row>
    <row r="918" spans="1:5" x14ac:dyDescent="0.25">
      <c r="A918">
        <v>9832</v>
      </c>
      <c r="B918">
        <v>-10.1953125</v>
      </c>
      <c r="C918">
        <v>43.9453125</v>
      </c>
      <c r="D918">
        <f t="shared" si="28"/>
        <v>-7.5038920538153118</v>
      </c>
      <c r="E918">
        <f t="shared" si="29"/>
        <v>-2.6914204461846882</v>
      </c>
    </row>
    <row r="919" spans="1:5" x14ac:dyDescent="0.25">
      <c r="A919">
        <v>9842</v>
      </c>
      <c r="B919">
        <v>-9.66796875</v>
      </c>
      <c r="C919">
        <v>47.9403419</v>
      </c>
      <c r="D919">
        <f t="shared" si="28"/>
        <v>-7.0938220662631268</v>
      </c>
      <c r="E919">
        <f t="shared" si="29"/>
        <v>-2.5741466837368732</v>
      </c>
    </row>
    <row r="920" spans="1:5" x14ac:dyDescent="0.25">
      <c r="A920">
        <v>9853</v>
      </c>
      <c r="B920">
        <v>-9.140625</v>
      </c>
      <c r="C920">
        <v>52.734375</v>
      </c>
      <c r="D920">
        <f t="shared" si="28"/>
        <v>-6.5816140646290222</v>
      </c>
      <c r="E920">
        <f t="shared" si="29"/>
        <v>-2.5590109353709778</v>
      </c>
    </row>
    <row r="921" spans="1:5" x14ac:dyDescent="0.25">
      <c r="A921">
        <v>9863</v>
      </c>
      <c r="B921">
        <v>-8.525390625</v>
      </c>
      <c r="C921">
        <v>61.5234375</v>
      </c>
      <c r="D921">
        <f t="shared" si="28"/>
        <v>-6.0642502544132766</v>
      </c>
      <c r="E921">
        <f t="shared" si="29"/>
        <v>-2.4611403705867234</v>
      </c>
    </row>
    <row r="922" spans="1:5" x14ac:dyDescent="0.25">
      <c r="A922">
        <v>9873</v>
      </c>
      <c r="B922">
        <v>-7.734375</v>
      </c>
      <c r="C922">
        <v>71.910514800000001</v>
      </c>
      <c r="D922">
        <f t="shared" si="28"/>
        <v>-5.5016887537513375</v>
      </c>
      <c r="E922">
        <f t="shared" si="29"/>
        <v>-2.2326862462486625</v>
      </c>
    </row>
    <row r="923" spans="1:5" x14ac:dyDescent="0.25">
      <c r="A923">
        <v>9884</v>
      </c>
      <c r="B923">
        <v>-7.03125</v>
      </c>
      <c r="C923">
        <v>70.3125</v>
      </c>
      <c r="D923">
        <f t="shared" si="28"/>
        <v>-4.8357786452654334</v>
      </c>
      <c r="E923">
        <f t="shared" si="29"/>
        <v>-2.1954713547345666</v>
      </c>
    </row>
    <row r="924" spans="1:5" x14ac:dyDescent="0.25">
      <c r="A924">
        <v>9894</v>
      </c>
      <c r="B924">
        <v>-6.15234375</v>
      </c>
      <c r="C924">
        <v>79.900566100000006</v>
      </c>
      <c r="D924">
        <f t="shared" si="28"/>
        <v>-4.1925776615518275</v>
      </c>
      <c r="E924">
        <f t="shared" si="29"/>
        <v>-1.9597660884481725</v>
      </c>
    </row>
    <row r="925" spans="1:5" x14ac:dyDescent="0.25">
      <c r="A925">
        <v>9905</v>
      </c>
      <c r="B925">
        <v>-5.2734375</v>
      </c>
      <c r="C925">
        <v>87.890625</v>
      </c>
      <c r="D925">
        <f t="shared" si="28"/>
        <v>-3.4494488919947743</v>
      </c>
      <c r="E925">
        <f t="shared" si="29"/>
        <v>-1.8239886080052257</v>
      </c>
    </row>
    <row r="926" spans="1:5" x14ac:dyDescent="0.25">
      <c r="A926">
        <v>9915</v>
      </c>
      <c r="B926">
        <v>-4.39453125</v>
      </c>
      <c r="C926">
        <v>79.900566100000006</v>
      </c>
      <c r="D926">
        <f t="shared" si="28"/>
        <v>-2.7470537246548794</v>
      </c>
      <c r="E926">
        <f t="shared" si="29"/>
        <v>-1.6474775253451206</v>
      </c>
    </row>
    <row r="927" spans="1:5" x14ac:dyDescent="0.25">
      <c r="A927">
        <v>9926</v>
      </c>
      <c r="B927">
        <v>-3.515625</v>
      </c>
      <c r="C927">
        <v>87.890625</v>
      </c>
      <c r="D927">
        <f t="shared" si="28"/>
        <v>-1.9514540078657041</v>
      </c>
      <c r="E927">
        <f t="shared" si="29"/>
        <v>-1.5641709921342959</v>
      </c>
    </row>
    <row r="928" spans="1:5" x14ac:dyDescent="0.25">
      <c r="A928">
        <v>9936</v>
      </c>
      <c r="B928">
        <v>-2.548828125</v>
      </c>
      <c r="C928">
        <v>96.6796875</v>
      </c>
      <c r="D928">
        <f t="shared" si="28"/>
        <v>-1.2132304951031718</v>
      </c>
      <c r="E928">
        <f t="shared" si="29"/>
        <v>-1.3355976298968282</v>
      </c>
    </row>
    <row r="929" spans="1:5" x14ac:dyDescent="0.25">
      <c r="A929">
        <v>9946</v>
      </c>
      <c r="B929">
        <v>-1.494140625</v>
      </c>
      <c r="C929">
        <v>95.880683899999994</v>
      </c>
      <c r="D929">
        <f t="shared" si="28"/>
        <v>-0.4665207053227981</v>
      </c>
      <c r="E929">
        <f t="shared" si="29"/>
        <v>-1.027619919677202</v>
      </c>
    </row>
    <row r="930" spans="1:5" x14ac:dyDescent="0.25">
      <c r="A930">
        <v>9957</v>
      </c>
      <c r="B930">
        <v>-0.52734375</v>
      </c>
      <c r="C930">
        <v>96.6796875</v>
      </c>
      <c r="D930">
        <f t="shared" si="28"/>
        <v>0.35794328070853415</v>
      </c>
      <c r="E930">
        <f t="shared" si="29"/>
        <v>-0.8852870307085341</v>
      </c>
    </row>
    <row r="931" spans="1:5" x14ac:dyDescent="0.25">
      <c r="A931">
        <v>9967</v>
      </c>
      <c r="B931">
        <v>0.439453125</v>
      </c>
      <c r="C931">
        <v>87.890625</v>
      </c>
      <c r="D931">
        <f t="shared" si="28"/>
        <v>1.1041347060667677</v>
      </c>
      <c r="E931">
        <f t="shared" si="29"/>
        <v>-0.66468158106676767</v>
      </c>
    </row>
    <row r="932" spans="1:5" x14ac:dyDescent="0.25">
      <c r="A932">
        <v>9978</v>
      </c>
      <c r="B932">
        <v>1.494140625</v>
      </c>
      <c r="C932">
        <v>105.46875</v>
      </c>
      <c r="D932">
        <f t="shared" si="28"/>
        <v>1.9143758380067764</v>
      </c>
      <c r="E932">
        <f t="shared" si="29"/>
        <v>-0.42023521300677635</v>
      </c>
    </row>
    <row r="933" spans="1:5" x14ac:dyDescent="0.25">
      <c r="A933">
        <v>9988</v>
      </c>
      <c r="B933">
        <v>2.4609375</v>
      </c>
      <c r="C933">
        <v>87.890625</v>
      </c>
      <c r="D933">
        <f t="shared" si="28"/>
        <v>2.635342735170509</v>
      </c>
      <c r="E933">
        <f t="shared" si="29"/>
        <v>-0.17440523517050899</v>
      </c>
    </row>
    <row r="934" spans="1:5" x14ac:dyDescent="0.25">
      <c r="A934">
        <v>9999</v>
      </c>
      <c r="B934">
        <v>3.427734375</v>
      </c>
      <c r="C934">
        <v>96.6796875</v>
      </c>
      <c r="D934">
        <f t="shared" si="28"/>
        <v>3.4045593041592177</v>
      </c>
      <c r="E934">
        <f t="shared" si="29"/>
        <v>2.3175070840782297E-2</v>
      </c>
    </row>
    <row r="935" spans="1:5" x14ac:dyDescent="0.25">
      <c r="A935">
        <v>10009</v>
      </c>
      <c r="B935">
        <v>4.306640625</v>
      </c>
      <c r="C935">
        <v>87.890625</v>
      </c>
      <c r="D935">
        <f t="shared" si="28"/>
        <v>4.0764761521566095</v>
      </c>
      <c r="E935">
        <f t="shared" si="29"/>
        <v>0.23016447284339048</v>
      </c>
    </row>
    <row r="936" spans="1:5" x14ac:dyDescent="0.25">
      <c r="A936">
        <v>10019</v>
      </c>
      <c r="B936">
        <v>5.185546875</v>
      </c>
      <c r="C936">
        <v>79.900566100000006</v>
      </c>
      <c r="D936">
        <f t="shared" si="28"/>
        <v>4.7171170754306244</v>
      </c>
      <c r="E936">
        <f t="shared" si="29"/>
        <v>0.46842979956937558</v>
      </c>
    </row>
    <row r="937" spans="1:5" x14ac:dyDescent="0.25">
      <c r="A937">
        <v>10030</v>
      </c>
      <c r="B937">
        <v>5.9765625</v>
      </c>
      <c r="C937">
        <v>79.1015625</v>
      </c>
      <c r="D937">
        <f t="shared" si="28"/>
        <v>5.3799832873151656</v>
      </c>
      <c r="E937">
        <f t="shared" si="29"/>
        <v>0.59657921268483438</v>
      </c>
    </row>
    <row r="938" spans="1:5" x14ac:dyDescent="0.25">
      <c r="A938">
        <v>10040</v>
      </c>
      <c r="B938">
        <v>6.767578125</v>
      </c>
      <c r="C938">
        <v>71.910514800000001</v>
      </c>
      <c r="D938">
        <f t="shared" si="28"/>
        <v>5.9396662871950712</v>
      </c>
      <c r="E938">
        <f t="shared" si="29"/>
        <v>0.82791183780492883</v>
      </c>
    </row>
    <row r="939" spans="1:5" x14ac:dyDescent="0.25">
      <c r="A939">
        <v>10051</v>
      </c>
      <c r="B939">
        <v>7.470703125</v>
      </c>
      <c r="C939">
        <v>70.3125</v>
      </c>
      <c r="D939">
        <f t="shared" si="28"/>
        <v>6.5029568567363683</v>
      </c>
      <c r="E939">
        <f t="shared" si="29"/>
        <v>0.96774626826363175</v>
      </c>
    </row>
    <row r="940" spans="1:5" x14ac:dyDescent="0.25">
      <c r="A940">
        <v>10061</v>
      </c>
      <c r="B940">
        <v>8.173828125</v>
      </c>
      <c r="C940">
        <v>63.9204559</v>
      </c>
      <c r="D940">
        <f t="shared" si="28"/>
        <v>6.9632991705964882</v>
      </c>
      <c r="E940">
        <f t="shared" si="29"/>
        <v>1.2105289544035118</v>
      </c>
    </row>
    <row r="941" spans="1:5" x14ac:dyDescent="0.25">
      <c r="A941">
        <v>10072</v>
      </c>
      <c r="B941">
        <v>8.7890625</v>
      </c>
      <c r="C941">
        <v>61.5234375</v>
      </c>
      <c r="D941">
        <f t="shared" si="28"/>
        <v>7.4085461228455269</v>
      </c>
      <c r="E941">
        <f t="shared" si="29"/>
        <v>1.3805163771544731</v>
      </c>
    </row>
    <row r="942" spans="1:5" x14ac:dyDescent="0.25">
      <c r="A942">
        <v>10082</v>
      </c>
      <c r="B942">
        <v>9.228515625</v>
      </c>
      <c r="C942">
        <v>43.9453125</v>
      </c>
      <c r="D942">
        <f t="shared" si="28"/>
        <v>7.7544880595896775</v>
      </c>
      <c r="E942">
        <f t="shared" si="29"/>
        <v>1.4740275654103225</v>
      </c>
    </row>
    <row r="943" spans="1:5" x14ac:dyDescent="0.25">
      <c r="A943">
        <v>10092</v>
      </c>
      <c r="B943">
        <v>9.66796875</v>
      </c>
      <c r="C943">
        <v>39.9502831</v>
      </c>
      <c r="D943">
        <f t="shared" si="28"/>
        <v>8.0417520234988356</v>
      </c>
      <c r="E943">
        <f t="shared" si="29"/>
        <v>1.6262167265011644</v>
      </c>
    </row>
    <row r="944" spans="1:5" x14ac:dyDescent="0.25">
      <c r="A944">
        <v>10103</v>
      </c>
      <c r="B944">
        <v>10.01953125</v>
      </c>
      <c r="C944">
        <v>35.15625</v>
      </c>
      <c r="D944">
        <f t="shared" si="28"/>
        <v>8.2874633897570629</v>
      </c>
      <c r="E944">
        <f t="shared" si="29"/>
        <v>1.7320678602429371</v>
      </c>
    </row>
    <row r="945" spans="1:5" x14ac:dyDescent="0.25">
      <c r="A945">
        <v>10113</v>
      </c>
      <c r="B945">
        <v>10.37109375</v>
      </c>
      <c r="C945">
        <v>31.960228000000001</v>
      </c>
      <c r="D945">
        <f t="shared" si="28"/>
        <v>8.4451807916619046</v>
      </c>
      <c r="E945">
        <f t="shared" si="29"/>
        <v>1.9259129583380954</v>
      </c>
    </row>
    <row r="946" spans="1:5" x14ac:dyDescent="0.25">
      <c r="A946">
        <v>10124</v>
      </c>
      <c r="B946">
        <v>10.546875</v>
      </c>
      <c r="C946">
        <v>17.578125</v>
      </c>
      <c r="D946">
        <f t="shared" si="28"/>
        <v>8.5450526863499334</v>
      </c>
      <c r="E946">
        <f t="shared" si="29"/>
        <v>2.0018223136500666</v>
      </c>
    </row>
    <row r="947" spans="1:5" x14ac:dyDescent="0.25">
      <c r="A947">
        <v>10134</v>
      </c>
      <c r="B947">
        <v>10.63476563</v>
      </c>
      <c r="C947">
        <v>7.9900570000000002</v>
      </c>
      <c r="D947">
        <f t="shared" si="28"/>
        <v>8.5682395858440703</v>
      </c>
      <c r="E947">
        <f t="shared" si="29"/>
        <v>2.0665260441559301</v>
      </c>
    </row>
    <row r="948" spans="1:5" x14ac:dyDescent="0.25">
      <c r="A948">
        <v>10145</v>
      </c>
      <c r="B948">
        <v>10.72265625</v>
      </c>
      <c r="C948">
        <v>8.7890625</v>
      </c>
      <c r="D948">
        <f t="shared" si="28"/>
        <v>8.5192333515176522</v>
      </c>
      <c r="E948">
        <f t="shared" si="29"/>
        <v>2.2034228984823478</v>
      </c>
    </row>
    <row r="949" spans="1:5" x14ac:dyDescent="0.25">
      <c r="A949">
        <v>10155</v>
      </c>
      <c r="B949">
        <v>10.63476563</v>
      </c>
      <c r="C949">
        <v>-8.7890625</v>
      </c>
      <c r="D949">
        <f t="shared" si="28"/>
        <v>8.4073694081605126</v>
      </c>
      <c r="E949">
        <f t="shared" si="29"/>
        <v>2.2273962218394878</v>
      </c>
    </row>
    <row r="950" spans="1:5" x14ac:dyDescent="0.25">
      <c r="A950">
        <v>10165</v>
      </c>
      <c r="B950">
        <v>10.45898438</v>
      </c>
      <c r="C950">
        <v>-15.980114</v>
      </c>
      <c r="D950">
        <f t="shared" si="28"/>
        <v>8.2323137753430871</v>
      </c>
      <c r="E950">
        <f t="shared" si="29"/>
        <v>2.2266706046569134</v>
      </c>
    </row>
    <row r="951" spans="1:5" x14ac:dyDescent="0.25">
      <c r="A951">
        <v>10176</v>
      </c>
      <c r="B951">
        <v>10.28320313</v>
      </c>
      <c r="C951">
        <v>-17.578125</v>
      </c>
      <c r="D951">
        <f t="shared" si="28"/>
        <v>7.9684189675053352</v>
      </c>
      <c r="E951">
        <f t="shared" si="29"/>
        <v>2.3147841624946652</v>
      </c>
    </row>
    <row r="952" spans="1:5" x14ac:dyDescent="0.25">
      <c r="A952">
        <v>10186</v>
      </c>
      <c r="B952">
        <v>9.931640625</v>
      </c>
      <c r="C952">
        <v>-31.960228000000001</v>
      </c>
      <c r="D952">
        <f t="shared" si="28"/>
        <v>7.6656839991338863</v>
      </c>
      <c r="E952">
        <f t="shared" si="29"/>
        <v>2.2659566258661137</v>
      </c>
    </row>
    <row r="953" spans="1:5" x14ac:dyDescent="0.25">
      <c r="A953">
        <v>10197</v>
      </c>
      <c r="B953">
        <v>9.580078125</v>
      </c>
      <c r="C953">
        <v>-35.15625</v>
      </c>
      <c r="D953">
        <f t="shared" si="28"/>
        <v>7.2664337224937228</v>
      </c>
      <c r="E953">
        <f t="shared" si="29"/>
        <v>2.3136444025062772</v>
      </c>
    </row>
    <row r="954" spans="1:5" x14ac:dyDescent="0.25">
      <c r="A954">
        <v>10207</v>
      </c>
      <c r="B954">
        <v>9.052734375</v>
      </c>
      <c r="C954">
        <v>-52.734375</v>
      </c>
      <c r="D954">
        <f t="shared" si="28"/>
        <v>6.8462780659721272</v>
      </c>
      <c r="E954">
        <f t="shared" si="29"/>
        <v>2.2064563090278728</v>
      </c>
    </row>
    <row r="955" spans="1:5" x14ac:dyDescent="0.25">
      <c r="A955">
        <v>10217</v>
      </c>
      <c r="B955">
        <v>8.525390625</v>
      </c>
      <c r="C955">
        <v>-47.9403419</v>
      </c>
      <c r="D955">
        <f t="shared" si="28"/>
        <v>6.3749525376821836</v>
      </c>
      <c r="E955">
        <f t="shared" si="29"/>
        <v>2.1504380873178164</v>
      </c>
    </row>
    <row r="956" spans="1:5" x14ac:dyDescent="0.25">
      <c r="A956">
        <v>10228</v>
      </c>
      <c r="B956">
        <v>7.822265625</v>
      </c>
      <c r="C956">
        <v>-70.3125</v>
      </c>
      <c r="D956">
        <f t="shared" si="28"/>
        <v>5.8016921484157118</v>
      </c>
      <c r="E956">
        <f t="shared" si="29"/>
        <v>2.0205734765842882</v>
      </c>
    </row>
    <row r="957" spans="1:5" x14ac:dyDescent="0.25">
      <c r="A957">
        <v>10238</v>
      </c>
      <c r="B957">
        <v>7.20703125</v>
      </c>
      <c r="C957">
        <v>-55.930396999999999</v>
      </c>
      <c r="D957">
        <f t="shared" si="28"/>
        <v>5.2350276452159861</v>
      </c>
      <c r="E957">
        <f t="shared" si="29"/>
        <v>1.9720036047840139</v>
      </c>
    </row>
    <row r="958" spans="1:5" x14ac:dyDescent="0.25">
      <c r="A958">
        <v>10249</v>
      </c>
      <c r="B958">
        <v>6.50390625</v>
      </c>
      <c r="C958">
        <v>-70.3125</v>
      </c>
      <c r="D958">
        <f t="shared" si="28"/>
        <v>4.5669275962005189</v>
      </c>
      <c r="E958">
        <f t="shared" si="29"/>
        <v>1.9369786537994811</v>
      </c>
    </row>
    <row r="959" spans="1:5" x14ac:dyDescent="0.25">
      <c r="A959">
        <v>10259</v>
      </c>
      <c r="B959">
        <v>5.625</v>
      </c>
      <c r="C959">
        <v>-79.900566100000006</v>
      </c>
      <c r="D959">
        <f t="shared" si="28"/>
        <v>3.9238622531113041</v>
      </c>
      <c r="E959">
        <f t="shared" si="29"/>
        <v>1.7011377468886959</v>
      </c>
    </row>
    <row r="960" spans="1:5" x14ac:dyDescent="0.25">
      <c r="A960">
        <v>10270</v>
      </c>
      <c r="B960">
        <v>4.833984375</v>
      </c>
      <c r="C960">
        <v>-79.1015625</v>
      </c>
      <c r="D960">
        <f t="shared" si="28"/>
        <v>3.183218389785929</v>
      </c>
      <c r="E960">
        <f t="shared" si="29"/>
        <v>1.650765985214071</v>
      </c>
    </row>
    <row r="961" spans="1:5" x14ac:dyDescent="0.25">
      <c r="A961">
        <v>10280</v>
      </c>
      <c r="B961">
        <v>3.955078125</v>
      </c>
      <c r="C961">
        <v>-87.890625</v>
      </c>
      <c r="D961">
        <f t="shared" si="28"/>
        <v>2.4851852202217009</v>
      </c>
      <c r="E961">
        <f t="shared" si="29"/>
        <v>1.4698929047782991</v>
      </c>
    </row>
    <row r="962" spans="1:5" x14ac:dyDescent="0.25">
      <c r="A962">
        <v>10290</v>
      </c>
      <c r="B962">
        <v>2.98828125</v>
      </c>
      <c r="C962">
        <v>-87.890625</v>
      </c>
      <c r="D962">
        <f t="shared" si="28"/>
        <v>1.7690554347063563</v>
      </c>
      <c r="E962">
        <f t="shared" si="29"/>
        <v>1.2192258152936437</v>
      </c>
    </row>
    <row r="963" spans="1:5" x14ac:dyDescent="0.25">
      <c r="A963">
        <v>10301</v>
      </c>
      <c r="B963">
        <v>2.109375</v>
      </c>
      <c r="C963">
        <v>-87.890625</v>
      </c>
      <c r="D963">
        <f t="shared" ref="D963:D1026" si="30">$H$2*EXP(-$G$17*$G$20*A963/1000)*COS($G$9*A963/1000)</f>
        <v>0.9668670217833506</v>
      </c>
      <c r="E963">
        <f t="shared" ref="E963:E1026" si="31">B963-D963</f>
        <v>1.1425079782166494</v>
      </c>
    </row>
    <row r="964" spans="1:5" x14ac:dyDescent="0.25">
      <c r="A964">
        <v>10311</v>
      </c>
      <c r="B964">
        <v>1.0546875</v>
      </c>
      <c r="C964">
        <v>-95.880683899999994</v>
      </c>
      <c r="D964">
        <f t="shared" si="30"/>
        <v>0.23044058908994924</v>
      </c>
      <c r="E964">
        <f t="shared" si="31"/>
        <v>0.82424691091005076</v>
      </c>
    </row>
    <row r="965" spans="1:5" x14ac:dyDescent="0.25">
      <c r="A965">
        <v>10322</v>
      </c>
      <c r="B965">
        <v>8.7890625E-2</v>
      </c>
      <c r="C965">
        <v>-96.6796875</v>
      </c>
      <c r="D965">
        <f t="shared" si="30"/>
        <v>-0.58067290453045872</v>
      </c>
      <c r="E965">
        <f t="shared" si="31"/>
        <v>0.66856352953045872</v>
      </c>
    </row>
    <row r="966" spans="1:5" x14ac:dyDescent="0.25">
      <c r="A966">
        <v>10332</v>
      </c>
      <c r="B966">
        <v>-0.87890625</v>
      </c>
      <c r="C966">
        <v>-87.890625</v>
      </c>
      <c r="D966">
        <f t="shared" si="30"/>
        <v>-1.312974870363335</v>
      </c>
      <c r="E966">
        <f t="shared" si="31"/>
        <v>0.43406862036333504</v>
      </c>
    </row>
    <row r="967" spans="1:5" x14ac:dyDescent="0.25">
      <c r="A967">
        <v>10343</v>
      </c>
      <c r="B967">
        <v>-1.845703125</v>
      </c>
      <c r="C967">
        <v>-96.6796875</v>
      </c>
      <c r="D967">
        <f t="shared" si="30"/>
        <v>-2.1061402822830706</v>
      </c>
      <c r="E967">
        <f t="shared" si="31"/>
        <v>0.2604371572830706</v>
      </c>
    </row>
    <row r="968" spans="1:5" x14ac:dyDescent="0.25">
      <c r="A968">
        <v>10353</v>
      </c>
      <c r="B968">
        <v>-2.8125</v>
      </c>
      <c r="C968">
        <v>-96.6796875</v>
      </c>
      <c r="D968">
        <f t="shared" si="30"/>
        <v>-2.8100781424535946</v>
      </c>
      <c r="E968">
        <f t="shared" si="31"/>
        <v>-2.4218575464054481E-3</v>
      </c>
    </row>
    <row r="969" spans="1:5" x14ac:dyDescent="0.25">
      <c r="A969">
        <v>10363</v>
      </c>
      <c r="B969">
        <v>-3.779296875</v>
      </c>
      <c r="C969">
        <v>-87.890625</v>
      </c>
      <c r="D969">
        <f t="shared" si="30"/>
        <v>-3.4922453198982848</v>
      </c>
      <c r="E969">
        <f t="shared" si="31"/>
        <v>-0.28705155510171521</v>
      </c>
    </row>
    <row r="970" spans="1:5" x14ac:dyDescent="0.25">
      <c r="A970">
        <v>10374</v>
      </c>
      <c r="B970">
        <v>-4.74609375</v>
      </c>
      <c r="C970">
        <v>-96.6796875</v>
      </c>
      <c r="D970">
        <f t="shared" si="30"/>
        <v>-4.2113838630157812</v>
      </c>
      <c r="E970">
        <f t="shared" si="31"/>
        <v>-0.53470988698421884</v>
      </c>
    </row>
    <row r="971" spans="1:5" x14ac:dyDescent="0.25">
      <c r="A971">
        <v>10384</v>
      </c>
      <c r="B971">
        <v>-5.537109375</v>
      </c>
      <c r="C971">
        <v>-71.910514800000001</v>
      </c>
      <c r="D971">
        <f t="shared" si="30"/>
        <v>-4.8314273950684816</v>
      </c>
      <c r="E971">
        <f t="shared" si="31"/>
        <v>-0.70568197993151838</v>
      </c>
    </row>
    <row r="972" spans="1:5" x14ac:dyDescent="0.25">
      <c r="A972">
        <v>10395</v>
      </c>
      <c r="B972">
        <v>-6.416015625</v>
      </c>
      <c r="C972">
        <v>-87.890625</v>
      </c>
      <c r="D972">
        <f t="shared" si="30"/>
        <v>-5.4706696201660749</v>
      </c>
      <c r="E972">
        <f t="shared" si="31"/>
        <v>-0.94534600483392506</v>
      </c>
    </row>
    <row r="973" spans="1:5" x14ac:dyDescent="0.25">
      <c r="A973">
        <v>10405</v>
      </c>
      <c r="B973">
        <v>-7.20703125</v>
      </c>
      <c r="C973">
        <v>-71.910514800000001</v>
      </c>
      <c r="D973">
        <f t="shared" si="30"/>
        <v>-6.0081735127902336</v>
      </c>
      <c r="E973">
        <f t="shared" si="31"/>
        <v>-1.1988577372097664</v>
      </c>
    </row>
    <row r="974" spans="1:5" x14ac:dyDescent="0.25">
      <c r="A974">
        <v>10416</v>
      </c>
      <c r="B974">
        <v>-7.91015625</v>
      </c>
      <c r="C974">
        <v>-70.3125</v>
      </c>
      <c r="D974">
        <f t="shared" si="30"/>
        <v>-6.5465004223601166</v>
      </c>
      <c r="E974">
        <f t="shared" si="31"/>
        <v>-1.3636558276398834</v>
      </c>
    </row>
    <row r="975" spans="1:5" x14ac:dyDescent="0.25">
      <c r="A975">
        <v>10426</v>
      </c>
      <c r="B975">
        <v>-8.61328125</v>
      </c>
      <c r="C975">
        <v>-70.3125</v>
      </c>
      <c r="D975">
        <f t="shared" si="30"/>
        <v>-6.9838191932992517</v>
      </c>
      <c r="E975">
        <f t="shared" si="31"/>
        <v>-1.6294620567007483</v>
      </c>
    </row>
    <row r="976" spans="1:5" x14ac:dyDescent="0.25">
      <c r="A976">
        <v>10436</v>
      </c>
      <c r="B976">
        <v>-9.228515625</v>
      </c>
      <c r="C976">
        <v>-55.930396999999999</v>
      </c>
      <c r="D976">
        <f t="shared" si="30"/>
        <v>-7.3681814386955304</v>
      </c>
      <c r="E976">
        <f t="shared" si="31"/>
        <v>-1.8603341863044696</v>
      </c>
    </row>
    <row r="977" spans="1:5" x14ac:dyDescent="0.25">
      <c r="A977">
        <v>10447</v>
      </c>
      <c r="B977">
        <v>-9.755859375</v>
      </c>
      <c r="C977">
        <v>-52.734375</v>
      </c>
      <c r="D977">
        <f t="shared" si="30"/>
        <v>-7.7264296896256832</v>
      </c>
      <c r="E977">
        <f t="shared" si="31"/>
        <v>-2.0294296853743168</v>
      </c>
    </row>
    <row r="978" spans="1:5" x14ac:dyDescent="0.25">
      <c r="A978">
        <v>10457</v>
      </c>
      <c r="B978">
        <v>-10.1953125</v>
      </c>
      <c r="C978">
        <v>-39.9502831</v>
      </c>
      <c r="D978">
        <f t="shared" si="30"/>
        <v>-7.9908210219044751</v>
      </c>
      <c r="E978">
        <f t="shared" si="31"/>
        <v>-2.2044914780955249</v>
      </c>
    </row>
    <row r="979" spans="1:5" x14ac:dyDescent="0.25">
      <c r="A979">
        <v>10468</v>
      </c>
      <c r="B979">
        <v>-10.546875</v>
      </c>
      <c r="C979">
        <v>-35.15625</v>
      </c>
      <c r="D979">
        <f t="shared" si="30"/>
        <v>-8.2118450019294773</v>
      </c>
      <c r="E979">
        <f t="shared" si="31"/>
        <v>-2.3350299980705227</v>
      </c>
    </row>
    <row r="980" spans="1:5" x14ac:dyDescent="0.25">
      <c r="A980">
        <v>10478</v>
      </c>
      <c r="B980">
        <v>-10.81054688</v>
      </c>
      <c r="C980">
        <v>-23.970171000000001</v>
      </c>
      <c r="D980">
        <f t="shared" si="30"/>
        <v>-8.3477317945558678</v>
      </c>
      <c r="E980">
        <f t="shared" si="31"/>
        <v>-2.4628150854441326</v>
      </c>
    </row>
    <row r="981" spans="1:5" x14ac:dyDescent="0.25">
      <c r="A981">
        <v>10489</v>
      </c>
      <c r="B981">
        <v>-10.98632813</v>
      </c>
      <c r="C981">
        <v>-17.578125</v>
      </c>
      <c r="D981">
        <f t="shared" si="30"/>
        <v>-8.4244655406965467</v>
      </c>
      <c r="E981">
        <f t="shared" si="31"/>
        <v>-2.5618625893034537</v>
      </c>
    </row>
    <row r="982" spans="1:5" x14ac:dyDescent="0.25">
      <c r="A982">
        <v>10509</v>
      </c>
      <c r="B982">
        <v>-11.07421875</v>
      </c>
      <c r="C982">
        <v>0</v>
      </c>
      <c r="D982">
        <f t="shared" si="30"/>
        <v>-8.3672593896071863</v>
      </c>
      <c r="E982">
        <f t="shared" si="31"/>
        <v>-2.7069593603928137</v>
      </c>
    </row>
    <row r="983" spans="1:5" x14ac:dyDescent="0.25">
      <c r="A983">
        <v>10520</v>
      </c>
      <c r="B983">
        <v>-10.98632813</v>
      </c>
      <c r="C983">
        <v>8.7890625</v>
      </c>
      <c r="D983">
        <f t="shared" si="30"/>
        <v>-8.2282454441077579</v>
      </c>
      <c r="E983">
        <f t="shared" si="31"/>
        <v>-2.7580826858922425</v>
      </c>
    </row>
    <row r="984" spans="1:5" x14ac:dyDescent="0.25">
      <c r="A984">
        <v>10530</v>
      </c>
      <c r="B984">
        <v>-10.81054688</v>
      </c>
      <c r="C984">
        <v>15.980114</v>
      </c>
      <c r="D984">
        <f t="shared" si="30"/>
        <v>-8.0369101794382569</v>
      </c>
      <c r="E984">
        <f t="shared" si="31"/>
        <v>-2.7736367005617435</v>
      </c>
    </row>
    <row r="985" spans="1:5" x14ac:dyDescent="0.25">
      <c r="A985">
        <v>10541</v>
      </c>
      <c r="B985">
        <v>-10.546875</v>
      </c>
      <c r="C985">
        <v>26.3671875</v>
      </c>
      <c r="D985">
        <f t="shared" si="30"/>
        <v>-7.7568275671215998</v>
      </c>
      <c r="E985">
        <f t="shared" si="31"/>
        <v>-2.7900474328784002</v>
      </c>
    </row>
    <row r="986" spans="1:5" x14ac:dyDescent="0.25">
      <c r="A986">
        <v>10551</v>
      </c>
      <c r="B986">
        <v>-10.1953125</v>
      </c>
      <c r="C986">
        <v>31.960228000000001</v>
      </c>
      <c r="D986">
        <f t="shared" si="30"/>
        <v>-7.4410586384047379</v>
      </c>
      <c r="E986">
        <f t="shared" si="31"/>
        <v>-2.7542538615952621</v>
      </c>
    </row>
    <row r="987" spans="1:5" x14ac:dyDescent="0.25">
      <c r="A987">
        <v>10562</v>
      </c>
      <c r="B987">
        <v>-9.755859375</v>
      </c>
      <c r="C987">
        <v>43.9453125</v>
      </c>
      <c r="D987">
        <f t="shared" si="30"/>
        <v>-7.0294405881762039</v>
      </c>
      <c r="E987">
        <f t="shared" si="31"/>
        <v>-2.7264187868237961</v>
      </c>
    </row>
    <row r="988" spans="1:5" x14ac:dyDescent="0.25">
      <c r="A988">
        <v>10572</v>
      </c>
      <c r="B988">
        <v>-9.228515625</v>
      </c>
      <c r="C988">
        <v>52.734375</v>
      </c>
      <c r="D988">
        <f t="shared" si="30"/>
        <v>-6.5999222410460439</v>
      </c>
      <c r="E988">
        <f t="shared" si="31"/>
        <v>-2.6285933839539561</v>
      </c>
    </row>
    <row r="989" spans="1:5" x14ac:dyDescent="0.25">
      <c r="A989">
        <v>10582</v>
      </c>
      <c r="B989">
        <v>-8.61328125</v>
      </c>
      <c r="C989">
        <v>55.930396999999999</v>
      </c>
      <c r="D989">
        <f t="shared" si="30"/>
        <v>-6.121096763029624</v>
      </c>
      <c r="E989">
        <f t="shared" si="31"/>
        <v>-2.492184486970376</v>
      </c>
    </row>
    <row r="990" spans="1:5" x14ac:dyDescent="0.25">
      <c r="A990">
        <v>10593</v>
      </c>
      <c r="B990">
        <v>-7.998046875</v>
      </c>
      <c r="C990">
        <v>61.5234375</v>
      </c>
      <c r="D990">
        <f t="shared" si="30"/>
        <v>-5.5418029001057407</v>
      </c>
      <c r="E990">
        <f t="shared" si="31"/>
        <v>-2.4562439748942593</v>
      </c>
    </row>
    <row r="991" spans="1:5" x14ac:dyDescent="0.25">
      <c r="A991">
        <v>10603</v>
      </c>
      <c r="B991">
        <v>-7.20703125</v>
      </c>
      <c r="C991">
        <v>71.910514800000001</v>
      </c>
      <c r="D991">
        <f t="shared" si="30"/>
        <v>-4.9717113690247867</v>
      </c>
      <c r="E991">
        <f t="shared" si="31"/>
        <v>-2.2353198809752133</v>
      </c>
    </row>
    <row r="992" spans="1:5" x14ac:dyDescent="0.25">
      <c r="A992">
        <v>10614</v>
      </c>
      <c r="B992">
        <v>-6.416015625</v>
      </c>
      <c r="C992">
        <v>79.1015625</v>
      </c>
      <c r="D992">
        <f t="shared" si="30"/>
        <v>-4.3021349957374753</v>
      </c>
      <c r="E992">
        <f t="shared" si="31"/>
        <v>-2.1138806292625247</v>
      </c>
    </row>
    <row r="993" spans="1:5" x14ac:dyDescent="0.25">
      <c r="A993">
        <v>10624</v>
      </c>
      <c r="B993">
        <v>-5.625</v>
      </c>
      <c r="C993">
        <v>71.910514800000001</v>
      </c>
      <c r="D993">
        <f t="shared" si="30"/>
        <v>-3.6598215287481652</v>
      </c>
      <c r="E993">
        <f t="shared" si="31"/>
        <v>-1.9651784712518348</v>
      </c>
    </row>
    <row r="994" spans="1:5" x14ac:dyDescent="0.25">
      <c r="A994">
        <v>10635</v>
      </c>
      <c r="B994">
        <v>-4.74609375</v>
      </c>
      <c r="C994">
        <v>87.890625</v>
      </c>
      <c r="D994">
        <f t="shared" si="30"/>
        <v>-2.9222989925068448</v>
      </c>
      <c r="E994">
        <f t="shared" si="31"/>
        <v>-1.8237947574931552</v>
      </c>
    </row>
    <row r="995" spans="1:5" x14ac:dyDescent="0.25">
      <c r="A995">
        <v>10645</v>
      </c>
      <c r="B995">
        <v>-3.779296875</v>
      </c>
      <c r="C995">
        <v>96.6796875</v>
      </c>
      <c r="D995">
        <f t="shared" si="30"/>
        <v>-2.2291640227222427</v>
      </c>
      <c r="E995">
        <f t="shared" si="31"/>
        <v>-1.5501328522777573</v>
      </c>
    </row>
    <row r="996" spans="1:5" x14ac:dyDescent="0.25">
      <c r="A996">
        <v>10655</v>
      </c>
      <c r="B996">
        <v>-2.900390625</v>
      </c>
      <c r="C996">
        <v>79.900566100000006</v>
      </c>
      <c r="D996">
        <f t="shared" si="30"/>
        <v>-1.5198554432539355</v>
      </c>
      <c r="E996">
        <f t="shared" si="31"/>
        <v>-1.3805351817460645</v>
      </c>
    </row>
    <row r="997" spans="1:5" x14ac:dyDescent="0.25">
      <c r="A997">
        <v>10666</v>
      </c>
      <c r="B997">
        <v>-1.93359375</v>
      </c>
      <c r="C997">
        <v>96.6796875</v>
      </c>
      <c r="D997">
        <f t="shared" si="30"/>
        <v>-0.72732771184653822</v>
      </c>
      <c r="E997">
        <f t="shared" si="31"/>
        <v>-1.2062660381534618</v>
      </c>
    </row>
    <row r="998" spans="1:5" x14ac:dyDescent="0.25">
      <c r="A998">
        <v>10676</v>
      </c>
      <c r="B998">
        <v>-0.966796875</v>
      </c>
      <c r="C998">
        <v>87.890625</v>
      </c>
      <c r="D998">
        <f t="shared" si="30"/>
        <v>-1.5714420439600768E-3</v>
      </c>
      <c r="E998">
        <f t="shared" si="31"/>
        <v>-0.96522543295603991</v>
      </c>
    </row>
    <row r="999" spans="1:5" x14ac:dyDescent="0.25">
      <c r="A999">
        <v>10687</v>
      </c>
      <c r="B999">
        <v>0</v>
      </c>
      <c r="C999">
        <v>96.6796875</v>
      </c>
      <c r="D999">
        <f t="shared" si="30"/>
        <v>0.79582925957291373</v>
      </c>
      <c r="E999">
        <f t="shared" si="31"/>
        <v>-0.79582925957291373</v>
      </c>
    </row>
    <row r="1000" spans="1:5" x14ac:dyDescent="0.25">
      <c r="A1000">
        <v>10697</v>
      </c>
      <c r="B1000">
        <v>0.966796875</v>
      </c>
      <c r="C1000">
        <v>87.890625</v>
      </c>
      <c r="D1000">
        <f t="shared" si="30"/>
        <v>1.5139724832351491</v>
      </c>
      <c r="E1000">
        <f t="shared" si="31"/>
        <v>-0.5471756082351491</v>
      </c>
    </row>
    <row r="1001" spans="1:5" x14ac:dyDescent="0.25">
      <c r="A1001">
        <v>10708</v>
      </c>
      <c r="B1001">
        <v>2.021484375</v>
      </c>
      <c r="C1001">
        <v>105.46875</v>
      </c>
      <c r="D1001">
        <f t="shared" si="30"/>
        <v>2.2898344882064436</v>
      </c>
      <c r="E1001">
        <f t="shared" si="31"/>
        <v>-0.26835011320644364</v>
      </c>
    </row>
    <row r="1002" spans="1:5" x14ac:dyDescent="0.25">
      <c r="A1002">
        <v>10718</v>
      </c>
      <c r="B1002">
        <v>2.900390625</v>
      </c>
      <c r="C1002">
        <v>87.890625</v>
      </c>
      <c r="D1002">
        <f t="shared" si="30"/>
        <v>2.9766002519811807</v>
      </c>
      <c r="E1002">
        <f t="shared" si="31"/>
        <v>-7.6209626981180723E-2</v>
      </c>
    </row>
    <row r="1003" spans="1:5" x14ac:dyDescent="0.25">
      <c r="A1003">
        <v>10728</v>
      </c>
      <c r="B1003">
        <v>3.8671875</v>
      </c>
      <c r="C1003">
        <v>87.890625</v>
      </c>
      <c r="D1003">
        <f t="shared" si="30"/>
        <v>3.6403568190103606</v>
      </c>
      <c r="E1003">
        <f t="shared" si="31"/>
        <v>0.22683068098963943</v>
      </c>
    </row>
    <row r="1004" spans="1:5" x14ac:dyDescent="0.25">
      <c r="A1004">
        <v>10739</v>
      </c>
      <c r="B1004">
        <v>4.74609375</v>
      </c>
      <c r="C1004">
        <v>87.890625</v>
      </c>
      <c r="D1004">
        <f t="shared" si="30"/>
        <v>4.3379801617895071</v>
      </c>
      <c r="E1004">
        <f t="shared" si="31"/>
        <v>0.40811358821049293</v>
      </c>
    </row>
    <row r="1005" spans="1:5" x14ac:dyDescent="0.25">
      <c r="A1005">
        <v>10749</v>
      </c>
      <c r="B1005">
        <v>5.537109375</v>
      </c>
      <c r="C1005">
        <v>71.910514800000001</v>
      </c>
      <c r="D1005">
        <f t="shared" si="30"/>
        <v>4.9374765493179771</v>
      </c>
      <c r="E1005">
        <f t="shared" si="31"/>
        <v>0.59963282568202292</v>
      </c>
    </row>
    <row r="1006" spans="1:5" x14ac:dyDescent="0.25">
      <c r="A1006">
        <v>10760</v>
      </c>
      <c r="B1006">
        <v>6.328125</v>
      </c>
      <c r="C1006">
        <v>79.1015625</v>
      </c>
      <c r="D1006">
        <f t="shared" si="30"/>
        <v>5.5532218058946388</v>
      </c>
      <c r="E1006">
        <f t="shared" si="31"/>
        <v>0.77490319410536124</v>
      </c>
    </row>
    <row r="1007" spans="1:5" x14ac:dyDescent="0.25">
      <c r="A1007">
        <v>10770</v>
      </c>
      <c r="B1007">
        <v>7.119140625</v>
      </c>
      <c r="C1007">
        <v>79.1015625</v>
      </c>
      <c r="D1007">
        <f t="shared" si="30"/>
        <v>6.0687262847011167</v>
      </c>
      <c r="E1007">
        <f t="shared" si="31"/>
        <v>1.0504143402988833</v>
      </c>
    </row>
    <row r="1008" spans="1:5" x14ac:dyDescent="0.25">
      <c r="A1008">
        <v>10781</v>
      </c>
      <c r="B1008">
        <v>7.734375</v>
      </c>
      <c r="C1008">
        <v>55.930396999999999</v>
      </c>
      <c r="D1008">
        <f t="shared" si="30"/>
        <v>6.5823561092846319</v>
      </c>
      <c r="E1008">
        <f t="shared" si="31"/>
        <v>1.1520188907153681</v>
      </c>
    </row>
    <row r="1009" spans="1:5" x14ac:dyDescent="0.25">
      <c r="A1009">
        <v>10791</v>
      </c>
      <c r="B1009">
        <v>8.349609375</v>
      </c>
      <c r="C1009">
        <v>61.5234375</v>
      </c>
      <c r="D1009">
        <f t="shared" si="30"/>
        <v>6.9969542896077659</v>
      </c>
      <c r="E1009">
        <f t="shared" si="31"/>
        <v>1.3526550853922341</v>
      </c>
    </row>
    <row r="1010" spans="1:5" x14ac:dyDescent="0.25">
      <c r="A1010">
        <v>10801</v>
      </c>
      <c r="B1010">
        <v>8.876953125</v>
      </c>
      <c r="C1010">
        <v>47.9403419</v>
      </c>
      <c r="D1010">
        <f t="shared" si="30"/>
        <v>7.3585169711350824</v>
      </c>
      <c r="E1010">
        <f t="shared" si="31"/>
        <v>1.5184361538649176</v>
      </c>
    </row>
    <row r="1011" spans="1:5" x14ac:dyDescent="0.25">
      <c r="A1011">
        <v>10812</v>
      </c>
      <c r="B1011">
        <v>9.404296875</v>
      </c>
      <c r="C1011">
        <v>52.734375</v>
      </c>
      <c r="D1011">
        <f t="shared" si="30"/>
        <v>7.69179939523129</v>
      </c>
      <c r="E1011">
        <f t="shared" si="31"/>
        <v>1.71249747976871</v>
      </c>
    </row>
    <row r="1012" spans="1:5" x14ac:dyDescent="0.25">
      <c r="A1012">
        <v>10822</v>
      </c>
      <c r="B1012">
        <v>9.755859375</v>
      </c>
      <c r="C1012">
        <v>31.960228000000001</v>
      </c>
      <c r="D1012">
        <f t="shared" si="30"/>
        <v>7.933783157588767</v>
      </c>
      <c r="E1012">
        <f t="shared" si="31"/>
        <v>1.822076217411233</v>
      </c>
    </row>
    <row r="1013" spans="1:5" x14ac:dyDescent="0.25">
      <c r="A1013">
        <v>10833</v>
      </c>
      <c r="B1013">
        <v>10.10742188</v>
      </c>
      <c r="C1013">
        <v>35.15625</v>
      </c>
      <c r="D1013">
        <f t="shared" si="30"/>
        <v>8.1306837992833607</v>
      </c>
      <c r="E1013">
        <f t="shared" si="31"/>
        <v>1.9767380807166397</v>
      </c>
    </row>
    <row r="1014" spans="1:5" x14ac:dyDescent="0.25">
      <c r="A1014">
        <v>10843</v>
      </c>
      <c r="B1014">
        <v>10.28320313</v>
      </c>
      <c r="C1014">
        <v>17.578125</v>
      </c>
      <c r="D1014">
        <f t="shared" si="30"/>
        <v>8.2452962312929472</v>
      </c>
      <c r="E1014">
        <f t="shared" si="31"/>
        <v>2.0379068987070532</v>
      </c>
    </row>
    <row r="1015" spans="1:5" x14ac:dyDescent="0.25">
      <c r="A1015">
        <v>10853</v>
      </c>
      <c r="B1015">
        <v>10.45898438</v>
      </c>
      <c r="C1015">
        <v>15.980114</v>
      </c>
      <c r="D1015">
        <f t="shared" si="30"/>
        <v>8.2977386187818354</v>
      </c>
      <c r="E1015">
        <f t="shared" si="31"/>
        <v>2.161245761218165</v>
      </c>
    </row>
    <row r="1016" spans="1:5" x14ac:dyDescent="0.25">
      <c r="A1016">
        <v>10864</v>
      </c>
      <c r="B1016">
        <v>10.546875</v>
      </c>
      <c r="C1016">
        <v>8.7890625</v>
      </c>
      <c r="D1016">
        <f t="shared" si="30"/>
        <v>8.2832267333661456</v>
      </c>
      <c r="E1016">
        <f t="shared" si="31"/>
        <v>2.2636482666338544</v>
      </c>
    </row>
    <row r="1017" spans="1:5" x14ac:dyDescent="0.25">
      <c r="A1017">
        <v>10874</v>
      </c>
      <c r="B1017">
        <v>10.45898438</v>
      </c>
      <c r="C1017">
        <v>-7.9900570000000002</v>
      </c>
      <c r="D1017">
        <f t="shared" si="30"/>
        <v>8.2045662742055239</v>
      </c>
      <c r="E1017">
        <f t="shared" si="31"/>
        <v>2.2544181057944765</v>
      </c>
    </row>
    <row r="1018" spans="1:5" x14ac:dyDescent="0.25">
      <c r="A1018">
        <v>10885</v>
      </c>
      <c r="B1018">
        <v>10.37109375</v>
      </c>
      <c r="C1018">
        <v>-8.7890625</v>
      </c>
      <c r="D1018">
        <f t="shared" si="30"/>
        <v>8.046821863735607</v>
      </c>
      <c r="E1018">
        <f t="shared" si="31"/>
        <v>2.324271886264393</v>
      </c>
    </row>
    <row r="1019" spans="1:5" x14ac:dyDescent="0.25">
      <c r="A1019">
        <v>10895</v>
      </c>
      <c r="B1019">
        <v>10.1953125</v>
      </c>
      <c r="C1019">
        <v>-15.980114</v>
      </c>
      <c r="D1019">
        <f t="shared" si="30"/>
        <v>7.8399041782365462</v>
      </c>
      <c r="E1019">
        <f t="shared" si="31"/>
        <v>2.3554083217634538</v>
      </c>
    </row>
    <row r="1020" spans="1:5" x14ac:dyDescent="0.25">
      <c r="A1020">
        <v>10906</v>
      </c>
      <c r="B1020">
        <v>9.931640625</v>
      </c>
      <c r="C1020">
        <v>-26.3671875</v>
      </c>
      <c r="D1020">
        <f t="shared" si="30"/>
        <v>7.5444137151953186</v>
      </c>
      <c r="E1020">
        <f t="shared" si="31"/>
        <v>2.3872269098046814</v>
      </c>
    </row>
    <row r="1021" spans="1:5" x14ac:dyDescent="0.25">
      <c r="A1021">
        <v>10916</v>
      </c>
      <c r="B1021">
        <v>9.580078125</v>
      </c>
      <c r="C1021">
        <v>-35.15625</v>
      </c>
      <c r="D1021">
        <f t="shared" si="30"/>
        <v>7.2163259109420359</v>
      </c>
      <c r="E1021">
        <f t="shared" si="31"/>
        <v>2.3637522140579641</v>
      </c>
    </row>
    <row r="1022" spans="1:5" x14ac:dyDescent="0.25">
      <c r="A1022">
        <v>10926</v>
      </c>
      <c r="B1022">
        <v>9.140625</v>
      </c>
      <c r="C1022">
        <v>-39.9502831</v>
      </c>
      <c r="D1022">
        <f t="shared" si="30"/>
        <v>6.8342018943467435</v>
      </c>
      <c r="E1022">
        <f t="shared" si="31"/>
        <v>2.3064231056532565</v>
      </c>
    </row>
    <row r="1023" spans="1:5" x14ac:dyDescent="0.25">
      <c r="A1023">
        <v>10937</v>
      </c>
      <c r="B1023">
        <v>8.61328125</v>
      </c>
      <c r="C1023">
        <v>-52.734375</v>
      </c>
      <c r="D1023">
        <f t="shared" si="30"/>
        <v>6.3549548936059459</v>
      </c>
      <c r="E1023">
        <f t="shared" si="31"/>
        <v>2.2583263563940541</v>
      </c>
    </row>
    <row r="1024" spans="1:5" x14ac:dyDescent="0.25">
      <c r="A1024">
        <v>10947</v>
      </c>
      <c r="B1024">
        <v>8.0859375</v>
      </c>
      <c r="C1024">
        <v>-47.9403419</v>
      </c>
      <c r="D1024">
        <f t="shared" si="30"/>
        <v>5.8693276407500621</v>
      </c>
      <c r="E1024">
        <f t="shared" si="31"/>
        <v>2.2166098592499379</v>
      </c>
    </row>
    <row r="1025" spans="1:5" x14ac:dyDescent="0.25">
      <c r="A1025">
        <v>10958</v>
      </c>
      <c r="B1025">
        <v>7.3828125</v>
      </c>
      <c r="C1025">
        <v>-70.3125</v>
      </c>
      <c r="D1025">
        <f t="shared" si="30"/>
        <v>5.2847492488324006</v>
      </c>
      <c r="E1025">
        <f t="shared" si="31"/>
        <v>2.0980632511675994</v>
      </c>
    </row>
    <row r="1026" spans="1:5" x14ac:dyDescent="0.25">
      <c r="A1026">
        <v>10968</v>
      </c>
      <c r="B1026">
        <v>6.6796875</v>
      </c>
      <c r="C1026">
        <v>-63.9204559</v>
      </c>
      <c r="D1026">
        <f t="shared" si="30"/>
        <v>4.7118886872878392</v>
      </c>
      <c r="E1026">
        <f t="shared" si="31"/>
        <v>1.9677988127121608</v>
      </c>
    </row>
    <row r="1027" spans="1:5" x14ac:dyDescent="0.25">
      <c r="A1027">
        <v>10979</v>
      </c>
      <c r="B1027">
        <v>5.9765625</v>
      </c>
      <c r="C1027">
        <v>-70.3125</v>
      </c>
      <c r="D1027">
        <f t="shared" ref="D1027:D1090" si="32">$H$2*EXP(-$G$17*$G$20*A1027/1000)*COS($G$9*A1027/1000)</f>
        <v>4.0415285612746787</v>
      </c>
      <c r="E1027">
        <f t="shared" ref="E1027:E1090" si="33">B1027-D1027</f>
        <v>1.9350339387253213</v>
      </c>
    </row>
    <row r="1028" spans="1:5" x14ac:dyDescent="0.25">
      <c r="A1028">
        <v>10989</v>
      </c>
      <c r="B1028">
        <v>5.09765625</v>
      </c>
      <c r="C1028">
        <v>-87.890625</v>
      </c>
      <c r="D1028">
        <f t="shared" si="32"/>
        <v>3.4005630772907369</v>
      </c>
      <c r="E1028">
        <f t="shared" si="33"/>
        <v>1.6970931727092631</v>
      </c>
    </row>
    <row r="1029" spans="1:5" x14ac:dyDescent="0.25">
      <c r="A1029">
        <v>10999</v>
      </c>
      <c r="B1029">
        <v>4.21875</v>
      </c>
      <c r="C1029">
        <v>-79.900566100000006</v>
      </c>
      <c r="D1029">
        <f t="shared" si="32"/>
        <v>2.7345601207551087</v>
      </c>
      <c r="E1029">
        <f t="shared" si="33"/>
        <v>1.4841898792448913</v>
      </c>
    </row>
    <row r="1030" spans="1:5" x14ac:dyDescent="0.25">
      <c r="A1030">
        <v>11010</v>
      </c>
      <c r="B1030">
        <v>3.427734375</v>
      </c>
      <c r="C1030">
        <v>-79.1015625</v>
      </c>
      <c r="D1030">
        <f t="shared" si="32"/>
        <v>1.9790530610508574</v>
      </c>
      <c r="E1030">
        <f t="shared" si="33"/>
        <v>1.4486813139491426</v>
      </c>
    </row>
    <row r="1031" spans="1:5" x14ac:dyDescent="0.25">
      <c r="A1031">
        <v>11020</v>
      </c>
      <c r="B1031">
        <v>2.4609375</v>
      </c>
      <c r="C1031">
        <v>-87.890625</v>
      </c>
      <c r="D1031">
        <f t="shared" si="32"/>
        <v>1.2770353377478352</v>
      </c>
      <c r="E1031">
        <f t="shared" si="33"/>
        <v>1.1839021622521648</v>
      </c>
    </row>
    <row r="1032" spans="1:5" x14ac:dyDescent="0.25">
      <c r="A1032">
        <v>11031</v>
      </c>
      <c r="B1032">
        <v>1.494140625</v>
      </c>
      <c r="C1032">
        <v>-96.6796875</v>
      </c>
      <c r="D1032">
        <f t="shared" si="32"/>
        <v>0.49462883274560565</v>
      </c>
      <c r="E1032">
        <f t="shared" si="33"/>
        <v>0.99951179225439435</v>
      </c>
    </row>
    <row r="1033" spans="1:5" x14ac:dyDescent="0.25">
      <c r="A1033">
        <v>11041</v>
      </c>
      <c r="B1033">
        <v>0.52734375</v>
      </c>
      <c r="C1033">
        <v>-87.890625</v>
      </c>
      <c r="D1033">
        <f t="shared" si="32"/>
        <v>-0.22009294335420096</v>
      </c>
      <c r="E1033">
        <f t="shared" si="33"/>
        <v>0.74743669335420093</v>
      </c>
    </row>
    <row r="1034" spans="1:5" x14ac:dyDescent="0.25">
      <c r="A1034">
        <v>11052</v>
      </c>
      <c r="B1034">
        <v>-0.439453125</v>
      </c>
      <c r="C1034">
        <v>-96.6796875</v>
      </c>
      <c r="D1034">
        <f t="shared" si="32"/>
        <v>-1.0034431926461369</v>
      </c>
      <c r="E1034">
        <f t="shared" si="33"/>
        <v>0.56399006764613691</v>
      </c>
    </row>
    <row r="1035" spans="1:5" x14ac:dyDescent="0.25">
      <c r="A1035">
        <v>11062</v>
      </c>
      <c r="B1035">
        <v>-1.40625</v>
      </c>
      <c r="C1035">
        <v>-96.6796875</v>
      </c>
      <c r="D1035">
        <f t="shared" si="32"/>
        <v>-1.7071805322952229</v>
      </c>
      <c r="E1035">
        <f t="shared" si="33"/>
        <v>0.30093053229522293</v>
      </c>
    </row>
    <row r="1036" spans="1:5" x14ac:dyDescent="0.25">
      <c r="A1036">
        <v>11072</v>
      </c>
      <c r="B1036">
        <v>-2.373046875</v>
      </c>
      <c r="C1036">
        <v>-87.890625</v>
      </c>
      <c r="D1036">
        <f t="shared" si="32"/>
        <v>-2.3974498495592842</v>
      </c>
      <c r="E1036">
        <f t="shared" si="33"/>
        <v>2.4402974559284196E-2</v>
      </c>
    </row>
    <row r="1037" spans="1:5" x14ac:dyDescent="0.25">
      <c r="A1037">
        <v>11083</v>
      </c>
      <c r="B1037">
        <v>-3.251953125</v>
      </c>
      <c r="C1037">
        <v>-87.890625</v>
      </c>
      <c r="D1037">
        <f t="shared" si="32"/>
        <v>-3.1350069909406928</v>
      </c>
      <c r="E1037">
        <f t="shared" si="33"/>
        <v>-0.11694613405930721</v>
      </c>
    </row>
    <row r="1038" spans="1:5" x14ac:dyDescent="0.25">
      <c r="A1038">
        <v>11093</v>
      </c>
      <c r="B1038">
        <v>-4.21875</v>
      </c>
      <c r="C1038">
        <v>-87.890625</v>
      </c>
      <c r="D1038">
        <f t="shared" si="32"/>
        <v>-3.7802921607154212</v>
      </c>
      <c r="E1038">
        <f t="shared" si="33"/>
        <v>-0.43845783928457882</v>
      </c>
    </row>
    <row r="1039" spans="1:5" x14ac:dyDescent="0.25">
      <c r="A1039">
        <v>11104</v>
      </c>
      <c r="B1039">
        <v>-5.09765625</v>
      </c>
      <c r="C1039">
        <v>-87.890625</v>
      </c>
      <c r="D1039">
        <f t="shared" si="32"/>
        <v>-4.4564045901322906</v>
      </c>
      <c r="E1039">
        <f t="shared" si="33"/>
        <v>-0.64125165986770938</v>
      </c>
    </row>
    <row r="1040" spans="1:5" x14ac:dyDescent="0.25">
      <c r="A1040">
        <v>11114</v>
      </c>
      <c r="B1040">
        <v>-5.9765625</v>
      </c>
      <c r="C1040">
        <v>-79.900566100000006</v>
      </c>
      <c r="D1040">
        <f t="shared" si="32"/>
        <v>-5.0354223240845304</v>
      </c>
      <c r="E1040">
        <f t="shared" si="33"/>
        <v>-0.94114017591546961</v>
      </c>
    </row>
    <row r="1041" spans="1:5" x14ac:dyDescent="0.25">
      <c r="A1041">
        <v>11125</v>
      </c>
      <c r="B1041">
        <v>-6.767578125</v>
      </c>
      <c r="C1041">
        <v>-79.1015625</v>
      </c>
      <c r="D1041">
        <f t="shared" si="32"/>
        <v>-5.627816303735707</v>
      </c>
      <c r="E1041">
        <f t="shared" si="33"/>
        <v>-1.139761821264293</v>
      </c>
    </row>
    <row r="1042" spans="1:5" x14ac:dyDescent="0.25">
      <c r="A1042">
        <v>11135</v>
      </c>
      <c r="B1042">
        <v>-7.470703125</v>
      </c>
      <c r="C1042">
        <v>-70.3125</v>
      </c>
      <c r="D1042">
        <f t="shared" si="32"/>
        <v>-6.1215166319177028</v>
      </c>
      <c r="E1042">
        <f t="shared" si="33"/>
        <v>-1.3491864930822972</v>
      </c>
    </row>
    <row r="1043" spans="1:5" x14ac:dyDescent="0.25">
      <c r="A1043">
        <v>11145</v>
      </c>
      <c r="B1043">
        <v>-8.173828125</v>
      </c>
      <c r="C1043">
        <v>-63.9204559</v>
      </c>
      <c r="D1043">
        <f t="shared" si="32"/>
        <v>-6.5687023500833277</v>
      </c>
      <c r="E1043">
        <f t="shared" si="33"/>
        <v>-1.6051257749166723</v>
      </c>
    </row>
    <row r="1044" spans="1:5" x14ac:dyDescent="0.25">
      <c r="A1044">
        <v>11156</v>
      </c>
      <c r="B1044">
        <v>-8.7890625</v>
      </c>
      <c r="C1044">
        <v>-61.5234375</v>
      </c>
      <c r="D1044">
        <f t="shared" si="32"/>
        <v>-7.0029243103591998</v>
      </c>
      <c r="E1044">
        <f t="shared" si="33"/>
        <v>-1.7861381896408002</v>
      </c>
    </row>
    <row r="1045" spans="1:5" x14ac:dyDescent="0.25">
      <c r="A1045">
        <v>11166</v>
      </c>
      <c r="B1045">
        <v>-9.31640625</v>
      </c>
      <c r="C1045">
        <v>-47.9403419</v>
      </c>
      <c r="D1045">
        <f t="shared" si="32"/>
        <v>-7.3420564265477548</v>
      </c>
      <c r="E1045">
        <f t="shared" si="33"/>
        <v>-1.9743498234522452</v>
      </c>
    </row>
    <row r="1046" spans="1:5" x14ac:dyDescent="0.25">
      <c r="A1046">
        <v>11177</v>
      </c>
      <c r="B1046">
        <v>-9.755859375</v>
      </c>
      <c r="C1046">
        <v>-43.9453125</v>
      </c>
      <c r="D1046">
        <f t="shared" si="32"/>
        <v>-7.6508375184534083</v>
      </c>
      <c r="E1046">
        <f t="shared" si="33"/>
        <v>-2.1050218565465917</v>
      </c>
    </row>
    <row r="1047" spans="1:5" x14ac:dyDescent="0.25">
      <c r="A1047">
        <v>11187</v>
      </c>
      <c r="B1047">
        <v>-10.1953125</v>
      </c>
      <c r="C1047">
        <v>-39.9502831</v>
      </c>
      <c r="D1047">
        <f t="shared" si="32"/>
        <v>-7.8708857509564263</v>
      </c>
      <c r="E1047">
        <f t="shared" si="33"/>
        <v>-2.3244267490435737</v>
      </c>
    </row>
    <row r="1048" spans="1:5" x14ac:dyDescent="0.25">
      <c r="A1048">
        <v>11198</v>
      </c>
      <c r="B1048">
        <v>-10.546875</v>
      </c>
      <c r="C1048">
        <v>-35.15625</v>
      </c>
      <c r="D1048">
        <f t="shared" si="32"/>
        <v>-8.0442326194355047</v>
      </c>
      <c r="E1048">
        <f t="shared" si="33"/>
        <v>-2.5026423805644953</v>
      </c>
    </row>
    <row r="1049" spans="1:5" x14ac:dyDescent="0.25">
      <c r="A1049">
        <v>11208</v>
      </c>
      <c r="B1049">
        <v>-10.72265625</v>
      </c>
      <c r="C1049">
        <v>-17.578125</v>
      </c>
      <c r="D1049">
        <f t="shared" si="32"/>
        <v>-8.1381299532380851</v>
      </c>
      <c r="E1049">
        <f t="shared" si="33"/>
        <v>-2.5845262967619149</v>
      </c>
    </row>
    <row r="1050" spans="1:5" x14ac:dyDescent="0.25">
      <c r="A1050">
        <v>11218</v>
      </c>
      <c r="B1050">
        <v>-10.81054688</v>
      </c>
      <c r="C1050">
        <v>-7.9900570000000002</v>
      </c>
      <c r="D1050">
        <f t="shared" si="32"/>
        <v>-8.17068212691645</v>
      </c>
      <c r="E1050">
        <f t="shared" si="33"/>
        <v>-2.6398647530835504</v>
      </c>
    </row>
    <row r="1051" spans="1:5" x14ac:dyDescent="0.25">
      <c r="A1051">
        <v>11229</v>
      </c>
      <c r="B1051">
        <v>-10.8984375</v>
      </c>
      <c r="C1051">
        <v>-8.7890625</v>
      </c>
      <c r="D1051">
        <f t="shared" si="32"/>
        <v>-8.1354213725852063</v>
      </c>
      <c r="E1051">
        <f t="shared" si="33"/>
        <v>-2.7630161274147937</v>
      </c>
    </row>
    <row r="1052" spans="1:5" x14ac:dyDescent="0.25">
      <c r="A1052">
        <v>11239</v>
      </c>
      <c r="B1052">
        <v>-10.81054688</v>
      </c>
      <c r="C1052">
        <v>7.9900570000000002</v>
      </c>
      <c r="D1052">
        <f t="shared" si="32"/>
        <v>-8.0390790418114815</v>
      </c>
      <c r="E1052">
        <f t="shared" si="33"/>
        <v>-2.7714678381885189</v>
      </c>
    </row>
    <row r="1053" spans="1:5" x14ac:dyDescent="0.25">
      <c r="A1053">
        <v>11250</v>
      </c>
      <c r="B1053">
        <v>-10.63476563</v>
      </c>
      <c r="C1053">
        <v>17.578125</v>
      </c>
      <c r="D1053">
        <f t="shared" si="32"/>
        <v>-7.8633461329670409</v>
      </c>
      <c r="E1053">
        <f t="shared" si="33"/>
        <v>-2.7714194970329595</v>
      </c>
    </row>
    <row r="1054" spans="1:5" x14ac:dyDescent="0.25">
      <c r="A1054">
        <v>11260</v>
      </c>
      <c r="B1054">
        <v>-10.45898438</v>
      </c>
      <c r="C1054">
        <v>15.980114</v>
      </c>
      <c r="D1054">
        <f t="shared" si="32"/>
        <v>-7.6415363207401432</v>
      </c>
      <c r="E1054">
        <f t="shared" si="33"/>
        <v>-2.8174480592598572</v>
      </c>
    </row>
    <row r="1055" spans="1:5" x14ac:dyDescent="0.25">
      <c r="A1055">
        <v>11271</v>
      </c>
      <c r="B1055">
        <v>-10.10742188</v>
      </c>
      <c r="C1055">
        <v>35.15625</v>
      </c>
      <c r="D1055">
        <f t="shared" si="32"/>
        <v>-7.3314082700866381</v>
      </c>
      <c r="E1055">
        <f t="shared" si="33"/>
        <v>-2.7760136099133623</v>
      </c>
    </row>
    <row r="1056" spans="1:5" x14ac:dyDescent="0.25">
      <c r="A1056">
        <v>11281</v>
      </c>
      <c r="B1056">
        <v>-9.755859375</v>
      </c>
      <c r="C1056">
        <v>35.15625</v>
      </c>
      <c r="D1056">
        <f t="shared" si="32"/>
        <v>-6.9917060463444498</v>
      </c>
      <c r="E1056">
        <f t="shared" si="33"/>
        <v>-2.7641533286555502</v>
      </c>
    </row>
    <row r="1057" spans="1:5" x14ac:dyDescent="0.25">
      <c r="A1057">
        <v>11291</v>
      </c>
      <c r="B1057">
        <v>-9.31640625</v>
      </c>
      <c r="C1057">
        <v>39.9502831</v>
      </c>
      <c r="D1057">
        <f t="shared" si="32"/>
        <v>-6.5996686981764991</v>
      </c>
      <c r="E1057">
        <f t="shared" si="33"/>
        <v>-2.7167375518235009</v>
      </c>
    </row>
    <row r="1058" spans="1:5" x14ac:dyDescent="0.25">
      <c r="A1058">
        <v>11302</v>
      </c>
      <c r="B1058">
        <v>-8.7890625</v>
      </c>
      <c r="C1058">
        <v>52.734375</v>
      </c>
      <c r="D1058">
        <f t="shared" si="32"/>
        <v>-6.1115686791999506</v>
      </c>
      <c r="E1058">
        <f t="shared" si="33"/>
        <v>-2.6774938208000494</v>
      </c>
    </row>
    <row r="1059" spans="1:5" x14ac:dyDescent="0.25">
      <c r="A1059">
        <v>11312</v>
      </c>
      <c r="B1059">
        <v>-8.0859375</v>
      </c>
      <c r="C1059">
        <v>63.9204559</v>
      </c>
      <c r="D1059">
        <f t="shared" si="32"/>
        <v>-5.6198224065057314</v>
      </c>
      <c r="E1059">
        <f t="shared" si="33"/>
        <v>-2.4661150934942686</v>
      </c>
    </row>
    <row r="1060" spans="1:5" x14ac:dyDescent="0.25">
      <c r="A1060">
        <v>11323</v>
      </c>
      <c r="B1060">
        <v>-7.3828125</v>
      </c>
      <c r="C1060">
        <v>70.3125</v>
      </c>
      <c r="D1060">
        <f t="shared" si="32"/>
        <v>-5.0306899477911733</v>
      </c>
      <c r="E1060">
        <f t="shared" si="33"/>
        <v>-2.3521225522088267</v>
      </c>
    </row>
    <row r="1061" spans="1:5" x14ac:dyDescent="0.25">
      <c r="A1061">
        <v>11333</v>
      </c>
      <c r="B1061">
        <v>-6.6796875</v>
      </c>
      <c r="C1061">
        <v>70.3125</v>
      </c>
      <c r="D1061">
        <f t="shared" si="32"/>
        <v>-4.4557003070865617</v>
      </c>
      <c r="E1061">
        <f t="shared" si="33"/>
        <v>-2.2239871929134383</v>
      </c>
    </row>
    <row r="1062" spans="1:5" x14ac:dyDescent="0.25">
      <c r="A1062">
        <v>11344</v>
      </c>
      <c r="B1062">
        <v>-5.888671875</v>
      </c>
      <c r="C1062">
        <v>71.910514800000001</v>
      </c>
      <c r="D1062">
        <f t="shared" si="32"/>
        <v>-3.7852279495295815</v>
      </c>
      <c r="E1062">
        <f t="shared" si="33"/>
        <v>-2.1034439254704185</v>
      </c>
    </row>
    <row r="1063" spans="1:5" x14ac:dyDescent="0.25">
      <c r="A1063">
        <v>11354</v>
      </c>
      <c r="B1063">
        <v>-5.009765625</v>
      </c>
      <c r="C1063">
        <v>87.890625</v>
      </c>
      <c r="D1063">
        <f t="shared" si="32"/>
        <v>-3.1461864854683319</v>
      </c>
      <c r="E1063">
        <f t="shared" si="33"/>
        <v>-1.8635791395316681</v>
      </c>
    </row>
    <row r="1064" spans="1:5" x14ac:dyDescent="0.25">
      <c r="A1064">
        <v>11364</v>
      </c>
      <c r="B1064">
        <v>-4.130859375</v>
      </c>
      <c r="C1064">
        <v>79.900566100000006</v>
      </c>
      <c r="D1064">
        <f t="shared" si="32"/>
        <v>-2.4840207804950678</v>
      </c>
      <c r="E1064">
        <f t="shared" si="33"/>
        <v>-1.6468385945049322</v>
      </c>
    </row>
    <row r="1065" spans="1:5" x14ac:dyDescent="0.25">
      <c r="A1065">
        <v>11375</v>
      </c>
      <c r="B1065">
        <v>-3.251953125</v>
      </c>
      <c r="C1065">
        <v>87.890625</v>
      </c>
      <c r="D1065">
        <f t="shared" si="32"/>
        <v>-1.7349075797916194</v>
      </c>
      <c r="E1065">
        <f t="shared" si="33"/>
        <v>-1.5170455452083806</v>
      </c>
    </row>
    <row r="1066" spans="1:5" x14ac:dyDescent="0.25">
      <c r="A1066">
        <v>11385</v>
      </c>
      <c r="B1066">
        <v>-2.28515625</v>
      </c>
      <c r="C1066">
        <v>87.890625</v>
      </c>
      <c r="D1066">
        <f t="shared" si="32"/>
        <v>-1.0406285400654811</v>
      </c>
      <c r="E1066">
        <f t="shared" si="33"/>
        <v>-1.2445277099345189</v>
      </c>
    </row>
    <row r="1067" spans="1:5" x14ac:dyDescent="0.25">
      <c r="A1067">
        <v>11396</v>
      </c>
      <c r="B1067">
        <v>-1.318359375</v>
      </c>
      <c r="C1067">
        <v>96.6796875</v>
      </c>
      <c r="D1067">
        <f t="shared" si="32"/>
        <v>-0.26877953926313836</v>
      </c>
      <c r="E1067">
        <f t="shared" si="33"/>
        <v>-1.0495798357368615</v>
      </c>
    </row>
    <row r="1068" spans="1:5" x14ac:dyDescent="0.25">
      <c r="A1068">
        <v>11406</v>
      </c>
      <c r="B1068">
        <v>-0.439453125</v>
      </c>
      <c r="C1068">
        <v>87.890625</v>
      </c>
      <c r="D1068">
        <f t="shared" si="32"/>
        <v>0.43456553120608493</v>
      </c>
      <c r="E1068">
        <f t="shared" si="33"/>
        <v>-0.87401865620608499</v>
      </c>
    </row>
    <row r="1069" spans="1:5" x14ac:dyDescent="0.25">
      <c r="A1069">
        <v>11416</v>
      </c>
      <c r="B1069">
        <v>0.52734375</v>
      </c>
      <c r="C1069">
        <v>87.890625</v>
      </c>
      <c r="D1069">
        <f t="shared" si="32"/>
        <v>1.13402302036522</v>
      </c>
      <c r="E1069">
        <f t="shared" si="33"/>
        <v>-0.60667927036521996</v>
      </c>
    </row>
    <row r="1070" spans="1:5" x14ac:dyDescent="0.25">
      <c r="A1070">
        <v>11427</v>
      </c>
      <c r="B1070">
        <v>1.494140625</v>
      </c>
      <c r="C1070">
        <v>96.6796875</v>
      </c>
      <c r="D1070">
        <f t="shared" si="32"/>
        <v>1.8926578530664171</v>
      </c>
      <c r="E1070">
        <f t="shared" si="33"/>
        <v>-0.3985172280664171</v>
      </c>
    </row>
    <row r="1071" spans="1:5" x14ac:dyDescent="0.25">
      <c r="A1071">
        <v>11437</v>
      </c>
      <c r="B1071">
        <v>2.4609375</v>
      </c>
      <c r="C1071">
        <v>87.890625</v>
      </c>
      <c r="D1071">
        <f t="shared" si="32"/>
        <v>2.566912393940632</v>
      </c>
      <c r="E1071">
        <f t="shared" si="33"/>
        <v>-0.10597489394063198</v>
      </c>
    </row>
    <row r="1072" spans="1:5" x14ac:dyDescent="0.25">
      <c r="A1072">
        <v>11448</v>
      </c>
      <c r="B1072">
        <v>3.33984375</v>
      </c>
      <c r="C1072">
        <v>87.890625</v>
      </c>
      <c r="D1072">
        <f t="shared" si="32"/>
        <v>3.2854010338188711</v>
      </c>
      <c r="E1072">
        <f t="shared" si="33"/>
        <v>5.4442716181128947E-2</v>
      </c>
    </row>
    <row r="1073" spans="1:5" x14ac:dyDescent="0.25">
      <c r="A1073">
        <v>11458</v>
      </c>
      <c r="B1073">
        <v>4.21875</v>
      </c>
      <c r="C1073">
        <v>79.900566100000006</v>
      </c>
      <c r="D1073">
        <f t="shared" si="32"/>
        <v>3.9121737568744717</v>
      </c>
      <c r="E1073">
        <f t="shared" si="33"/>
        <v>0.30657624312552834</v>
      </c>
    </row>
    <row r="1074" spans="1:5" x14ac:dyDescent="0.25">
      <c r="A1074">
        <v>11469</v>
      </c>
      <c r="B1074">
        <v>5.09765625</v>
      </c>
      <c r="C1074">
        <v>87.890625</v>
      </c>
      <c r="D1074">
        <f t="shared" si="32"/>
        <v>4.5668001812244929</v>
      </c>
      <c r="E1074">
        <f t="shared" si="33"/>
        <v>0.53085606877550706</v>
      </c>
    </row>
    <row r="1075" spans="1:5" x14ac:dyDescent="0.25">
      <c r="A1075">
        <v>11479</v>
      </c>
      <c r="B1075">
        <v>5.888671875</v>
      </c>
      <c r="C1075">
        <v>79.1015625</v>
      </c>
      <c r="D1075">
        <f t="shared" si="32"/>
        <v>5.1254253562645538</v>
      </c>
      <c r="E1075">
        <f t="shared" si="33"/>
        <v>0.76324651873544624</v>
      </c>
    </row>
    <row r="1076" spans="1:5" x14ac:dyDescent="0.25">
      <c r="A1076">
        <v>11489</v>
      </c>
      <c r="B1076">
        <v>6.591796875</v>
      </c>
      <c r="C1076">
        <v>63.9204559</v>
      </c>
      <c r="D1076">
        <f t="shared" si="32"/>
        <v>5.6449774976179654</v>
      </c>
      <c r="E1076">
        <f t="shared" si="33"/>
        <v>0.94681937738203459</v>
      </c>
    </row>
    <row r="1077" spans="1:5" x14ac:dyDescent="0.25">
      <c r="A1077">
        <v>11500</v>
      </c>
      <c r="B1077">
        <v>7.294921875</v>
      </c>
      <c r="C1077">
        <v>70.3125</v>
      </c>
      <c r="D1077">
        <f t="shared" si="32"/>
        <v>6.1667380272335519</v>
      </c>
      <c r="E1077">
        <f t="shared" si="33"/>
        <v>1.1281838477664481</v>
      </c>
    </row>
    <row r="1078" spans="1:5" x14ac:dyDescent="0.25">
      <c r="A1078">
        <v>11510</v>
      </c>
      <c r="B1078">
        <v>7.91015625</v>
      </c>
      <c r="C1078">
        <v>55.930396999999999</v>
      </c>
      <c r="D1078">
        <f t="shared" si="32"/>
        <v>6.5920082468567252</v>
      </c>
      <c r="E1078">
        <f t="shared" si="33"/>
        <v>1.3181480031432748</v>
      </c>
    </row>
    <row r="1079" spans="1:5" x14ac:dyDescent="0.25">
      <c r="A1079">
        <v>11521</v>
      </c>
      <c r="B1079">
        <v>8.525390625</v>
      </c>
      <c r="C1079">
        <v>61.5234375</v>
      </c>
      <c r="D1079">
        <f t="shared" si="32"/>
        <v>7.0019490977885548</v>
      </c>
      <c r="E1079">
        <f t="shared" si="33"/>
        <v>1.5234415272114452</v>
      </c>
    </row>
    <row r="1080" spans="1:5" x14ac:dyDescent="0.25">
      <c r="A1080">
        <v>11531</v>
      </c>
      <c r="B1080">
        <v>9.052734375</v>
      </c>
      <c r="C1080">
        <v>47.9403419</v>
      </c>
      <c r="D1080">
        <f t="shared" si="32"/>
        <v>7.3190296724040564</v>
      </c>
      <c r="E1080">
        <f t="shared" si="33"/>
        <v>1.7337047025959436</v>
      </c>
    </row>
    <row r="1081" spans="1:5" x14ac:dyDescent="0.25">
      <c r="A1081">
        <v>11542</v>
      </c>
      <c r="B1081">
        <v>9.404296875</v>
      </c>
      <c r="C1081">
        <v>35.15625</v>
      </c>
      <c r="D1081">
        <f t="shared" si="32"/>
        <v>7.6037829432874151</v>
      </c>
      <c r="E1081">
        <f t="shared" si="33"/>
        <v>1.8005139317125849</v>
      </c>
    </row>
    <row r="1082" spans="1:5" x14ac:dyDescent="0.25">
      <c r="A1082">
        <v>11552</v>
      </c>
      <c r="B1082">
        <v>9.755859375</v>
      </c>
      <c r="C1082">
        <v>35.15625</v>
      </c>
      <c r="D1082">
        <f t="shared" si="32"/>
        <v>7.8023739891563295</v>
      </c>
      <c r="E1082">
        <f t="shared" si="33"/>
        <v>1.9534853858436705</v>
      </c>
    </row>
    <row r="1083" spans="1:5" x14ac:dyDescent="0.25">
      <c r="A1083">
        <v>11562</v>
      </c>
      <c r="B1083">
        <v>10.01953125</v>
      </c>
      <c r="C1083">
        <v>23.970171000000001</v>
      </c>
      <c r="D1083">
        <f t="shared" si="32"/>
        <v>7.9420556812239438</v>
      </c>
      <c r="E1083">
        <f t="shared" si="33"/>
        <v>2.0774755687760562</v>
      </c>
    </row>
    <row r="1084" spans="1:5" x14ac:dyDescent="0.25">
      <c r="A1084">
        <v>11573</v>
      </c>
      <c r="B1084">
        <v>10.1953125</v>
      </c>
      <c r="C1084">
        <v>17.578125</v>
      </c>
      <c r="D1084">
        <f t="shared" si="32"/>
        <v>8.0264853206631095</v>
      </c>
      <c r="E1084">
        <f t="shared" si="33"/>
        <v>2.1688271793368905</v>
      </c>
    </row>
    <row r="1085" spans="1:5" x14ac:dyDescent="0.25">
      <c r="A1085">
        <v>11604</v>
      </c>
      <c r="B1085">
        <v>10.28320313</v>
      </c>
      <c r="C1085">
        <v>0</v>
      </c>
      <c r="D1085">
        <f t="shared" si="32"/>
        <v>7.8710453511272052</v>
      </c>
      <c r="E1085">
        <f t="shared" si="33"/>
        <v>2.4121577788727953</v>
      </c>
    </row>
    <row r="1086" spans="1:5" x14ac:dyDescent="0.25">
      <c r="A1086">
        <v>11615</v>
      </c>
      <c r="B1086">
        <v>10.10742188</v>
      </c>
      <c r="C1086">
        <v>-17.578125</v>
      </c>
      <c r="D1086">
        <f t="shared" si="32"/>
        <v>7.6780599060604802</v>
      </c>
      <c r="E1086">
        <f t="shared" si="33"/>
        <v>2.4293619739395202</v>
      </c>
    </row>
    <row r="1087" spans="1:5" x14ac:dyDescent="0.25">
      <c r="A1087">
        <v>11625</v>
      </c>
      <c r="B1087">
        <v>9.84375</v>
      </c>
      <c r="C1087">
        <v>-26.3671875</v>
      </c>
      <c r="D1087">
        <f t="shared" si="32"/>
        <v>7.4420408959979572</v>
      </c>
      <c r="E1087">
        <f t="shared" si="33"/>
        <v>2.4017091040020428</v>
      </c>
    </row>
    <row r="1088" spans="1:5" x14ac:dyDescent="0.25">
      <c r="A1088">
        <v>11635</v>
      </c>
      <c r="B1088">
        <v>9.580078125</v>
      </c>
      <c r="C1088">
        <v>-23.970171000000001</v>
      </c>
      <c r="D1088">
        <f t="shared" si="32"/>
        <v>7.1502058531407702</v>
      </c>
      <c r="E1088">
        <f t="shared" si="33"/>
        <v>2.4298722718592298</v>
      </c>
    </row>
    <row r="1089" spans="1:5" x14ac:dyDescent="0.25">
      <c r="A1089">
        <v>11646</v>
      </c>
      <c r="B1089">
        <v>9.140625</v>
      </c>
      <c r="C1089">
        <v>-43.9453125</v>
      </c>
      <c r="D1089">
        <f t="shared" si="32"/>
        <v>6.767412231058076</v>
      </c>
      <c r="E1089">
        <f t="shared" si="33"/>
        <v>2.373212768941924</v>
      </c>
    </row>
    <row r="1090" spans="1:5" x14ac:dyDescent="0.25">
      <c r="A1090">
        <v>11656</v>
      </c>
      <c r="B1090">
        <v>8.701171875</v>
      </c>
      <c r="C1090">
        <v>-39.9502831</v>
      </c>
      <c r="D1090">
        <f t="shared" si="32"/>
        <v>6.3661519714794537</v>
      </c>
      <c r="E1090">
        <f t="shared" si="33"/>
        <v>2.3350199035205463</v>
      </c>
    </row>
    <row r="1091" spans="1:5" x14ac:dyDescent="0.25">
      <c r="A1091">
        <v>11667</v>
      </c>
      <c r="B1091">
        <v>8.173828125</v>
      </c>
      <c r="C1091">
        <v>-52.734375</v>
      </c>
      <c r="D1091">
        <f t="shared" ref="D1091:D1154" si="34">$H$2*EXP(-$G$17*$G$20*A1091/1000)*COS($G$9*A1091/1000)</f>
        <v>5.8699486616701639</v>
      </c>
      <c r="E1091">
        <f t="shared" ref="E1091:E1154" si="35">B1091-D1091</f>
        <v>2.3038794633298361</v>
      </c>
    </row>
    <row r="1092" spans="1:5" x14ac:dyDescent="0.25">
      <c r="A1092">
        <v>11677</v>
      </c>
      <c r="B1092">
        <v>7.55859375</v>
      </c>
      <c r="C1092">
        <v>-55.930396999999999</v>
      </c>
      <c r="D1092">
        <f t="shared" si="34"/>
        <v>5.3727505309660541</v>
      </c>
      <c r="E1092">
        <f t="shared" si="35"/>
        <v>2.1858432190339459</v>
      </c>
    </row>
    <row r="1093" spans="1:5" x14ac:dyDescent="0.25">
      <c r="A1093">
        <v>11688</v>
      </c>
      <c r="B1093">
        <v>6.85546875</v>
      </c>
      <c r="C1093">
        <v>-70.3125</v>
      </c>
      <c r="D1093">
        <f t="shared" si="34"/>
        <v>4.779775862294958</v>
      </c>
      <c r="E1093">
        <f t="shared" si="35"/>
        <v>2.075692887705042</v>
      </c>
    </row>
    <row r="1094" spans="1:5" x14ac:dyDescent="0.25">
      <c r="A1094">
        <v>11698</v>
      </c>
      <c r="B1094">
        <v>6.15234375</v>
      </c>
      <c r="C1094">
        <v>-70.3125</v>
      </c>
      <c r="D1094">
        <f t="shared" si="34"/>
        <v>4.2032789983263061</v>
      </c>
      <c r="E1094">
        <f t="shared" si="35"/>
        <v>1.9490647516736939</v>
      </c>
    </row>
    <row r="1095" spans="1:5" x14ac:dyDescent="0.25">
      <c r="A1095">
        <v>11708</v>
      </c>
      <c r="B1095">
        <v>5.361328125</v>
      </c>
      <c r="C1095">
        <v>-71.910514800000001</v>
      </c>
      <c r="D1095">
        <f t="shared" si="34"/>
        <v>3.595645426937943</v>
      </c>
      <c r="E1095">
        <f t="shared" si="35"/>
        <v>1.765682698062057</v>
      </c>
    </row>
    <row r="1096" spans="1:5" x14ac:dyDescent="0.25">
      <c r="A1096">
        <v>11719</v>
      </c>
      <c r="B1096">
        <v>4.5703125</v>
      </c>
      <c r="C1096">
        <v>-79.1015625</v>
      </c>
      <c r="D1096">
        <f t="shared" si="34"/>
        <v>2.8967834937750543</v>
      </c>
      <c r="E1096">
        <f t="shared" si="35"/>
        <v>1.6735290062249457</v>
      </c>
    </row>
    <row r="1097" spans="1:5" x14ac:dyDescent="0.25">
      <c r="A1097">
        <v>11729</v>
      </c>
      <c r="B1097">
        <v>3.69140625</v>
      </c>
      <c r="C1097">
        <v>-79.900566100000006</v>
      </c>
      <c r="D1097">
        <f t="shared" si="34"/>
        <v>2.2389731555484516</v>
      </c>
      <c r="E1097">
        <f t="shared" si="35"/>
        <v>1.4524330944515484</v>
      </c>
    </row>
    <row r="1098" spans="1:5" x14ac:dyDescent="0.25">
      <c r="A1098">
        <v>11740</v>
      </c>
      <c r="B1098">
        <v>2.8125</v>
      </c>
      <c r="C1098">
        <v>-87.890625</v>
      </c>
      <c r="D1098">
        <f t="shared" si="34"/>
        <v>1.4967753278644431</v>
      </c>
      <c r="E1098">
        <f t="shared" si="35"/>
        <v>1.3157246721355569</v>
      </c>
    </row>
    <row r="1099" spans="1:5" x14ac:dyDescent="0.25">
      <c r="A1099">
        <v>11750</v>
      </c>
      <c r="B1099">
        <v>1.845703125</v>
      </c>
      <c r="C1099">
        <v>-87.890625</v>
      </c>
      <c r="D1099">
        <f t="shared" si="34"/>
        <v>0.81066123142227209</v>
      </c>
      <c r="E1099">
        <f t="shared" si="35"/>
        <v>1.0350418935777279</v>
      </c>
    </row>
    <row r="1100" spans="1:5" x14ac:dyDescent="0.25">
      <c r="A1100">
        <v>11761</v>
      </c>
      <c r="B1100">
        <v>0.966796875</v>
      </c>
      <c r="C1100">
        <v>-87.890625</v>
      </c>
      <c r="D1100">
        <f t="shared" si="34"/>
        <v>4.9782088631615408E-2</v>
      </c>
      <c r="E1100">
        <f t="shared" si="35"/>
        <v>0.91701478636838463</v>
      </c>
    </row>
    <row r="1101" spans="1:5" x14ac:dyDescent="0.25">
      <c r="A1101">
        <v>11771</v>
      </c>
      <c r="B1101">
        <v>0</v>
      </c>
      <c r="C1101">
        <v>-96.6796875</v>
      </c>
      <c r="D1101">
        <f t="shared" si="34"/>
        <v>-0.64186581692531575</v>
      </c>
      <c r="E1101">
        <f t="shared" si="35"/>
        <v>0.64186581692531575</v>
      </c>
    </row>
    <row r="1102" spans="1:5" x14ac:dyDescent="0.25">
      <c r="A1102">
        <v>11781</v>
      </c>
      <c r="B1102">
        <v>-0.966796875</v>
      </c>
      <c r="C1102">
        <v>-87.890625</v>
      </c>
      <c r="D1102">
        <f t="shared" si="34"/>
        <v>-1.3280758570359017</v>
      </c>
      <c r="E1102">
        <f t="shared" si="35"/>
        <v>0.3612789820359017</v>
      </c>
    </row>
    <row r="1103" spans="1:5" x14ac:dyDescent="0.25">
      <c r="A1103">
        <v>11792</v>
      </c>
      <c r="B1103">
        <v>-1.93359375</v>
      </c>
      <c r="C1103">
        <v>-96.6796875</v>
      </c>
      <c r="D1103">
        <f t="shared" si="34"/>
        <v>-2.0704688880808493</v>
      </c>
      <c r="E1103">
        <f t="shared" si="35"/>
        <v>0.13687513808084928</v>
      </c>
    </row>
    <row r="1104" spans="1:5" x14ac:dyDescent="0.25">
      <c r="A1104">
        <v>11802</v>
      </c>
      <c r="B1104">
        <v>-2.8125</v>
      </c>
      <c r="C1104">
        <v>-79.900566100000006</v>
      </c>
      <c r="D1104">
        <f t="shared" si="34"/>
        <v>-2.7285622997073293</v>
      </c>
      <c r="E1104">
        <f t="shared" si="35"/>
        <v>-8.3937700292670669E-2</v>
      </c>
    </row>
    <row r="1105" spans="1:5" x14ac:dyDescent="0.25">
      <c r="A1105">
        <v>11813</v>
      </c>
      <c r="B1105">
        <v>-3.779296875</v>
      </c>
      <c r="C1105">
        <v>-96.6796875</v>
      </c>
      <c r="D1105">
        <f t="shared" si="34"/>
        <v>-3.427889553854286</v>
      </c>
      <c r="E1105">
        <f t="shared" si="35"/>
        <v>-0.35140732114571405</v>
      </c>
    </row>
    <row r="1106" spans="1:5" x14ac:dyDescent="0.25">
      <c r="A1106">
        <v>11823</v>
      </c>
      <c r="B1106">
        <v>-4.658203125</v>
      </c>
      <c r="C1106">
        <v>-79.900566100000006</v>
      </c>
      <c r="D1106">
        <f t="shared" si="34"/>
        <v>-4.0361279362499305</v>
      </c>
      <c r="E1106">
        <f t="shared" si="35"/>
        <v>-0.62207518875006951</v>
      </c>
    </row>
    <row r="1107" spans="1:5" x14ac:dyDescent="0.25">
      <c r="A1107">
        <v>11834</v>
      </c>
      <c r="B1107">
        <v>-5.44921875</v>
      </c>
      <c r="C1107">
        <v>-79.1015625</v>
      </c>
      <c r="D1107">
        <f t="shared" si="34"/>
        <v>-4.6693132118206462</v>
      </c>
      <c r="E1107">
        <f t="shared" si="35"/>
        <v>-0.77990553817935382</v>
      </c>
    </row>
    <row r="1108" spans="1:5" x14ac:dyDescent="0.25">
      <c r="A1108">
        <v>11844</v>
      </c>
      <c r="B1108">
        <v>-6.328125</v>
      </c>
      <c r="C1108">
        <v>-87.890625</v>
      </c>
      <c r="D1108">
        <f t="shared" si="34"/>
        <v>-5.2076488889753447</v>
      </c>
      <c r="E1108">
        <f t="shared" si="35"/>
        <v>-1.1204761110246553</v>
      </c>
    </row>
    <row r="1109" spans="1:5" x14ac:dyDescent="0.25">
      <c r="A1109">
        <v>11854</v>
      </c>
      <c r="B1109">
        <v>-7.03125</v>
      </c>
      <c r="C1109">
        <v>-63.9204559</v>
      </c>
      <c r="D1109">
        <f t="shared" si="34"/>
        <v>-5.7063103395374073</v>
      </c>
      <c r="E1109">
        <f t="shared" si="35"/>
        <v>-1.3249396604625927</v>
      </c>
    </row>
    <row r="1110" spans="1:5" x14ac:dyDescent="0.25">
      <c r="A1110">
        <v>11865</v>
      </c>
      <c r="B1110">
        <v>-7.734375</v>
      </c>
      <c r="C1110">
        <v>-70.3125</v>
      </c>
      <c r="D1110">
        <f t="shared" si="34"/>
        <v>-6.2045851550991857</v>
      </c>
      <c r="E1110">
        <f t="shared" si="35"/>
        <v>-1.5297898449008143</v>
      </c>
    </row>
    <row r="1111" spans="1:5" x14ac:dyDescent="0.25">
      <c r="A1111">
        <v>11875</v>
      </c>
      <c r="B1111">
        <v>-8.349609375</v>
      </c>
      <c r="C1111">
        <v>-55.930396999999999</v>
      </c>
      <c r="D1111">
        <f t="shared" si="34"/>
        <v>-6.6082195659790184</v>
      </c>
      <c r="E1111">
        <f t="shared" si="35"/>
        <v>-1.7413898090209816</v>
      </c>
    </row>
    <row r="1112" spans="1:5" x14ac:dyDescent="0.25">
      <c r="A1112">
        <v>11886</v>
      </c>
      <c r="B1112">
        <v>-8.96484375</v>
      </c>
      <c r="C1112">
        <v>-61.5234375</v>
      </c>
      <c r="D1112">
        <f t="shared" si="34"/>
        <v>-6.9942482736698794</v>
      </c>
      <c r="E1112">
        <f t="shared" si="35"/>
        <v>-1.9705954763301206</v>
      </c>
    </row>
    <row r="1113" spans="1:5" x14ac:dyDescent="0.25">
      <c r="A1113">
        <v>11896</v>
      </c>
      <c r="B1113">
        <v>-9.4921875</v>
      </c>
      <c r="C1113">
        <v>-52.734375</v>
      </c>
      <c r="D1113">
        <f t="shared" si="34"/>
        <v>-7.2896656743270114</v>
      </c>
      <c r="E1113">
        <f t="shared" si="35"/>
        <v>-2.2025218256729886</v>
      </c>
    </row>
    <row r="1114" spans="1:5" x14ac:dyDescent="0.25">
      <c r="A1114">
        <v>11907</v>
      </c>
      <c r="B1114">
        <v>-9.84375</v>
      </c>
      <c r="C1114">
        <v>-31.960228000000001</v>
      </c>
      <c r="D1114">
        <f t="shared" si="34"/>
        <v>-7.5508729110826991</v>
      </c>
      <c r="E1114">
        <f t="shared" si="35"/>
        <v>-2.2928770889173009</v>
      </c>
    </row>
    <row r="1115" spans="1:5" x14ac:dyDescent="0.25">
      <c r="A1115">
        <v>11917</v>
      </c>
      <c r="B1115">
        <v>-10.1953125</v>
      </c>
      <c r="C1115">
        <v>-35.15625</v>
      </c>
      <c r="D1115">
        <f t="shared" si="34"/>
        <v>-7.7284907566645167</v>
      </c>
      <c r="E1115">
        <f t="shared" si="35"/>
        <v>-2.4668217433354833</v>
      </c>
    </row>
    <row r="1116" spans="1:5" x14ac:dyDescent="0.25">
      <c r="A1116">
        <v>11927</v>
      </c>
      <c r="B1116">
        <v>-10.45898438</v>
      </c>
      <c r="C1116">
        <v>-23.970171000000001</v>
      </c>
      <c r="D1116">
        <f t="shared" si="34"/>
        <v>-7.8477738080851971</v>
      </c>
      <c r="E1116">
        <f t="shared" si="35"/>
        <v>-2.6112105719148033</v>
      </c>
    </row>
    <row r="1117" spans="1:5" x14ac:dyDescent="0.25">
      <c r="A1117">
        <v>11938</v>
      </c>
      <c r="B1117">
        <v>-10.63476563</v>
      </c>
      <c r="C1117">
        <v>-17.578125</v>
      </c>
      <c r="D1117">
        <f t="shared" si="34"/>
        <v>-7.9106110691614067</v>
      </c>
      <c r="E1117">
        <f t="shared" si="35"/>
        <v>-2.7241545608385938</v>
      </c>
    </row>
    <row r="1118" spans="1:5" x14ac:dyDescent="0.25">
      <c r="A1118">
        <v>11959</v>
      </c>
      <c r="B1118">
        <v>-10.72265625</v>
      </c>
      <c r="C1118">
        <v>0</v>
      </c>
      <c r="D1118">
        <f t="shared" si="34"/>
        <v>-7.8304685101015155</v>
      </c>
      <c r="E1118">
        <f t="shared" si="35"/>
        <v>-2.8921877398984845</v>
      </c>
    </row>
    <row r="1119" spans="1:5" x14ac:dyDescent="0.25">
      <c r="A1119">
        <v>11969</v>
      </c>
      <c r="B1119">
        <v>-10.63476563</v>
      </c>
      <c r="C1119">
        <v>8.7890625</v>
      </c>
      <c r="D1119">
        <f t="shared" si="34"/>
        <v>-7.7007075200878639</v>
      </c>
      <c r="E1119">
        <f t="shared" si="35"/>
        <v>-2.9340581099121366</v>
      </c>
    </row>
    <row r="1120" spans="1:5" x14ac:dyDescent="0.25">
      <c r="A1120">
        <v>11979</v>
      </c>
      <c r="B1120">
        <v>-10.45898438</v>
      </c>
      <c r="C1120">
        <v>15.980114</v>
      </c>
      <c r="D1120">
        <f t="shared" si="34"/>
        <v>-7.5130901891037762</v>
      </c>
      <c r="E1120">
        <f t="shared" si="35"/>
        <v>-2.9458941908962242</v>
      </c>
    </row>
    <row r="1121" spans="1:5" x14ac:dyDescent="0.25">
      <c r="A1121">
        <v>11990</v>
      </c>
      <c r="B1121">
        <v>-10.1953125</v>
      </c>
      <c r="C1121">
        <v>26.3671875</v>
      </c>
      <c r="D1121">
        <f t="shared" si="34"/>
        <v>-7.2416459041389523</v>
      </c>
      <c r="E1121">
        <f t="shared" si="35"/>
        <v>-2.9536665958610477</v>
      </c>
    </row>
    <row r="1122" spans="1:5" x14ac:dyDescent="0.25">
      <c r="A1122">
        <v>12000</v>
      </c>
      <c r="B1122">
        <v>-9.755859375</v>
      </c>
      <c r="C1122">
        <v>39.9502831</v>
      </c>
      <c r="D1122">
        <f t="shared" si="34"/>
        <v>-6.9377972078176784</v>
      </c>
      <c r="E1122">
        <f t="shared" si="35"/>
        <v>-2.8180621671823216</v>
      </c>
    </row>
    <row r="1123" spans="1:5" x14ac:dyDescent="0.25">
      <c r="A1123">
        <v>12011</v>
      </c>
      <c r="B1123">
        <v>-9.404296875</v>
      </c>
      <c r="C1123">
        <v>35.15625</v>
      </c>
      <c r="D1123">
        <f t="shared" si="34"/>
        <v>-6.5436506244321722</v>
      </c>
      <c r="E1123">
        <f t="shared" si="35"/>
        <v>-2.8606462505678278</v>
      </c>
    </row>
    <row r="1124" spans="1:5" x14ac:dyDescent="0.25">
      <c r="A1124">
        <v>12021</v>
      </c>
      <c r="B1124">
        <v>-8.876953125</v>
      </c>
      <c r="C1124">
        <v>47.9403419</v>
      </c>
      <c r="D1124">
        <f t="shared" si="34"/>
        <v>-6.1338450340893136</v>
      </c>
      <c r="E1124">
        <f t="shared" si="35"/>
        <v>-2.7431080909106864</v>
      </c>
    </row>
    <row r="1125" spans="1:5" x14ac:dyDescent="0.25">
      <c r="A1125">
        <v>12032</v>
      </c>
      <c r="B1125">
        <v>-8.26171875</v>
      </c>
      <c r="C1125">
        <v>61.5234375</v>
      </c>
      <c r="D1125">
        <f t="shared" si="34"/>
        <v>-5.6302723736163687</v>
      </c>
      <c r="E1125">
        <f t="shared" si="35"/>
        <v>-2.6314463763836313</v>
      </c>
    </row>
    <row r="1126" spans="1:5" x14ac:dyDescent="0.25">
      <c r="A1126">
        <v>12042</v>
      </c>
      <c r="B1126">
        <v>-7.646484375</v>
      </c>
      <c r="C1126">
        <v>61.5234375</v>
      </c>
      <c r="D1126">
        <f t="shared" si="34"/>
        <v>-5.128273800774906</v>
      </c>
      <c r="E1126">
        <f t="shared" si="35"/>
        <v>-2.518210574225094</v>
      </c>
    </row>
    <row r="1127" spans="1:5" x14ac:dyDescent="0.25">
      <c r="A1127">
        <v>12052</v>
      </c>
      <c r="B1127">
        <v>-6.943359375</v>
      </c>
      <c r="C1127">
        <v>63.9204559</v>
      </c>
      <c r="D1127">
        <f t="shared" si="34"/>
        <v>-4.5881099971698651</v>
      </c>
      <c r="E1127">
        <f t="shared" si="35"/>
        <v>-2.3552493778301349</v>
      </c>
    </row>
    <row r="1128" spans="1:5" x14ac:dyDescent="0.25">
      <c r="A1128">
        <v>12063</v>
      </c>
      <c r="B1128">
        <v>-6.15234375</v>
      </c>
      <c r="C1128">
        <v>79.1015625</v>
      </c>
      <c r="D1128">
        <f t="shared" si="34"/>
        <v>-3.9547497155384721</v>
      </c>
      <c r="E1128">
        <f t="shared" si="35"/>
        <v>-2.1975940344615279</v>
      </c>
    </row>
    <row r="1129" spans="1:5" x14ac:dyDescent="0.25">
      <c r="A1129">
        <v>12073</v>
      </c>
      <c r="B1129">
        <v>-5.361328125</v>
      </c>
      <c r="C1129">
        <v>71.910514800000001</v>
      </c>
      <c r="D1129">
        <f t="shared" si="34"/>
        <v>-3.3480843421455249</v>
      </c>
      <c r="E1129">
        <f t="shared" si="35"/>
        <v>-2.0132437828544751</v>
      </c>
    </row>
    <row r="1130" spans="1:5" x14ac:dyDescent="0.25">
      <c r="A1130">
        <v>12084</v>
      </c>
      <c r="B1130">
        <v>-4.482421875</v>
      </c>
      <c r="C1130">
        <v>87.890625</v>
      </c>
      <c r="D1130">
        <f t="shared" si="34"/>
        <v>-2.6524381549985714</v>
      </c>
      <c r="E1130">
        <f t="shared" si="35"/>
        <v>-1.8299837200014286</v>
      </c>
    </row>
    <row r="1131" spans="1:5" x14ac:dyDescent="0.25">
      <c r="A1131">
        <v>12094</v>
      </c>
      <c r="B1131">
        <v>-3.603515625</v>
      </c>
      <c r="C1131">
        <v>79.900566100000006</v>
      </c>
      <c r="D1131">
        <f t="shared" si="34"/>
        <v>-1.9994807825138794</v>
      </c>
      <c r="E1131">
        <f t="shared" si="35"/>
        <v>-1.6040348424861206</v>
      </c>
    </row>
    <row r="1132" spans="1:5" x14ac:dyDescent="0.25">
      <c r="A1132">
        <v>12105</v>
      </c>
      <c r="B1132">
        <v>-2.724609375</v>
      </c>
      <c r="C1132">
        <v>87.890625</v>
      </c>
      <c r="D1132">
        <f t="shared" si="34"/>
        <v>-1.2646967484617697</v>
      </c>
      <c r="E1132">
        <f t="shared" si="35"/>
        <v>-1.4599126265382303</v>
      </c>
    </row>
    <row r="1133" spans="1:5" x14ac:dyDescent="0.25">
      <c r="A1133">
        <v>12115</v>
      </c>
      <c r="B1133">
        <v>-1.7578125</v>
      </c>
      <c r="C1133">
        <v>96.6796875</v>
      </c>
      <c r="D1133">
        <f t="shared" si="34"/>
        <v>-0.58715255509068165</v>
      </c>
      <c r="E1133">
        <f t="shared" si="35"/>
        <v>-1.1706599449093185</v>
      </c>
    </row>
    <row r="1134" spans="1:5" x14ac:dyDescent="0.25">
      <c r="A1134">
        <v>12125</v>
      </c>
      <c r="B1134">
        <v>-0.87890625</v>
      </c>
      <c r="C1134">
        <v>79.900566100000006</v>
      </c>
      <c r="D1134">
        <f t="shared" si="34"/>
        <v>9.4218036591577695E-2</v>
      </c>
      <c r="E1134">
        <f t="shared" si="35"/>
        <v>-0.97312428659157768</v>
      </c>
    </row>
    <row r="1135" spans="1:5" x14ac:dyDescent="0.25">
      <c r="A1135">
        <v>12136</v>
      </c>
      <c r="B1135">
        <v>8.7890625E-2</v>
      </c>
      <c r="C1135">
        <v>96.6796875</v>
      </c>
      <c r="D1135">
        <f t="shared" si="34"/>
        <v>0.84201960277846577</v>
      </c>
      <c r="E1135">
        <f t="shared" si="35"/>
        <v>-0.75412897777846577</v>
      </c>
    </row>
    <row r="1136" spans="1:5" x14ac:dyDescent="0.25">
      <c r="A1136">
        <v>12146</v>
      </c>
      <c r="B1136">
        <v>1.0546875</v>
      </c>
      <c r="C1136">
        <v>87.890625</v>
      </c>
      <c r="D1136">
        <f t="shared" si="34"/>
        <v>1.514737171561698</v>
      </c>
      <c r="E1136">
        <f t="shared" si="35"/>
        <v>-0.46004967156169796</v>
      </c>
    </row>
    <row r="1137" spans="1:5" x14ac:dyDescent="0.25">
      <c r="A1137">
        <v>12157</v>
      </c>
      <c r="B1137">
        <v>2.021484375</v>
      </c>
      <c r="C1137">
        <v>96.6796875</v>
      </c>
      <c r="D1137">
        <f t="shared" si="34"/>
        <v>2.2406834481522062</v>
      </c>
      <c r="E1137">
        <f t="shared" si="35"/>
        <v>-0.21919907315220621</v>
      </c>
    </row>
    <row r="1138" spans="1:5" x14ac:dyDescent="0.25">
      <c r="A1138">
        <v>12167</v>
      </c>
      <c r="B1138">
        <v>2.900390625</v>
      </c>
      <c r="C1138">
        <v>79.900566100000006</v>
      </c>
      <c r="D1138">
        <f t="shared" si="34"/>
        <v>2.8824895799952333</v>
      </c>
      <c r="E1138">
        <f t="shared" si="35"/>
        <v>1.7901045004766747E-2</v>
      </c>
    </row>
    <row r="1139" spans="1:5" x14ac:dyDescent="0.25">
      <c r="A1139">
        <v>12178</v>
      </c>
      <c r="B1139">
        <v>3.779296875</v>
      </c>
      <c r="C1139">
        <v>87.890625</v>
      </c>
      <c r="D1139">
        <f t="shared" si="34"/>
        <v>3.5625839779736101</v>
      </c>
      <c r="E1139">
        <f t="shared" si="35"/>
        <v>0.21671289702638985</v>
      </c>
    </row>
    <row r="1140" spans="1:5" x14ac:dyDescent="0.25">
      <c r="A1140">
        <v>12188</v>
      </c>
      <c r="B1140">
        <v>4.658203125</v>
      </c>
      <c r="C1140">
        <v>87.890625</v>
      </c>
      <c r="D1140">
        <f t="shared" si="34"/>
        <v>4.1522846992783915</v>
      </c>
      <c r="E1140">
        <f t="shared" si="35"/>
        <v>0.5059184257216085</v>
      </c>
    </row>
    <row r="1141" spans="1:5" x14ac:dyDescent="0.25">
      <c r="A1141">
        <v>12198</v>
      </c>
      <c r="B1141">
        <v>5.44921875</v>
      </c>
      <c r="C1141">
        <v>71.910514800000001</v>
      </c>
      <c r="D1141">
        <f t="shared" si="34"/>
        <v>4.7102108500764679</v>
      </c>
      <c r="E1141">
        <f t="shared" si="35"/>
        <v>0.73900789992353211</v>
      </c>
    </row>
    <row r="1142" spans="1:5" x14ac:dyDescent="0.25">
      <c r="A1142">
        <v>12209</v>
      </c>
      <c r="B1142">
        <v>6.15234375</v>
      </c>
      <c r="C1142">
        <v>70.3125</v>
      </c>
      <c r="D1142">
        <f t="shared" si="34"/>
        <v>5.2822585319785791</v>
      </c>
      <c r="E1142">
        <f t="shared" si="35"/>
        <v>0.87008521802142091</v>
      </c>
    </row>
    <row r="1143" spans="1:5" x14ac:dyDescent="0.25">
      <c r="A1143">
        <v>12219</v>
      </c>
      <c r="B1143">
        <v>6.943359375</v>
      </c>
      <c r="C1143">
        <v>71.910514800000001</v>
      </c>
      <c r="D1143">
        <f t="shared" si="34"/>
        <v>5.7602058973526855</v>
      </c>
      <c r="E1143">
        <f t="shared" si="35"/>
        <v>1.1831534776473145</v>
      </c>
    </row>
    <row r="1144" spans="1:5" x14ac:dyDescent="0.25">
      <c r="A1144">
        <v>12230</v>
      </c>
      <c r="B1144">
        <v>7.55859375</v>
      </c>
      <c r="C1144">
        <v>61.5234375</v>
      </c>
      <c r="D1144">
        <f t="shared" si="34"/>
        <v>6.2352536856173311</v>
      </c>
      <c r="E1144">
        <f t="shared" si="35"/>
        <v>1.3233400643826689</v>
      </c>
    </row>
    <row r="1145" spans="1:5" x14ac:dyDescent="0.25">
      <c r="A1145">
        <v>12240</v>
      </c>
      <c r="B1145">
        <v>8.0859375</v>
      </c>
      <c r="C1145">
        <v>47.9403419</v>
      </c>
      <c r="D1145">
        <f t="shared" si="34"/>
        <v>6.6175440479272094</v>
      </c>
      <c r="E1145">
        <f t="shared" si="35"/>
        <v>1.4683934520727906</v>
      </c>
    </row>
    <row r="1146" spans="1:5" x14ac:dyDescent="0.25">
      <c r="A1146">
        <v>12251</v>
      </c>
      <c r="B1146">
        <v>8.61328125</v>
      </c>
      <c r="C1146">
        <v>52.734375</v>
      </c>
      <c r="D1146">
        <f t="shared" si="34"/>
        <v>6.9800410343402168</v>
      </c>
      <c r="E1146">
        <f t="shared" si="35"/>
        <v>1.6332402156597832</v>
      </c>
    </row>
    <row r="1147" spans="1:5" x14ac:dyDescent="0.25">
      <c r="A1147">
        <v>12261</v>
      </c>
      <c r="B1147">
        <v>9.052734375</v>
      </c>
      <c r="C1147">
        <v>43.9453125</v>
      </c>
      <c r="D1147">
        <f t="shared" si="34"/>
        <v>7.254192303554281</v>
      </c>
      <c r="E1147">
        <f t="shared" si="35"/>
        <v>1.798542071445719</v>
      </c>
    </row>
    <row r="1148" spans="1:5" x14ac:dyDescent="0.25">
      <c r="A1148">
        <v>12271</v>
      </c>
      <c r="B1148">
        <v>9.4921875</v>
      </c>
      <c r="C1148">
        <v>39.9502831</v>
      </c>
      <c r="D1148">
        <f t="shared" si="34"/>
        <v>7.4734946661237514</v>
      </c>
      <c r="E1148">
        <f t="shared" si="35"/>
        <v>2.0186928338762486</v>
      </c>
    </row>
    <row r="1149" spans="1:5" x14ac:dyDescent="0.25">
      <c r="A1149">
        <v>12282</v>
      </c>
      <c r="B1149">
        <v>9.755859375</v>
      </c>
      <c r="C1149">
        <v>26.3671875</v>
      </c>
      <c r="D1149">
        <f t="shared" si="34"/>
        <v>7.6494764734229719</v>
      </c>
      <c r="E1149">
        <f t="shared" si="35"/>
        <v>2.1063829015770281</v>
      </c>
    </row>
    <row r="1150" spans="1:5" x14ac:dyDescent="0.25">
      <c r="A1150">
        <v>12292</v>
      </c>
      <c r="B1150">
        <v>9.931640625</v>
      </c>
      <c r="C1150">
        <v>15.980114</v>
      </c>
      <c r="D1150">
        <f t="shared" si="34"/>
        <v>7.7488880665177398</v>
      </c>
      <c r="E1150">
        <f t="shared" si="35"/>
        <v>2.1827525584822602</v>
      </c>
    </row>
    <row r="1151" spans="1:5" x14ac:dyDescent="0.25">
      <c r="A1151">
        <v>12303</v>
      </c>
      <c r="B1151">
        <v>10.10742188</v>
      </c>
      <c r="C1151">
        <v>17.578125</v>
      </c>
      <c r="D1151">
        <f t="shared" si="34"/>
        <v>7.7907521837664655</v>
      </c>
      <c r="E1151">
        <f t="shared" si="35"/>
        <v>2.3166696962335349</v>
      </c>
    </row>
    <row r="1152" spans="1:5" x14ac:dyDescent="0.25">
      <c r="A1152">
        <v>12313</v>
      </c>
      <c r="B1152">
        <v>10.1953125</v>
      </c>
      <c r="C1152">
        <v>7.9900570000000002</v>
      </c>
      <c r="D1152">
        <f t="shared" si="34"/>
        <v>7.7672018715884441</v>
      </c>
      <c r="E1152">
        <f t="shared" si="35"/>
        <v>2.4281106284115559</v>
      </c>
    </row>
    <row r="1153" spans="1:5" x14ac:dyDescent="0.25">
      <c r="A1153">
        <v>12324</v>
      </c>
      <c r="B1153">
        <v>10.10742188</v>
      </c>
      <c r="C1153">
        <v>-8.7890625</v>
      </c>
      <c r="D1153">
        <f t="shared" si="34"/>
        <v>7.6738087785135036</v>
      </c>
      <c r="E1153">
        <f t="shared" si="35"/>
        <v>2.4336131014864968</v>
      </c>
    </row>
    <row r="1154" spans="1:5" x14ac:dyDescent="0.25">
      <c r="A1154">
        <v>12334</v>
      </c>
      <c r="B1154">
        <v>10.01953125</v>
      </c>
      <c r="C1154">
        <v>-8.7890625</v>
      </c>
      <c r="D1154">
        <f t="shared" si="34"/>
        <v>7.5283024602060076</v>
      </c>
      <c r="E1154">
        <f t="shared" si="35"/>
        <v>2.4912287897939924</v>
      </c>
    </row>
    <row r="1155" spans="1:5" x14ac:dyDescent="0.25">
      <c r="A1155">
        <v>12344</v>
      </c>
      <c r="B1155">
        <v>9.755859375</v>
      </c>
      <c r="C1155">
        <v>-23.970171000000001</v>
      </c>
      <c r="D1155">
        <f t="shared" ref="D1155:D1218" si="36">$H$2*EXP(-$G$17*$G$20*A1155/1000)*COS($G$9*A1155/1000)</f>
        <v>7.3262514410989938</v>
      </c>
      <c r="E1155">
        <f t="shared" ref="E1155:E1218" si="37">B1155-D1155</f>
        <v>2.4296079339010062</v>
      </c>
    </row>
    <row r="1156" spans="1:5" x14ac:dyDescent="0.25">
      <c r="A1156">
        <v>12355</v>
      </c>
      <c r="B1156">
        <v>9.580078125</v>
      </c>
      <c r="C1156">
        <v>-17.578125</v>
      </c>
      <c r="D1156">
        <f t="shared" si="36"/>
        <v>7.0405730343865374</v>
      </c>
      <c r="E1156">
        <f t="shared" si="37"/>
        <v>2.5395050906134626</v>
      </c>
    </row>
    <row r="1157" spans="1:5" x14ac:dyDescent="0.25">
      <c r="A1157">
        <v>12365</v>
      </c>
      <c r="B1157">
        <v>9.140625</v>
      </c>
      <c r="C1157">
        <v>-39.9502831</v>
      </c>
      <c r="D1157">
        <f t="shared" si="36"/>
        <v>6.7253821414988124</v>
      </c>
      <c r="E1157">
        <f t="shared" si="37"/>
        <v>2.4152428585011876</v>
      </c>
    </row>
    <row r="1158" spans="1:5" x14ac:dyDescent="0.25">
      <c r="A1158">
        <v>12376</v>
      </c>
      <c r="B1158">
        <v>8.7890625</v>
      </c>
      <c r="C1158">
        <v>-35.15625</v>
      </c>
      <c r="D1158">
        <f t="shared" si="36"/>
        <v>6.3206203810505635</v>
      </c>
      <c r="E1158">
        <f t="shared" si="37"/>
        <v>2.4684421189494365</v>
      </c>
    </row>
    <row r="1159" spans="1:5" x14ac:dyDescent="0.25">
      <c r="A1159">
        <v>12386</v>
      </c>
      <c r="B1159">
        <v>8.26171875</v>
      </c>
      <c r="C1159">
        <v>-47.9403419</v>
      </c>
      <c r="D1159">
        <f t="shared" si="36"/>
        <v>5.9029339515346528</v>
      </c>
      <c r="E1159">
        <f t="shared" si="37"/>
        <v>2.3587847984653472</v>
      </c>
    </row>
    <row r="1160" spans="1:5" x14ac:dyDescent="0.25">
      <c r="A1160">
        <v>12397</v>
      </c>
      <c r="B1160">
        <v>7.646484375</v>
      </c>
      <c r="C1160">
        <v>-61.5234375</v>
      </c>
      <c r="D1160">
        <f t="shared" si="36"/>
        <v>5.3927098822236639</v>
      </c>
      <c r="E1160">
        <f t="shared" si="37"/>
        <v>2.2537744927763361</v>
      </c>
    </row>
    <row r="1161" spans="1:5" x14ac:dyDescent="0.25">
      <c r="A1161">
        <v>12407</v>
      </c>
      <c r="B1161">
        <v>7.03125</v>
      </c>
      <c r="C1161">
        <v>-61.5234375</v>
      </c>
      <c r="D1161">
        <f t="shared" si="36"/>
        <v>4.8865464043816589</v>
      </c>
      <c r="E1161">
        <f t="shared" si="37"/>
        <v>2.1447035956183411</v>
      </c>
    </row>
    <row r="1162" spans="1:5" x14ac:dyDescent="0.25">
      <c r="A1162">
        <v>12417</v>
      </c>
      <c r="B1162">
        <v>6.328125</v>
      </c>
      <c r="C1162">
        <v>-63.9204559</v>
      </c>
      <c r="D1162">
        <f t="shared" si="36"/>
        <v>4.3440410404445631</v>
      </c>
      <c r="E1162">
        <f t="shared" si="37"/>
        <v>1.9840839595554369</v>
      </c>
    </row>
    <row r="1163" spans="1:5" x14ac:dyDescent="0.25">
      <c r="A1163">
        <v>12428</v>
      </c>
      <c r="B1163">
        <v>5.625</v>
      </c>
      <c r="C1163">
        <v>-70.3125</v>
      </c>
      <c r="D1163">
        <f t="shared" si="36"/>
        <v>3.7102297233867074</v>
      </c>
      <c r="E1163">
        <f t="shared" si="37"/>
        <v>1.9147702766132926</v>
      </c>
    </row>
    <row r="1164" spans="1:5" x14ac:dyDescent="0.25">
      <c r="A1164">
        <v>12438</v>
      </c>
      <c r="B1164">
        <v>4.833984375</v>
      </c>
      <c r="C1164">
        <v>-71.910514800000001</v>
      </c>
      <c r="D1164">
        <f t="shared" si="36"/>
        <v>3.1050874461429991</v>
      </c>
      <c r="E1164">
        <f t="shared" si="37"/>
        <v>1.7288969288570009</v>
      </c>
    </row>
    <row r="1165" spans="1:5" x14ac:dyDescent="0.25">
      <c r="A1165">
        <v>12449</v>
      </c>
      <c r="B1165">
        <v>3.955078125</v>
      </c>
      <c r="C1165">
        <v>-87.890625</v>
      </c>
      <c r="D1165">
        <f t="shared" si="36"/>
        <v>2.4132269951738228</v>
      </c>
      <c r="E1165">
        <f t="shared" si="37"/>
        <v>1.5418511298261772</v>
      </c>
    </row>
    <row r="1166" spans="1:5" x14ac:dyDescent="0.25">
      <c r="A1166">
        <v>12459</v>
      </c>
      <c r="B1166">
        <v>3.076171875</v>
      </c>
      <c r="C1166">
        <v>-87.890625</v>
      </c>
      <c r="D1166">
        <f t="shared" si="36"/>
        <v>1.7655998370771475</v>
      </c>
      <c r="E1166">
        <f t="shared" si="37"/>
        <v>1.3105720379228525</v>
      </c>
    </row>
    <row r="1167" spans="1:5" x14ac:dyDescent="0.25">
      <c r="A1167">
        <v>12470</v>
      </c>
      <c r="B1167">
        <v>2.197265625</v>
      </c>
      <c r="C1167">
        <v>-79.900566100000006</v>
      </c>
      <c r="D1167">
        <f t="shared" si="36"/>
        <v>1.038705170057139</v>
      </c>
      <c r="E1167">
        <f t="shared" si="37"/>
        <v>1.158560454942861</v>
      </c>
    </row>
    <row r="1168" spans="1:5" x14ac:dyDescent="0.25">
      <c r="A1168">
        <v>12480</v>
      </c>
      <c r="B1168">
        <v>1.318359375</v>
      </c>
      <c r="C1168">
        <v>-87.890625</v>
      </c>
      <c r="D1168">
        <f t="shared" si="36"/>
        <v>0.3701148195294115</v>
      </c>
      <c r="E1168">
        <f t="shared" si="37"/>
        <v>0.9482445554705885</v>
      </c>
    </row>
    <row r="1169" spans="1:5" x14ac:dyDescent="0.25">
      <c r="A1169">
        <v>12490</v>
      </c>
      <c r="B1169">
        <v>0.3515625</v>
      </c>
      <c r="C1169">
        <v>-87.890625</v>
      </c>
      <c r="D1169">
        <f t="shared" si="36"/>
        <v>-0.30067593927585856</v>
      </c>
      <c r="E1169">
        <f t="shared" si="37"/>
        <v>0.65223843927585856</v>
      </c>
    </row>
    <row r="1170" spans="1:5" x14ac:dyDescent="0.25">
      <c r="A1170">
        <v>12501</v>
      </c>
      <c r="B1170">
        <v>-0.615234375</v>
      </c>
      <c r="C1170">
        <v>-96.6796875</v>
      </c>
      <c r="D1170">
        <f t="shared" si="36"/>
        <v>-1.0350587744082749</v>
      </c>
      <c r="E1170">
        <f t="shared" si="37"/>
        <v>0.41982439940827487</v>
      </c>
    </row>
    <row r="1171" spans="1:5" x14ac:dyDescent="0.25">
      <c r="A1171">
        <v>12511</v>
      </c>
      <c r="B1171">
        <v>-1.494140625</v>
      </c>
      <c r="C1171">
        <v>-79.900566100000006</v>
      </c>
      <c r="D1171">
        <f t="shared" si="36"/>
        <v>-1.6940595836172243</v>
      </c>
      <c r="E1171">
        <f t="shared" si="37"/>
        <v>0.19991895861722431</v>
      </c>
    </row>
    <row r="1172" spans="1:5" x14ac:dyDescent="0.25">
      <c r="A1172">
        <v>12522</v>
      </c>
      <c r="B1172">
        <v>-2.4609375</v>
      </c>
      <c r="C1172">
        <v>-96.6796875</v>
      </c>
      <c r="D1172">
        <f t="shared" si="36"/>
        <v>-2.4033764759870606</v>
      </c>
      <c r="E1172">
        <f t="shared" si="37"/>
        <v>-5.7561024012939388E-2</v>
      </c>
    </row>
    <row r="1173" spans="1:5" x14ac:dyDescent="0.25">
      <c r="A1173">
        <v>12532</v>
      </c>
      <c r="B1173">
        <v>-3.33984375</v>
      </c>
      <c r="C1173">
        <v>-87.890625</v>
      </c>
      <c r="D1173">
        <f t="shared" si="36"/>
        <v>-3.0287888654582793</v>
      </c>
      <c r="E1173">
        <f t="shared" si="37"/>
        <v>-0.3110548845417207</v>
      </c>
    </row>
    <row r="1174" spans="1:5" x14ac:dyDescent="0.25">
      <c r="A1174">
        <v>12542</v>
      </c>
      <c r="B1174">
        <v>-4.21875</v>
      </c>
      <c r="C1174">
        <v>-79.900566100000006</v>
      </c>
      <c r="D1174">
        <f t="shared" si="36"/>
        <v>-3.6308529419973832</v>
      </c>
      <c r="E1174">
        <f t="shared" si="37"/>
        <v>-0.58789705800261682</v>
      </c>
    </row>
    <row r="1175" spans="1:5" x14ac:dyDescent="0.25">
      <c r="A1175">
        <v>12553</v>
      </c>
      <c r="B1175">
        <v>-5.09765625</v>
      </c>
      <c r="C1175">
        <v>-87.890625</v>
      </c>
      <c r="D1175">
        <f t="shared" si="36"/>
        <v>-4.260777477023356</v>
      </c>
      <c r="E1175">
        <f t="shared" si="37"/>
        <v>-0.83687877297664404</v>
      </c>
    </row>
    <row r="1176" spans="1:5" x14ac:dyDescent="0.25">
      <c r="A1176">
        <v>12563</v>
      </c>
      <c r="B1176">
        <v>-5.888671875</v>
      </c>
      <c r="C1176">
        <v>-71.910514800000001</v>
      </c>
      <c r="D1176">
        <f t="shared" si="36"/>
        <v>-4.799380145785908</v>
      </c>
      <c r="E1176">
        <f t="shared" si="37"/>
        <v>-1.089291729214092</v>
      </c>
    </row>
    <row r="1177" spans="1:5" x14ac:dyDescent="0.25">
      <c r="A1177">
        <v>12574</v>
      </c>
      <c r="B1177">
        <v>-6.6796875</v>
      </c>
      <c r="C1177">
        <v>-79.1015625</v>
      </c>
      <c r="D1177">
        <f t="shared" si="36"/>
        <v>-5.3494220273626256</v>
      </c>
      <c r="E1177">
        <f t="shared" si="37"/>
        <v>-1.3302654726373744</v>
      </c>
    </row>
    <row r="1178" spans="1:5" x14ac:dyDescent="0.25">
      <c r="A1178">
        <v>12584</v>
      </c>
      <c r="B1178">
        <v>-7.3828125</v>
      </c>
      <c r="C1178">
        <v>-63.9204559</v>
      </c>
      <c r="D1178">
        <f t="shared" si="36"/>
        <v>-5.806846339893311</v>
      </c>
      <c r="E1178">
        <f t="shared" si="37"/>
        <v>-1.575966160106689</v>
      </c>
    </row>
    <row r="1179" spans="1:5" x14ac:dyDescent="0.25">
      <c r="A1179">
        <v>12595</v>
      </c>
      <c r="B1179">
        <v>-8.0859375</v>
      </c>
      <c r="C1179">
        <v>-70.3125</v>
      </c>
      <c r="D1179">
        <f t="shared" si="36"/>
        <v>-6.2589400547013501</v>
      </c>
      <c r="E1179">
        <f t="shared" si="37"/>
        <v>-1.8269974452986499</v>
      </c>
    </row>
    <row r="1180" spans="1:5" x14ac:dyDescent="0.25">
      <c r="A1180">
        <v>12605</v>
      </c>
      <c r="B1180">
        <v>-8.61328125</v>
      </c>
      <c r="C1180">
        <v>-52.734375</v>
      </c>
      <c r="D1180">
        <f t="shared" si="36"/>
        <v>-6.620189537411151</v>
      </c>
      <c r="E1180">
        <f t="shared" si="37"/>
        <v>-1.993091712588849</v>
      </c>
    </row>
    <row r="1181" spans="1:5" x14ac:dyDescent="0.25">
      <c r="A1181">
        <v>12615</v>
      </c>
      <c r="B1181">
        <v>-9.140625</v>
      </c>
      <c r="C1181">
        <v>-47.9403419</v>
      </c>
      <c r="D1181">
        <f t="shared" si="36"/>
        <v>-6.9312865029296731</v>
      </c>
      <c r="E1181">
        <f t="shared" si="37"/>
        <v>-2.2093384970703269</v>
      </c>
    </row>
    <row r="1182" spans="1:5" x14ac:dyDescent="0.25">
      <c r="A1182">
        <v>12626</v>
      </c>
      <c r="B1182">
        <v>-9.580078125</v>
      </c>
      <c r="C1182">
        <v>-43.9453125</v>
      </c>
      <c r="D1182">
        <f t="shared" si="36"/>
        <v>-7.2128361515196273</v>
      </c>
      <c r="E1182">
        <f t="shared" si="37"/>
        <v>-2.3672419734803727</v>
      </c>
    </row>
    <row r="1183" spans="1:5" x14ac:dyDescent="0.25">
      <c r="A1183">
        <v>12636</v>
      </c>
      <c r="B1183">
        <v>-10.01953125</v>
      </c>
      <c r="C1183">
        <v>-39.9502831</v>
      </c>
      <c r="D1183">
        <f t="shared" si="36"/>
        <v>-7.411607045135403</v>
      </c>
      <c r="E1183">
        <f t="shared" si="37"/>
        <v>-2.607924204864597</v>
      </c>
    </row>
    <row r="1184" spans="1:5" x14ac:dyDescent="0.25">
      <c r="A1184">
        <v>12647</v>
      </c>
      <c r="B1184">
        <v>-10.28320313</v>
      </c>
      <c r="C1184">
        <v>-26.3671875</v>
      </c>
      <c r="D1184">
        <f t="shared" si="36"/>
        <v>-7.5655689404534554</v>
      </c>
      <c r="E1184">
        <f t="shared" si="37"/>
        <v>-2.717634189546545</v>
      </c>
    </row>
    <row r="1185" spans="1:5" x14ac:dyDescent="0.25">
      <c r="A1185">
        <v>12657</v>
      </c>
      <c r="B1185">
        <v>-10.45898438</v>
      </c>
      <c r="C1185">
        <v>-15.980114</v>
      </c>
      <c r="D1185">
        <f t="shared" si="36"/>
        <v>-7.6456388327996301</v>
      </c>
      <c r="E1185">
        <f t="shared" si="37"/>
        <v>-2.8133455472003703</v>
      </c>
    </row>
    <row r="1186" spans="1:5" x14ac:dyDescent="0.25">
      <c r="A1186">
        <v>12668</v>
      </c>
      <c r="B1186">
        <v>-10.546875</v>
      </c>
      <c r="C1186">
        <v>-8.7890625</v>
      </c>
      <c r="D1186">
        <f t="shared" si="36"/>
        <v>-7.6671497806527675</v>
      </c>
      <c r="E1186">
        <f t="shared" si="37"/>
        <v>-2.8797252193472325</v>
      </c>
    </row>
    <row r="1187" spans="1:5" x14ac:dyDescent="0.25">
      <c r="A1187">
        <v>12678</v>
      </c>
      <c r="B1187">
        <v>-10.63476563</v>
      </c>
      <c r="C1187">
        <v>-8.7890625</v>
      </c>
      <c r="D1187">
        <f t="shared" si="36"/>
        <v>-7.6260857703076788</v>
      </c>
      <c r="E1187">
        <f t="shared" si="37"/>
        <v>-3.0086798596923217</v>
      </c>
    </row>
    <row r="1188" spans="1:5" x14ac:dyDescent="0.25">
      <c r="A1188">
        <v>12688</v>
      </c>
      <c r="B1188">
        <v>-10.546875</v>
      </c>
      <c r="C1188">
        <v>7.9900570000000002</v>
      </c>
      <c r="D1188">
        <f t="shared" si="36"/>
        <v>-7.5276494526251723</v>
      </c>
      <c r="E1188">
        <f t="shared" si="37"/>
        <v>-3.0192255473748277</v>
      </c>
    </row>
    <row r="1189" spans="1:5" x14ac:dyDescent="0.25">
      <c r="A1189">
        <v>12699</v>
      </c>
      <c r="B1189">
        <v>-10.37109375</v>
      </c>
      <c r="C1189">
        <v>17.578125</v>
      </c>
      <c r="D1189">
        <f t="shared" si="36"/>
        <v>-7.3540616182001797</v>
      </c>
      <c r="E1189">
        <f t="shared" si="37"/>
        <v>-3.0170321317998203</v>
      </c>
    </row>
    <row r="1190" spans="1:5" x14ac:dyDescent="0.25">
      <c r="A1190">
        <v>12709</v>
      </c>
      <c r="B1190">
        <v>-10.10742188</v>
      </c>
      <c r="C1190">
        <v>23.970171000000001</v>
      </c>
      <c r="D1190">
        <f t="shared" si="36"/>
        <v>-7.138226339610485</v>
      </c>
      <c r="E1190">
        <f t="shared" si="37"/>
        <v>-2.9691955403895154</v>
      </c>
    </row>
    <row r="1191" spans="1:5" x14ac:dyDescent="0.25">
      <c r="A1191">
        <v>12720</v>
      </c>
      <c r="B1191">
        <v>-9.84375</v>
      </c>
      <c r="C1191">
        <v>26.3671875</v>
      </c>
      <c r="D1191">
        <f t="shared" si="36"/>
        <v>-6.8390376498538084</v>
      </c>
      <c r="E1191">
        <f t="shared" si="37"/>
        <v>-3.0047123501461916</v>
      </c>
    </row>
    <row r="1192" spans="1:5" x14ac:dyDescent="0.25">
      <c r="A1192">
        <v>12730</v>
      </c>
      <c r="B1192">
        <v>-9.4921875</v>
      </c>
      <c r="C1192">
        <v>31.960228000000001</v>
      </c>
      <c r="D1192">
        <f t="shared" si="36"/>
        <v>-6.5131658198075515</v>
      </c>
      <c r="E1192">
        <f t="shared" si="37"/>
        <v>-2.9790216801924485</v>
      </c>
    </row>
    <row r="1193" spans="1:5" x14ac:dyDescent="0.25">
      <c r="A1193">
        <v>12741</v>
      </c>
      <c r="B1193">
        <v>-8.96484375</v>
      </c>
      <c r="C1193">
        <v>52.734375</v>
      </c>
      <c r="D1193">
        <f t="shared" si="36"/>
        <v>-6.0985136791185974</v>
      </c>
      <c r="E1193">
        <f t="shared" si="37"/>
        <v>-2.8663300708814026</v>
      </c>
    </row>
    <row r="1194" spans="1:5" x14ac:dyDescent="0.25">
      <c r="A1194">
        <v>12751</v>
      </c>
      <c r="B1194">
        <v>-8.4375</v>
      </c>
      <c r="C1194">
        <v>52.734375</v>
      </c>
      <c r="D1194">
        <f t="shared" si="36"/>
        <v>-5.6735975839121631</v>
      </c>
      <c r="E1194">
        <f t="shared" si="37"/>
        <v>-2.7639024160878369</v>
      </c>
    </row>
    <row r="1195" spans="1:5" x14ac:dyDescent="0.25">
      <c r="A1195">
        <v>12761</v>
      </c>
      <c r="B1195">
        <v>-7.822265625</v>
      </c>
      <c r="C1195">
        <v>55.930396999999999</v>
      </c>
      <c r="D1195">
        <f t="shared" si="36"/>
        <v>-5.2063435896913504</v>
      </c>
      <c r="E1195">
        <f t="shared" si="37"/>
        <v>-2.6159220353086496</v>
      </c>
    </row>
    <row r="1196" spans="1:5" x14ac:dyDescent="0.25">
      <c r="A1196">
        <v>12772</v>
      </c>
      <c r="B1196">
        <v>-7.119140625</v>
      </c>
      <c r="C1196">
        <v>70.3125</v>
      </c>
      <c r="D1196">
        <f t="shared" si="36"/>
        <v>-4.6477150225022674</v>
      </c>
      <c r="E1196">
        <f t="shared" si="37"/>
        <v>-2.4714256024977326</v>
      </c>
    </row>
    <row r="1197" spans="1:5" x14ac:dyDescent="0.25">
      <c r="A1197">
        <v>12782</v>
      </c>
      <c r="B1197">
        <v>-6.416015625</v>
      </c>
      <c r="C1197">
        <v>63.9204559</v>
      </c>
      <c r="D1197">
        <f t="shared" si="36"/>
        <v>-4.1034652996945917</v>
      </c>
      <c r="E1197">
        <f t="shared" si="37"/>
        <v>-2.3125503253054083</v>
      </c>
    </row>
    <row r="1198" spans="1:5" x14ac:dyDescent="0.25">
      <c r="A1198">
        <v>12793</v>
      </c>
      <c r="B1198">
        <v>-5.625</v>
      </c>
      <c r="C1198">
        <v>79.1015625</v>
      </c>
      <c r="D1198">
        <f t="shared" si="36"/>
        <v>-3.4698287256439455</v>
      </c>
      <c r="E1198">
        <f t="shared" si="37"/>
        <v>-2.1551712743560545</v>
      </c>
    </row>
    <row r="1199" spans="1:5" x14ac:dyDescent="0.25">
      <c r="A1199">
        <v>12803</v>
      </c>
      <c r="B1199">
        <v>-4.74609375</v>
      </c>
      <c r="C1199">
        <v>79.900566100000006</v>
      </c>
      <c r="D1199">
        <f t="shared" si="36"/>
        <v>-2.8667455012626513</v>
      </c>
      <c r="E1199">
        <f t="shared" si="37"/>
        <v>-1.8793482487373487</v>
      </c>
    </row>
    <row r="1200" spans="1:5" x14ac:dyDescent="0.25">
      <c r="A1200">
        <v>12814</v>
      </c>
      <c r="B1200">
        <v>-3.955078125</v>
      </c>
      <c r="C1200">
        <v>79.1015625</v>
      </c>
      <c r="D1200">
        <f t="shared" si="36"/>
        <v>-2.1792191767326234</v>
      </c>
      <c r="E1200">
        <f t="shared" si="37"/>
        <v>-1.7758589482673766</v>
      </c>
    </row>
    <row r="1201" spans="1:5" x14ac:dyDescent="0.25">
      <c r="A1201">
        <v>12824</v>
      </c>
      <c r="B1201">
        <v>-2.98828125</v>
      </c>
      <c r="C1201">
        <v>96.6796875</v>
      </c>
      <c r="D1201">
        <f t="shared" si="36"/>
        <v>-1.5373793115739749</v>
      </c>
      <c r="E1201">
        <f t="shared" si="37"/>
        <v>-1.4509019384260251</v>
      </c>
    </row>
    <row r="1202" spans="1:5" x14ac:dyDescent="0.25">
      <c r="A1202">
        <v>12834</v>
      </c>
      <c r="B1202">
        <v>-2.109375</v>
      </c>
      <c r="C1202">
        <v>79.900566100000006</v>
      </c>
      <c r="D1202">
        <f t="shared" si="36"/>
        <v>-0.88452857015689912</v>
      </c>
      <c r="E1202">
        <f t="shared" si="37"/>
        <v>-1.224846429843101</v>
      </c>
    </row>
    <row r="1203" spans="1:5" x14ac:dyDescent="0.25">
      <c r="A1203">
        <v>12845</v>
      </c>
      <c r="B1203">
        <v>-1.23046875</v>
      </c>
      <c r="C1203">
        <v>87.890625</v>
      </c>
      <c r="D1203">
        <f t="shared" si="36"/>
        <v>-0.15955370170945485</v>
      </c>
      <c r="E1203">
        <f t="shared" si="37"/>
        <v>-1.0709150482905452</v>
      </c>
    </row>
    <row r="1204" spans="1:5" x14ac:dyDescent="0.25">
      <c r="A1204">
        <v>12855</v>
      </c>
      <c r="B1204">
        <v>-0.263671875</v>
      </c>
      <c r="C1204">
        <v>87.890625</v>
      </c>
      <c r="D1204">
        <f t="shared" si="36"/>
        <v>0.50034308653063642</v>
      </c>
      <c r="E1204">
        <f t="shared" si="37"/>
        <v>-0.76401496153063642</v>
      </c>
    </row>
    <row r="1205" spans="1:5" x14ac:dyDescent="0.25">
      <c r="A1205">
        <v>12866</v>
      </c>
      <c r="B1205">
        <v>0.703125</v>
      </c>
      <c r="C1205">
        <v>96.6796875</v>
      </c>
      <c r="D1205">
        <f t="shared" si="36"/>
        <v>1.221021078521197</v>
      </c>
      <c r="E1205">
        <f t="shared" si="37"/>
        <v>-0.51789607852119701</v>
      </c>
    </row>
    <row r="1206" spans="1:5" x14ac:dyDescent="0.25">
      <c r="A1206">
        <v>12876</v>
      </c>
      <c r="B1206">
        <v>1.58203125</v>
      </c>
      <c r="C1206">
        <v>79.900566100000006</v>
      </c>
      <c r="D1206">
        <f t="shared" si="36"/>
        <v>1.8661011375200027</v>
      </c>
      <c r="E1206">
        <f t="shared" si="37"/>
        <v>-0.28406988752000273</v>
      </c>
    </row>
    <row r="1207" spans="1:5" x14ac:dyDescent="0.25">
      <c r="A1207">
        <v>12887</v>
      </c>
      <c r="B1207">
        <v>2.4609375</v>
      </c>
      <c r="C1207">
        <v>87.890625</v>
      </c>
      <c r="D1207">
        <f t="shared" si="36"/>
        <v>2.5586278122845947</v>
      </c>
      <c r="E1207">
        <f t="shared" si="37"/>
        <v>-9.7690312284594683E-2</v>
      </c>
    </row>
    <row r="1208" spans="1:5" x14ac:dyDescent="0.25">
      <c r="A1208">
        <v>12897</v>
      </c>
      <c r="B1208">
        <v>3.427734375</v>
      </c>
      <c r="C1208">
        <v>96.6796875</v>
      </c>
      <c r="D1208">
        <f t="shared" si="36"/>
        <v>3.1675591675678181</v>
      </c>
      <c r="E1208">
        <f t="shared" si="37"/>
        <v>0.26017520743218192</v>
      </c>
    </row>
    <row r="1209" spans="1:5" x14ac:dyDescent="0.25">
      <c r="A1209">
        <v>12907</v>
      </c>
      <c r="B1209">
        <v>4.21875</v>
      </c>
      <c r="C1209">
        <v>71.910514800000001</v>
      </c>
      <c r="D1209">
        <f t="shared" si="36"/>
        <v>3.7521120028094326</v>
      </c>
      <c r="E1209">
        <f t="shared" si="37"/>
        <v>0.46663799719056742</v>
      </c>
    </row>
    <row r="1210" spans="1:5" x14ac:dyDescent="0.25">
      <c r="A1210">
        <v>12918</v>
      </c>
      <c r="B1210">
        <v>5.009765625</v>
      </c>
      <c r="C1210">
        <v>79.1015625</v>
      </c>
      <c r="D1210">
        <f t="shared" si="36"/>
        <v>4.3617428944064045</v>
      </c>
      <c r="E1210">
        <f t="shared" si="37"/>
        <v>0.6480227305935955</v>
      </c>
    </row>
    <row r="1211" spans="1:5" x14ac:dyDescent="0.25">
      <c r="A1211">
        <v>12928</v>
      </c>
      <c r="B1211">
        <v>5.80078125</v>
      </c>
      <c r="C1211">
        <v>71.910514800000001</v>
      </c>
      <c r="D1211">
        <f t="shared" si="36"/>
        <v>4.8811108008275568</v>
      </c>
      <c r="E1211">
        <f t="shared" si="37"/>
        <v>0.91967044917244323</v>
      </c>
    </row>
    <row r="1212" spans="1:5" x14ac:dyDescent="0.25">
      <c r="A1212">
        <v>12939</v>
      </c>
      <c r="B1212">
        <v>6.591796875</v>
      </c>
      <c r="C1212">
        <v>79.1015625</v>
      </c>
      <c r="D1212">
        <f t="shared" si="36"/>
        <v>5.4093090205456784</v>
      </c>
      <c r="E1212">
        <f t="shared" si="37"/>
        <v>1.1824878544543216</v>
      </c>
    </row>
    <row r="1213" spans="1:5" x14ac:dyDescent="0.25">
      <c r="A1213">
        <v>12949</v>
      </c>
      <c r="B1213">
        <v>7.20703125</v>
      </c>
      <c r="C1213">
        <v>55.930396999999999</v>
      </c>
      <c r="D1213">
        <f t="shared" si="36"/>
        <v>5.8464151007412886</v>
      </c>
      <c r="E1213">
        <f t="shared" si="37"/>
        <v>1.3606161492587114</v>
      </c>
    </row>
    <row r="1214" spans="1:5" x14ac:dyDescent="0.25">
      <c r="A1214">
        <v>12960</v>
      </c>
      <c r="B1214">
        <v>7.822265625</v>
      </c>
      <c r="C1214">
        <v>61.5234375</v>
      </c>
      <c r="D1214">
        <f t="shared" si="36"/>
        <v>6.2758412504185372</v>
      </c>
      <c r="E1214">
        <f t="shared" si="37"/>
        <v>1.5464243745814628</v>
      </c>
    </row>
    <row r="1215" spans="1:5" x14ac:dyDescent="0.25">
      <c r="A1215">
        <v>12970</v>
      </c>
      <c r="B1215">
        <v>8.349609375</v>
      </c>
      <c r="C1215">
        <v>52.734375</v>
      </c>
      <c r="D1215">
        <f t="shared" si="36"/>
        <v>6.6163637795380259</v>
      </c>
      <c r="E1215">
        <f t="shared" si="37"/>
        <v>1.7332455954619741</v>
      </c>
    </row>
    <row r="1216" spans="1:5" x14ac:dyDescent="0.25">
      <c r="A1216">
        <v>12980</v>
      </c>
      <c r="B1216">
        <v>8.7890625</v>
      </c>
      <c r="C1216">
        <v>39.9502831</v>
      </c>
      <c r="D1216">
        <f t="shared" si="36"/>
        <v>6.9067807508587524</v>
      </c>
      <c r="E1216">
        <f t="shared" si="37"/>
        <v>1.8822817491412476</v>
      </c>
    </row>
    <row r="1217" spans="1:5" x14ac:dyDescent="0.25">
      <c r="A1217">
        <v>12991</v>
      </c>
      <c r="B1217">
        <v>9.228515625</v>
      </c>
      <c r="C1217">
        <v>43.9453125</v>
      </c>
      <c r="D1217">
        <f t="shared" si="36"/>
        <v>7.1658223515062787</v>
      </c>
      <c r="E1217">
        <f t="shared" si="37"/>
        <v>2.0626932734937213</v>
      </c>
    </row>
    <row r="1218" spans="1:5" x14ac:dyDescent="0.25">
      <c r="A1218">
        <v>13001</v>
      </c>
      <c r="B1218">
        <v>9.580078125</v>
      </c>
      <c r="C1218">
        <v>31.960228000000001</v>
      </c>
      <c r="D1218">
        <f t="shared" si="36"/>
        <v>7.3445164414092616</v>
      </c>
      <c r="E1218">
        <f t="shared" si="37"/>
        <v>2.2355616835907384</v>
      </c>
    </row>
    <row r="1219" spans="1:5" x14ac:dyDescent="0.25">
      <c r="A1219">
        <v>13012</v>
      </c>
      <c r="B1219">
        <v>9.755859375</v>
      </c>
      <c r="C1219">
        <v>17.578125</v>
      </c>
      <c r="D1219">
        <f t="shared" ref="D1219:D1282" si="38">$H$2*EXP(-$G$17*$G$20*A1219/1000)*COS($G$9*A1219/1000)</f>
        <v>7.4770031928588478</v>
      </c>
      <c r="E1219">
        <f t="shared" ref="E1219:E1282" si="39">B1219-D1219</f>
        <v>2.2788561821411522</v>
      </c>
    </row>
    <row r="1220" spans="1:5" x14ac:dyDescent="0.25">
      <c r="A1220">
        <v>13022</v>
      </c>
      <c r="B1220">
        <v>9.931640625</v>
      </c>
      <c r="C1220">
        <v>15.980114</v>
      </c>
      <c r="D1220">
        <f t="shared" si="38"/>
        <v>7.5382631250311221</v>
      </c>
      <c r="E1220">
        <f t="shared" si="39"/>
        <v>2.3933774999688779</v>
      </c>
    </row>
    <row r="1221" spans="1:5" x14ac:dyDescent="0.25">
      <c r="A1221">
        <v>13043</v>
      </c>
      <c r="B1221">
        <v>10.01953125</v>
      </c>
      <c r="C1221">
        <v>0</v>
      </c>
      <c r="D1221">
        <f t="shared" si="38"/>
        <v>7.4820543555075485</v>
      </c>
      <c r="E1221">
        <f t="shared" si="39"/>
        <v>2.5374768944924515</v>
      </c>
    </row>
    <row r="1222" spans="1:5" x14ac:dyDescent="0.25">
      <c r="A1222">
        <v>13053</v>
      </c>
      <c r="B1222">
        <v>9.931640625</v>
      </c>
      <c r="C1222">
        <v>-7.9900570000000002</v>
      </c>
      <c r="D1222">
        <f t="shared" si="38"/>
        <v>7.3677944855321087</v>
      </c>
      <c r="E1222">
        <f t="shared" si="39"/>
        <v>2.5638461394678913</v>
      </c>
    </row>
    <row r="1223" spans="1:5" x14ac:dyDescent="0.25">
      <c r="A1223">
        <v>13064</v>
      </c>
      <c r="B1223">
        <v>9.755859375</v>
      </c>
      <c r="C1223">
        <v>-17.578125</v>
      </c>
      <c r="D1223">
        <f t="shared" si="38"/>
        <v>7.1782109247343957</v>
      </c>
      <c r="E1223">
        <f t="shared" si="39"/>
        <v>2.5776484502656043</v>
      </c>
    </row>
    <row r="1224" spans="1:5" x14ac:dyDescent="0.25">
      <c r="A1224">
        <v>13074</v>
      </c>
      <c r="B1224">
        <v>9.4921875</v>
      </c>
      <c r="C1224">
        <v>-23.970171000000001</v>
      </c>
      <c r="D1224">
        <f t="shared" si="38"/>
        <v>6.9492336677985254</v>
      </c>
      <c r="E1224">
        <f t="shared" si="39"/>
        <v>2.5429538322014746</v>
      </c>
    </row>
    <row r="1225" spans="1:5" x14ac:dyDescent="0.25">
      <c r="A1225">
        <v>13085</v>
      </c>
      <c r="B1225">
        <v>9.228515625</v>
      </c>
      <c r="C1225">
        <v>-26.3671875</v>
      </c>
      <c r="D1225">
        <f t="shared" si="38"/>
        <v>6.6372487789228938</v>
      </c>
      <c r="E1225">
        <f t="shared" si="39"/>
        <v>2.5912668460771062</v>
      </c>
    </row>
    <row r="1226" spans="1:5" x14ac:dyDescent="0.25">
      <c r="A1226">
        <v>13095</v>
      </c>
      <c r="B1226">
        <v>8.7890625</v>
      </c>
      <c r="C1226">
        <v>-43.9453125</v>
      </c>
      <c r="D1226">
        <f t="shared" si="38"/>
        <v>6.3013467566567085</v>
      </c>
      <c r="E1226">
        <f t="shared" si="39"/>
        <v>2.4877157433432915</v>
      </c>
    </row>
    <row r="1227" spans="1:5" x14ac:dyDescent="0.25">
      <c r="A1227">
        <v>13105</v>
      </c>
      <c r="B1227">
        <v>8.349609375</v>
      </c>
      <c r="C1227">
        <v>-39.9502831</v>
      </c>
      <c r="D1227">
        <f t="shared" si="38"/>
        <v>5.91830322475559</v>
      </c>
      <c r="E1227">
        <f t="shared" si="39"/>
        <v>2.43130615024441</v>
      </c>
    </row>
    <row r="1228" spans="1:5" x14ac:dyDescent="0.25">
      <c r="A1228">
        <v>13116</v>
      </c>
      <c r="B1228">
        <v>7.822265625</v>
      </c>
      <c r="C1228">
        <v>-52.734375</v>
      </c>
      <c r="D1228">
        <f t="shared" si="38"/>
        <v>5.446007640175532</v>
      </c>
      <c r="E1228">
        <f t="shared" si="39"/>
        <v>2.376257984824468</v>
      </c>
    </row>
    <row r="1229" spans="1:5" x14ac:dyDescent="0.25">
      <c r="A1229">
        <v>13126</v>
      </c>
      <c r="B1229">
        <v>7.20703125</v>
      </c>
      <c r="C1229">
        <v>-55.930396999999999</v>
      </c>
      <c r="D1229">
        <f t="shared" si="38"/>
        <v>4.9738806726920988</v>
      </c>
      <c r="E1229">
        <f t="shared" si="39"/>
        <v>2.2331505773079012</v>
      </c>
    </row>
    <row r="1230" spans="1:5" x14ac:dyDescent="0.25">
      <c r="A1230">
        <v>13137</v>
      </c>
      <c r="B1230">
        <v>6.591796875</v>
      </c>
      <c r="C1230">
        <v>-61.5234375</v>
      </c>
      <c r="D1230">
        <f t="shared" si="38"/>
        <v>4.411918922975925</v>
      </c>
      <c r="E1230">
        <f t="shared" si="39"/>
        <v>2.179877952024075</v>
      </c>
    </row>
    <row r="1231" spans="1:5" x14ac:dyDescent="0.25">
      <c r="A1231">
        <v>13147</v>
      </c>
      <c r="B1231">
        <v>5.80078125</v>
      </c>
      <c r="C1231">
        <v>-71.910514800000001</v>
      </c>
      <c r="D1231">
        <f t="shared" si="38"/>
        <v>3.8665049221682546</v>
      </c>
      <c r="E1231">
        <f t="shared" si="39"/>
        <v>1.9342763278317454</v>
      </c>
    </row>
    <row r="1232" spans="1:5" x14ac:dyDescent="0.25">
      <c r="A1232">
        <v>13158</v>
      </c>
      <c r="B1232">
        <v>5.09765625</v>
      </c>
      <c r="C1232">
        <v>-70.3125</v>
      </c>
      <c r="D1232">
        <f t="shared" si="38"/>
        <v>3.2336489974015912</v>
      </c>
      <c r="E1232">
        <f t="shared" si="39"/>
        <v>1.8640072525984088</v>
      </c>
    </row>
    <row r="1233" spans="1:5" x14ac:dyDescent="0.25">
      <c r="A1233">
        <v>13168</v>
      </c>
      <c r="B1233">
        <v>4.306640625</v>
      </c>
      <c r="C1233">
        <v>-79.1015625</v>
      </c>
      <c r="D1233">
        <f t="shared" si="38"/>
        <v>2.6331419203987196</v>
      </c>
      <c r="E1233">
        <f t="shared" si="39"/>
        <v>1.6734987046012804</v>
      </c>
    </row>
    <row r="1234" spans="1:5" x14ac:dyDescent="0.25">
      <c r="A1234">
        <v>13178</v>
      </c>
      <c r="B1234">
        <v>3.427734375</v>
      </c>
      <c r="C1234">
        <v>-79.900566100000006</v>
      </c>
      <c r="D1234">
        <f t="shared" si="38"/>
        <v>2.0133389809873057</v>
      </c>
      <c r="E1234">
        <f t="shared" si="39"/>
        <v>1.4143953940126943</v>
      </c>
    </row>
    <row r="1235" spans="1:5" x14ac:dyDescent="0.25">
      <c r="A1235">
        <v>13189</v>
      </c>
      <c r="B1235">
        <v>2.548828125</v>
      </c>
      <c r="C1235">
        <v>-87.890625</v>
      </c>
      <c r="D1235">
        <f t="shared" si="38"/>
        <v>1.3148611938960517</v>
      </c>
      <c r="E1235">
        <f t="shared" si="39"/>
        <v>1.2339669311039483</v>
      </c>
    </row>
    <row r="1236" spans="1:5" x14ac:dyDescent="0.25">
      <c r="A1236">
        <v>13199</v>
      </c>
      <c r="B1236">
        <v>1.669921875</v>
      </c>
      <c r="C1236">
        <v>-79.900566100000006</v>
      </c>
      <c r="D1236">
        <f t="shared" si="38"/>
        <v>0.66990448497823929</v>
      </c>
      <c r="E1236">
        <f t="shared" si="39"/>
        <v>1.0000173900217608</v>
      </c>
    </row>
    <row r="1237" spans="1:5" x14ac:dyDescent="0.25">
      <c r="A1237">
        <v>13210</v>
      </c>
      <c r="B1237">
        <v>0.703125</v>
      </c>
      <c r="C1237">
        <v>-96.6796875</v>
      </c>
      <c r="D1237">
        <f t="shared" si="38"/>
        <v>-4.4531549560167652E-2</v>
      </c>
      <c r="E1237">
        <f t="shared" si="39"/>
        <v>0.74765654956016769</v>
      </c>
    </row>
    <row r="1238" spans="1:5" x14ac:dyDescent="0.25">
      <c r="A1238">
        <v>13220</v>
      </c>
      <c r="B1238">
        <v>-0.17578125</v>
      </c>
      <c r="C1238">
        <v>-79.900566100000006</v>
      </c>
      <c r="D1238">
        <f t="shared" si="38"/>
        <v>-0.6932406324343241</v>
      </c>
      <c r="E1238">
        <f t="shared" si="39"/>
        <v>0.5174593824343241</v>
      </c>
    </row>
    <row r="1239" spans="1:5" x14ac:dyDescent="0.25">
      <c r="A1239">
        <v>13231</v>
      </c>
      <c r="B1239">
        <v>-1.142578125</v>
      </c>
      <c r="C1239">
        <v>-96.6796875</v>
      </c>
      <c r="D1239">
        <f t="shared" si="38"/>
        <v>-1.3999499019220527</v>
      </c>
      <c r="E1239">
        <f t="shared" si="39"/>
        <v>0.25737177692205271</v>
      </c>
    </row>
    <row r="1240" spans="1:5" x14ac:dyDescent="0.25">
      <c r="A1240">
        <v>13241</v>
      </c>
      <c r="B1240">
        <v>-2.021484375</v>
      </c>
      <c r="C1240">
        <v>-87.890625</v>
      </c>
      <c r="D1240">
        <f t="shared" si="38"/>
        <v>-2.0309250754208659</v>
      </c>
      <c r="E1240">
        <f t="shared" si="39"/>
        <v>9.4407004208658662E-3</v>
      </c>
    </row>
    <row r="1241" spans="1:5" x14ac:dyDescent="0.25">
      <c r="A1241">
        <v>13251</v>
      </c>
      <c r="B1241">
        <v>-2.98828125</v>
      </c>
      <c r="C1241">
        <v>-87.890625</v>
      </c>
      <c r="D1241">
        <f t="shared" si="38"/>
        <v>-2.646058864561259</v>
      </c>
      <c r="E1241">
        <f t="shared" si="39"/>
        <v>-0.34222238543874095</v>
      </c>
    </row>
    <row r="1242" spans="1:5" x14ac:dyDescent="0.25">
      <c r="A1242">
        <v>13262</v>
      </c>
      <c r="B1242">
        <v>-3.8671875</v>
      </c>
      <c r="C1242">
        <v>-87.890625</v>
      </c>
      <c r="D1242">
        <f t="shared" si="38"/>
        <v>-3.2989036451383074</v>
      </c>
      <c r="E1242">
        <f t="shared" si="39"/>
        <v>-0.56828385486169264</v>
      </c>
    </row>
    <row r="1243" spans="1:5" x14ac:dyDescent="0.25">
      <c r="A1243">
        <v>13272</v>
      </c>
      <c r="B1243">
        <v>-4.658203125</v>
      </c>
      <c r="C1243">
        <v>-71.910514800000001</v>
      </c>
      <c r="D1243">
        <f t="shared" si="38"/>
        <v>-3.8659325595276575</v>
      </c>
      <c r="E1243">
        <f t="shared" si="39"/>
        <v>-0.79227056547234254</v>
      </c>
    </row>
    <row r="1244" spans="1:5" x14ac:dyDescent="0.25">
      <c r="A1244">
        <v>13283</v>
      </c>
      <c r="B1244">
        <v>-5.537109375</v>
      </c>
      <c r="C1244">
        <v>-87.890625</v>
      </c>
      <c r="D1244">
        <f t="shared" si="38"/>
        <v>-4.4553205378116214</v>
      </c>
      <c r="E1244">
        <f t="shared" si="39"/>
        <v>-1.0817888371883786</v>
      </c>
    </row>
    <row r="1245" spans="1:5" x14ac:dyDescent="0.25">
      <c r="A1245">
        <v>13293</v>
      </c>
      <c r="B1245">
        <v>-6.240234375</v>
      </c>
      <c r="C1245">
        <v>-63.9204559</v>
      </c>
      <c r="D1245">
        <f t="shared" si="38"/>
        <v>-4.9555581681151883</v>
      </c>
      <c r="E1245">
        <f t="shared" si="39"/>
        <v>-1.2846762068848117</v>
      </c>
    </row>
    <row r="1246" spans="1:5" x14ac:dyDescent="0.25">
      <c r="A1246">
        <v>13304</v>
      </c>
      <c r="B1246">
        <v>-6.943359375</v>
      </c>
      <c r="C1246">
        <v>-70.3125</v>
      </c>
      <c r="D1246">
        <f t="shared" si="38"/>
        <v>-5.4620908366521732</v>
      </c>
      <c r="E1246">
        <f t="shared" si="39"/>
        <v>-1.4812685383478268</v>
      </c>
    </row>
    <row r="1247" spans="1:5" x14ac:dyDescent="0.25">
      <c r="A1247">
        <v>13314</v>
      </c>
      <c r="B1247">
        <v>-7.646484375</v>
      </c>
      <c r="C1247">
        <v>-70.3125</v>
      </c>
      <c r="D1247">
        <f t="shared" si="38"/>
        <v>-5.8790966614088855</v>
      </c>
      <c r="E1247">
        <f t="shared" si="39"/>
        <v>-1.7673877135911145</v>
      </c>
    </row>
    <row r="1248" spans="1:5" x14ac:dyDescent="0.25">
      <c r="A1248">
        <v>13324</v>
      </c>
      <c r="B1248">
        <v>-8.26171875</v>
      </c>
      <c r="C1248">
        <v>-55.930396999999999</v>
      </c>
      <c r="D1248">
        <f t="shared" si="38"/>
        <v>-6.2514799798876997</v>
      </c>
      <c r="E1248">
        <f t="shared" si="39"/>
        <v>-2.0102387701123003</v>
      </c>
    </row>
    <row r="1249" spans="1:5" x14ac:dyDescent="0.25">
      <c r="A1249">
        <v>13335</v>
      </c>
      <c r="B1249">
        <v>-8.7890625</v>
      </c>
      <c r="C1249">
        <v>-52.734375</v>
      </c>
      <c r="D1249">
        <f t="shared" si="38"/>
        <v>-6.6062742224912707</v>
      </c>
      <c r="E1249">
        <f t="shared" si="39"/>
        <v>-2.1827882775087293</v>
      </c>
    </row>
    <row r="1250" spans="1:5" x14ac:dyDescent="0.25">
      <c r="A1250">
        <v>13345</v>
      </c>
      <c r="B1250">
        <v>-9.31640625</v>
      </c>
      <c r="C1250">
        <v>-47.9403419</v>
      </c>
      <c r="D1250">
        <f t="shared" si="38"/>
        <v>-6.8763821102969267</v>
      </c>
      <c r="E1250">
        <f t="shared" si="39"/>
        <v>-2.4400241397030733</v>
      </c>
    </row>
    <row r="1251" spans="1:5" x14ac:dyDescent="0.25">
      <c r="A1251">
        <v>13356</v>
      </c>
      <c r="B1251">
        <v>-9.66796875</v>
      </c>
      <c r="C1251">
        <v>-35.15625</v>
      </c>
      <c r="D1251">
        <f t="shared" si="38"/>
        <v>-7.1133744073239136</v>
      </c>
      <c r="E1251">
        <f t="shared" si="39"/>
        <v>-2.5545943426760864</v>
      </c>
    </row>
    <row r="1252" spans="1:5" x14ac:dyDescent="0.25">
      <c r="A1252">
        <v>13366</v>
      </c>
      <c r="B1252">
        <v>-10.01953125</v>
      </c>
      <c r="C1252">
        <v>-31.960228000000001</v>
      </c>
      <c r="D1252">
        <f t="shared" si="38"/>
        <v>-7.2724514154589617</v>
      </c>
      <c r="E1252">
        <f t="shared" si="39"/>
        <v>-2.7470798345410383</v>
      </c>
    </row>
    <row r="1253" spans="1:5" x14ac:dyDescent="0.25">
      <c r="A1253">
        <v>13377</v>
      </c>
      <c r="B1253">
        <v>-10.1953125</v>
      </c>
      <c r="C1253">
        <v>-17.578125</v>
      </c>
      <c r="D1253">
        <f t="shared" si="38"/>
        <v>-7.3840113601224058</v>
      </c>
      <c r="E1253">
        <f t="shared" si="39"/>
        <v>-2.8113011398775942</v>
      </c>
    </row>
    <row r="1254" spans="1:5" x14ac:dyDescent="0.25">
      <c r="A1254">
        <v>13387</v>
      </c>
      <c r="B1254">
        <v>-10.37109375</v>
      </c>
      <c r="C1254">
        <v>-17.578125</v>
      </c>
      <c r="D1254">
        <f t="shared" si="38"/>
        <v>-7.4269944801682568</v>
      </c>
      <c r="E1254">
        <f t="shared" si="39"/>
        <v>-2.9440992698317432</v>
      </c>
    </row>
    <row r="1255" spans="1:5" x14ac:dyDescent="0.25">
      <c r="A1255">
        <v>13397</v>
      </c>
      <c r="B1255">
        <v>-10.45898438</v>
      </c>
      <c r="C1255">
        <v>-7.9900570000000002</v>
      </c>
      <c r="D1255">
        <f t="shared" si="38"/>
        <v>-7.414030392580286</v>
      </c>
      <c r="E1255">
        <f t="shared" si="39"/>
        <v>-3.0449539874197145</v>
      </c>
    </row>
    <row r="1256" spans="1:5" x14ac:dyDescent="0.25">
      <c r="A1256">
        <v>13408</v>
      </c>
      <c r="B1256">
        <v>-10.37109375</v>
      </c>
      <c r="C1256">
        <v>8.7890625</v>
      </c>
      <c r="D1256">
        <f t="shared" si="38"/>
        <v>-7.3353383988014489</v>
      </c>
      <c r="E1256">
        <f t="shared" si="39"/>
        <v>-3.0357553511985511</v>
      </c>
    </row>
    <row r="1257" spans="1:5" x14ac:dyDescent="0.25">
      <c r="A1257">
        <v>13418</v>
      </c>
      <c r="B1257">
        <v>-10.28320313</v>
      </c>
      <c r="C1257">
        <v>7.9900570000000002</v>
      </c>
      <c r="D1257">
        <f t="shared" si="38"/>
        <v>-7.2058634556725361</v>
      </c>
      <c r="E1257">
        <f t="shared" si="39"/>
        <v>-3.0773396743274644</v>
      </c>
    </row>
    <row r="1258" spans="1:5" x14ac:dyDescent="0.25">
      <c r="A1258">
        <v>13429</v>
      </c>
      <c r="B1258">
        <v>-10.10742188</v>
      </c>
      <c r="C1258">
        <v>17.578125</v>
      </c>
      <c r="D1258">
        <f t="shared" si="38"/>
        <v>-7.0009707500943135</v>
      </c>
      <c r="E1258">
        <f t="shared" si="39"/>
        <v>-3.1064511299056869</v>
      </c>
    </row>
    <row r="1259" spans="1:5" x14ac:dyDescent="0.25">
      <c r="A1259">
        <v>13439</v>
      </c>
      <c r="B1259">
        <v>-9.84375</v>
      </c>
      <c r="C1259">
        <v>23.970171000000001</v>
      </c>
      <c r="D1259">
        <f t="shared" si="38"/>
        <v>-6.7594862537446305</v>
      </c>
      <c r="E1259">
        <f t="shared" si="39"/>
        <v>-3.0842637462553695</v>
      </c>
    </row>
    <row r="1260" spans="1:5" x14ac:dyDescent="0.25">
      <c r="A1260">
        <v>13450</v>
      </c>
      <c r="B1260">
        <v>-9.4921875</v>
      </c>
      <c r="C1260">
        <v>35.15625</v>
      </c>
      <c r="D1260">
        <f t="shared" si="38"/>
        <v>-6.4354091130070383</v>
      </c>
      <c r="E1260">
        <f t="shared" si="39"/>
        <v>-3.0567783869929617</v>
      </c>
    </row>
    <row r="1261" spans="1:5" x14ac:dyDescent="0.25">
      <c r="A1261">
        <v>13460</v>
      </c>
      <c r="B1261">
        <v>-9.052734375</v>
      </c>
      <c r="C1261">
        <v>43.9453125</v>
      </c>
      <c r="D1261">
        <f t="shared" si="38"/>
        <v>-6.0901168321372374</v>
      </c>
      <c r="E1261">
        <f t="shared" si="39"/>
        <v>-2.9626175428627626</v>
      </c>
    </row>
    <row r="1262" spans="1:5" x14ac:dyDescent="0.25">
      <c r="A1262">
        <v>13470</v>
      </c>
      <c r="B1262">
        <v>-8.525390625</v>
      </c>
      <c r="C1262">
        <v>47.9403419</v>
      </c>
      <c r="D1262">
        <f t="shared" si="38"/>
        <v>-5.6992813829835338</v>
      </c>
      <c r="E1262">
        <f t="shared" si="39"/>
        <v>-2.8261092420164662</v>
      </c>
    </row>
    <row r="1263" spans="1:5" x14ac:dyDescent="0.25">
      <c r="A1263">
        <v>13481</v>
      </c>
      <c r="B1263">
        <v>-7.91015625</v>
      </c>
      <c r="C1263">
        <v>61.5234375</v>
      </c>
      <c r="D1263">
        <f t="shared" si="38"/>
        <v>-5.2203287376134115</v>
      </c>
      <c r="E1263">
        <f t="shared" si="39"/>
        <v>-2.6898275123865885</v>
      </c>
    </row>
    <row r="1264" spans="1:5" x14ac:dyDescent="0.25">
      <c r="A1264">
        <v>13491</v>
      </c>
      <c r="B1264">
        <v>-7.294921875</v>
      </c>
      <c r="C1264">
        <v>55.930396999999999</v>
      </c>
      <c r="D1264">
        <f t="shared" si="38"/>
        <v>-4.7439377940562952</v>
      </c>
      <c r="E1264">
        <f t="shared" si="39"/>
        <v>-2.5509840809437048</v>
      </c>
    </row>
    <row r="1265" spans="1:5" x14ac:dyDescent="0.25">
      <c r="A1265">
        <v>13502</v>
      </c>
      <c r="B1265">
        <v>-6.591796875</v>
      </c>
      <c r="C1265">
        <v>70.3125</v>
      </c>
      <c r="D1265">
        <f t="shared" si="38"/>
        <v>-4.1792900597883405</v>
      </c>
      <c r="E1265">
        <f t="shared" si="39"/>
        <v>-2.4125068152116595</v>
      </c>
    </row>
    <row r="1266" spans="1:5" x14ac:dyDescent="0.25">
      <c r="A1266">
        <v>13512</v>
      </c>
      <c r="B1266">
        <v>-5.80078125</v>
      </c>
      <c r="C1266">
        <v>71.910514800000001</v>
      </c>
      <c r="D1266">
        <f t="shared" si="38"/>
        <v>-3.633274720596074</v>
      </c>
      <c r="E1266">
        <f t="shared" si="39"/>
        <v>-2.167506529403926</v>
      </c>
    </row>
    <row r="1267" spans="1:5" x14ac:dyDescent="0.25">
      <c r="A1267">
        <v>13523</v>
      </c>
      <c r="B1267">
        <v>-5.009765625</v>
      </c>
      <c r="C1267">
        <v>79.1015625</v>
      </c>
      <c r="D1267">
        <f t="shared" si="38"/>
        <v>-3.0017855202859862</v>
      </c>
      <c r="E1267">
        <f t="shared" si="39"/>
        <v>-2.0079801047140138</v>
      </c>
    </row>
    <row r="1268" spans="1:5" x14ac:dyDescent="0.25">
      <c r="A1268">
        <v>13533</v>
      </c>
      <c r="B1268">
        <v>-4.21875</v>
      </c>
      <c r="C1268">
        <v>79.1015625</v>
      </c>
      <c r="D1268">
        <f t="shared" si="38"/>
        <v>-2.404352917929693</v>
      </c>
      <c r="E1268">
        <f t="shared" si="39"/>
        <v>-1.814397082070307</v>
      </c>
    </row>
    <row r="1269" spans="1:5" x14ac:dyDescent="0.25">
      <c r="A1269">
        <v>13543</v>
      </c>
      <c r="B1269">
        <v>-3.33984375</v>
      </c>
      <c r="C1269">
        <v>79.900566100000006</v>
      </c>
      <c r="D1269">
        <f t="shared" si="38"/>
        <v>-1.7893440564649905</v>
      </c>
      <c r="E1269">
        <f t="shared" si="39"/>
        <v>-1.5504996935350095</v>
      </c>
    </row>
    <row r="1270" spans="1:5" x14ac:dyDescent="0.25">
      <c r="A1270">
        <v>13554</v>
      </c>
      <c r="B1270">
        <v>-2.4609375</v>
      </c>
      <c r="C1270">
        <v>87.890625</v>
      </c>
      <c r="D1270">
        <f t="shared" si="38"/>
        <v>-1.0980806475199461</v>
      </c>
      <c r="E1270">
        <f t="shared" si="39"/>
        <v>-1.3628568524800539</v>
      </c>
    </row>
    <row r="1271" spans="1:5" x14ac:dyDescent="0.25">
      <c r="A1271">
        <v>13564</v>
      </c>
      <c r="B1271">
        <v>-1.494140625</v>
      </c>
      <c r="C1271">
        <v>87.890625</v>
      </c>
      <c r="D1271">
        <f t="shared" si="38"/>
        <v>-0.46139174734074584</v>
      </c>
      <c r="E1271">
        <f t="shared" si="39"/>
        <v>-1.0327488776592542</v>
      </c>
    </row>
    <row r="1272" spans="1:5" x14ac:dyDescent="0.25">
      <c r="A1272">
        <v>13575</v>
      </c>
      <c r="B1272">
        <v>-0.615234375</v>
      </c>
      <c r="C1272">
        <v>87.890625</v>
      </c>
      <c r="D1272">
        <f t="shared" si="38"/>
        <v>0.24214791050883011</v>
      </c>
      <c r="E1272">
        <f t="shared" si="39"/>
        <v>-0.85738228550883011</v>
      </c>
    </row>
    <row r="1273" spans="1:5" x14ac:dyDescent="0.25">
      <c r="A1273">
        <v>13585</v>
      </c>
      <c r="B1273">
        <v>0.3515625</v>
      </c>
      <c r="C1273">
        <v>87.890625</v>
      </c>
      <c r="D1273">
        <f t="shared" si="38"/>
        <v>0.87939559711916515</v>
      </c>
      <c r="E1273">
        <f t="shared" si="39"/>
        <v>-0.52783309711916515</v>
      </c>
    </row>
    <row r="1274" spans="1:5" x14ac:dyDescent="0.25">
      <c r="A1274">
        <v>13596</v>
      </c>
      <c r="B1274">
        <v>1.23046875</v>
      </c>
      <c r="C1274">
        <v>87.890625</v>
      </c>
      <c r="D1274">
        <f t="shared" si="38"/>
        <v>1.5718940520615969</v>
      </c>
      <c r="E1274">
        <f t="shared" si="39"/>
        <v>-0.34142530206159694</v>
      </c>
    </row>
    <row r="1275" spans="1:5" x14ac:dyDescent="0.25">
      <c r="A1275">
        <v>13606</v>
      </c>
      <c r="B1275">
        <v>2.109375</v>
      </c>
      <c r="C1275">
        <v>87.890625</v>
      </c>
      <c r="D1275">
        <f t="shared" si="38"/>
        <v>2.1885996126175677</v>
      </c>
      <c r="E1275">
        <f t="shared" si="39"/>
        <v>-7.9224612617567747E-2</v>
      </c>
    </row>
    <row r="1276" spans="1:5" x14ac:dyDescent="0.25">
      <c r="A1276">
        <v>13616</v>
      </c>
      <c r="B1276">
        <v>2.98828125</v>
      </c>
      <c r="C1276">
        <v>79.900566100000006</v>
      </c>
      <c r="D1276">
        <f t="shared" si="38"/>
        <v>2.7882893353320033</v>
      </c>
      <c r="E1276">
        <f t="shared" si="39"/>
        <v>0.19999191466799671</v>
      </c>
    </row>
    <row r="1277" spans="1:5" x14ac:dyDescent="0.25">
      <c r="A1277">
        <v>13627</v>
      </c>
      <c r="B1277">
        <v>3.8671875</v>
      </c>
      <c r="C1277">
        <v>87.890625</v>
      </c>
      <c r="D1277">
        <f t="shared" si="38"/>
        <v>3.4229293742018418</v>
      </c>
      <c r="E1277">
        <f t="shared" si="39"/>
        <v>0.44425812579815815</v>
      </c>
    </row>
    <row r="1278" spans="1:5" x14ac:dyDescent="0.25">
      <c r="A1278">
        <v>13637</v>
      </c>
      <c r="B1278">
        <v>4.658203125</v>
      </c>
      <c r="C1278">
        <v>71.910514800000001</v>
      </c>
      <c r="D1278">
        <f t="shared" si="38"/>
        <v>3.9724389965921065</v>
      </c>
      <c r="E1278">
        <f t="shared" si="39"/>
        <v>0.68576412840789347</v>
      </c>
    </row>
    <row r="1279" spans="1:5" x14ac:dyDescent="0.25">
      <c r="A1279">
        <v>13648</v>
      </c>
      <c r="B1279">
        <v>5.44921875</v>
      </c>
      <c r="C1279">
        <v>79.1015625</v>
      </c>
      <c r="D1279">
        <f t="shared" si="38"/>
        <v>4.541652727150626</v>
      </c>
      <c r="E1279">
        <f t="shared" si="39"/>
        <v>0.90756602284937404</v>
      </c>
    </row>
    <row r="1280" spans="1:5" x14ac:dyDescent="0.25">
      <c r="A1280">
        <v>13658</v>
      </c>
      <c r="B1280">
        <v>6.15234375</v>
      </c>
      <c r="C1280">
        <v>70.3125</v>
      </c>
      <c r="D1280">
        <f t="shared" si="38"/>
        <v>5.0228797368369218</v>
      </c>
      <c r="E1280">
        <f t="shared" si="39"/>
        <v>1.1294640131630782</v>
      </c>
    </row>
    <row r="1281" spans="1:5" x14ac:dyDescent="0.25">
      <c r="A1281">
        <v>13668</v>
      </c>
      <c r="B1281">
        <v>6.85546875</v>
      </c>
      <c r="C1281">
        <v>63.9204559</v>
      </c>
      <c r="D1281">
        <f t="shared" si="38"/>
        <v>5.4658734752638241</v>
      </c>
      <c r="E1281">
        <f t="shared" si="39"/>
        <v>1.3895952747361759</v>
      </c>
    </row>
    <row r="1282" spans="1:5" x14ac:dyDescent="0.25">
      <c r="A1282">
        <v>13679</v>
      </c>
      <c r="B1282">
        <v>7.470703125</v>
      </c>
      <c r="C1282">
        <v>61.5234375</v>
      </c>
      <c r="D1282">
        <f t="shared" si="38"/>
        <v>5.9050763403340456</v>
      </c>
      <c r="E1282">
        <f t="shared" si="39"/>
        <v>1.5656267846659544</v>
      </c>
    </row>
    <row r="1283" spans="1:5" x14ac:dyDescent="0.25">
      <c r="A1283">
        <v>13689</v>
      </c>
      <c r="B1283">
        <v>7.998046875</v>
      </c>
      <c r="C1283">
        <v>47.9403419</v>
      </c>
      <c r="D1283">
        <f t="shared" ref="D1283:D1346" si="40">$H$2*EXP(-$G$17*$G$20*A1283/1000)*COS($G$9*A1283/1000)</f>
        <v>6.2574117485923955</v>
      </c>
      <c r="E1283">
        <f t="shared" ref="E1283:E1346" si="41">B1283-D1283</f>
        <v>1.7406351264076045</v>
      </c>
    </row>
    <row r="1284" spans="1:5" x14ac:dyDescent="0.25">
      <c r="A1284">
        <v>13700</v>
      </c>
      <c r="B1284">
        <v>8.525390625</v>
      </c>
      <c r="C1284">
        <v>52.734375</v>
      </c>
      <c r="D1284">
        <f t="shared" si="40"/>
        <v>6.5901278267086489</v>
      </c>
      <c r="E1284">
        <f t="shared" si="41"/>
        <v>1.9352627982913511</v>
      </c>
    </row>
    <row r="1285" spans="1:5" x14ac:dyDescent="0.25">
      <c r="A1285">
        <v>13710</v>
      </c>
      <c r="B1285">
        <v>8.96484375</v>
      </c>
      <c r="C1285">
        <v>39.9502831</v>
      </c>
      <c r="D1285">
        <f t="shared" si="40"/>
        <v>6.8403054596512449</v>
      </c>
      <c r="E1285">
        <f t="shared" si="41"/>
        <v>2.1245382903487551</v>
      </c>
    </row>
    <row r="1286" spans="1:5" x14ac:dyDescent="0.25">
      <c r="A1286">
        <v>13721</v>
      </c>
      <c r="B1286">
        <v>9.228515625</v>
      </c>
      <c r="C1286">
        <v>26.3671875</v>
      </c>
      <c r="D1286">
        <f t="shared" si="40"/>
        <v>7.0557140289514821</v>
      </c>
      <c r="E1286">
        <f t="shared" si="41"/>
        <v>2.1728015960485179</v>
      </c>
    </row>
    <row r="1287" spans="1:5" x14ac:dyDescent="0.25">
      <c r="A1287">
        <v>13731</v>
      </c>
      <c r="B1287">
        <v>9.580078125</v>
      </c>
      <c r="C1287">
        <v>35.15625</v>
      </c>
      <c r="D1287">
        <f t="shared" si="40"/>
        <v>7.1956381311549862</v>
      </c>
      <c r="E1287">
        <f t="shared" si="41"/>
        <v>2.3844399938450138</v>
      </c>
    </row>
    <row r="1288" spans="1:5" x14ac:dyDescent="0.25">
      <c r="A1288">
        <v>13741</v>
      </c>
      <c r="B1288">
        <v>9.755859375</v>
      </c>
      <c r="C1288">
        <v>15.980114</v>
      </c>
      <c r="D1288">
        <f t="shared" si="40"/>
        <v>7.2812717163234</v>
      </c>
      <c r="E1288">
        <f t="shared" si="41"/>
        <v>2.4745876586766</v>
      </c>
    </row>
    <row r="1289" spans="1:5" x14ac:dyDescent="0.25">
      <c r="A1289">
        <v>13773</v>
      </c>
      <c r="B1289">
        <v>9.84375</v>
      </c>
      <c r="C1289">
        <v>0</v>
      </c>
      <c r="D1289">
        <f t="shared" si="40"/>
        <v>7.1861639959897854</v>
      </c>
      <c r="E1289">
        <f t="shared" si="41"/>
        <v>2.6575860040102146</v>
      </c>
    </row>
    <row r="1290" spans="1:5" x14ac:dyDescent="0.25">
      <c r="A1290">
        <v>13783</v>
      </c>
      <c r="B1290">
        <v>9.66796875</v>
      </c>
      <c r="C1290">
        <v>-15.980114</v>
      </c>
      <c r="D1290">
        <f t="shared" si="40"/>
        <v>7.0420779813176342</v>
      </c>
      <c r="E1290">
        <f t="shared" si="41"/>
        <v>2.6258907686823658</v>
      </c>
    </row>
    <row r="1291" spans="1:5" x14ac:dyDescent="0.25">
      <c r="A1291">
        <v>13794</v>
      </c>
      <c r="B1291">
        <v>9.4921875</v>
      </c>
      <c r="C1291">
        <v>-17.578125</v>
      </c>
      <c r="D1291">
        <f t="shared" si="40"/>
        <v>6.8225558666241932</v>
      </c>
      <c r="E1291">
        <f t="shared" si="41"/>
        <v>2.6696316333758068</v>
      </c>
    </row>
    <row r="1292" spans="1:5" x14ac:dyDescent="0.25">
      <c r="A1292">
        <v>13804</v>
      </c>
      <c r="B1292">
        <v>9.228515625</v>
      </c>
      <c r="C1292">
        <v>-26.3671875</v>
      </c>
      <c r="D1292">
        <f t="shared" si="40"/>
        <v>6.5691909525944485</v>
      </c>
      <c r="E1292">
        <f t="shared" si="41"/>
        <v>2.6593246724055515</v>
      </c>
    </row>
    <row r="1293" spans="1:5" x14ac:dyDescent="0.25">
      <c r="A1293">
        <v>13814</v>
      </c>
      <c r="B1293">
        <v>8.876953125</v>
      </c>
      <c r="C1293">
        <v>-31.960228000000001</v>
      </c>
      <c r="D1293">
        <f t="shared" si="40"/>
        <v>6.2665959156966018</v>
      </c>
      <c r="E1293">
        <f t="shared" si="41"/>
        <v>2.6103572093033982</v>
      </c>
    </row>
    <row r="1294" spans="1:5" x14ac:dyDescent="0.25">
      <c r="A1294">
        <v>13825</v>
      </c>
      <c r="B1294">
        <v>8.4375</v>
      </c>
      <c r="C1294">
        <v>-43.9453125</v>
      </c>
      <c r="D1294">
        <f t="shared" si="40"/>
        <v>5.8796613162451585</v>
      </c>
      <c r="E1294">
        <f t="shared" si="41"/>
        <v>2.5578386837548415</v>
      </c>
    </row>
    <row r="1295" spans="1:5" x14ac:dyDescent="0.25">
      <c r="A1295">
        <v>13835</v>
      </c>
      <c r="B1295">
        <v>7.91015625</v>
      </c>
      <c r="C1295">
        <v>-47.9403419</v>
      </c>
      <c r="D1295">
        <f t="shared" si="40"/>
        <v>5.4816564144497439</v>
      </c>
      <c r="E1295">
        <f t="shared" si="41"/>
        <v>2.4284998355502561</v>
      </c>
    </row>
    <row r="1296" spans="1:5" x14ac:dyDescent="0.25">
      <c r="A1296">
        <v>13846</v>
      </c>
      <c r="B1296">
        <v>7.3828125</v>
      </c>
      <c r="C1296">
        <v>-52.734375</v>
      </c>
      <c r="D1296">
        <f t="shared" si="40"/>
        <v>4.9967184662989341</v>
      </c>
      <c r="E1296">
        <f t="shared" si="41"/>
        <v>2.3860940337010659</v>
      </c>
    </row>
    <row r="1297" spans="1:5" x14ac:dyDescent="0.25">
      <c r="A1297">
        <v>13856</v>
      </c>
      <c r="B1297">
        <v>6.767578125</v>
      </c>
      <c r="C1297">
        <v>-55.930396999999999</v>
      </c>
      <c r="D1297">
        <f t="shared" si="40"/>
        <v>4.51665748308855</v>
      </c>
      <c r="E1297">
        <f t="shared" si="41"/>
        <v>2.25092064191145</v>
      </c>
    </row>
    <row r="1298" spans="1:5" x14ac:dyDescent="0.25">
      <c r="A1298">
        <v>13867</v>
      </c>
      <c r="B1298">
        <v>6.064453125</v>
      </c>
      <c r="C1298">
        <v>-70.3125</v>
      </c>
      <c r="D1298">
        <f t="shared" si="40"/>
        <v>3.9499531760334894</v>
      </c>
      <c r="E1298">
        <f t="shared" si="41"/>
        <v>2.1144999489665106</v>
      </c>
    </row>
    <row r="1299" spans="1:5" x14ac:dyDescent="0.25">
      <c r="A1299">
        <v>13877</v>
      </c>
      <c r="B1299">
        <v>5.2734375</v>
      </c>
      <c r="C1299">
        <v>-79.1015625</v>
      </c>
      <c r="D1299">
        <f t="shared" si="40"/>
        <v>3.4038822933426425</v>
      </c>
      <c r="E1299">
        <f t="shared" si="41"/>
        <v>1.8695552066573575</v>
      </c>
    </row>
    <row r="1300" spans="1:5" x14ac:dyDescent="0.25">
      <c r="A1300">
        <v>13887</v>
      </c>
      <c r="B1300">
        <v>4.5703125</v>
      </c>
      <c r="C1300">
        <v>-63.9204559</v>
      </c>
      <c r="D1300">
        <f t="shared" si="40"/>
        <v>2.8326658112965326</v>
      </c>
      <c r="E1300">
        <f t="shared" si="41"/>
        <v>1.7376466887034674</v>
      </c>
    </row>
    <row r="1301" spans="1:5" x14ac:dyDescent="0.25">
      <c r="A1301">
        <v>13898</v>
      </c>
      <c r="B1301">
        <v>3.69140625</v>
      </c>
      <c r="C1301">
        <v>-87.890625</v>
      </c>
      <c r="D1301">
        <f t="shared" si="40"/>
        <v>2.1804476628326213</v>
      </c>
      <c r="E1301">
        <f t="shared" si="41"/>
        <v>1.5109585871673787</v>
      </c>
    </row>
    <row r="1302" spans="1:5" x14ac:dyDescent="0.25">
      <c r="A1302">
        <v>13908</v>
      </c>
      <c r="B1302">
        <v>2.900390625</v>
      </c>
      <c r="C1302">
        <v>-71.910514800000001</v>
      </c>
      <c r="D1302">
        <f t="shared" si="40"/>
        <v>1.5706753648684344</v>
      </c>
      <c r="E1302">
        <f t="shared" si="41"/>
        <v>1.3297152601315656</v>
      </c>
    </row>
    <row r="1303" spans="1:5" x14ac:dyDescent="0.25">
      <c r="A1303">
        <v>13919</v>
      </c>
      <c r="B1303">
        <v>2.021484375</v>
      </c>
      <c r="C1303">
        <v>-87.890625</v>
      </c>
      <c r="D1303">
        <f t="shared" si="40"/>
        <v>0.88706619245475093</v>
      </c>
      <c r="E1303">
        <f t="shared" si="41"/>
        <v>1.1344181825452491</v>
      </c>
    </row>
    <row r="1304" spans="1:5" x14ac:dyDescent="0.25">
      <c r="A1304">
        <v>13929</v>
      </c>
      <c r="B1304">
        <v>1.0546875</v>
      </c>
      <c r="C1304">
        <v>-87.890625</v>
      </c>
      <c r="D1304">
        <f t="shared" si="40"/>
        <v>0.2589991305948583</v>
      </c>
      <c r="E1304">
        <f t="shared" si="41"/>
        <v>0.79568836940514176</v>
      </c>
    </row>
    <row r="1305" spans="1:5" x14ac:dyDescent="0.25">
      <c r="A1305">
        <v>13940</v>
      </c>
      <c r="B1305">
        <v>0.17578125</v>
      </c>
      <c r="C1305">
        <v>-87.890625</v>
      </c>
      <c r="D1305">
        <f t="shared" si="40"/>
        <v>-0.43330837966746183</v>
      </c>
      <c r="E1305">
        <f t="shared" si="41"/>
        <v>0.60908962966746183</v>
      </c>
    </row>
    <row r="1306" spans="1:5" x14ac:dyDescent="0.25">
      <c r="A1306">
        <v>13950</v>
      </c>
      <c r="B1306">
        <v>-0.703125</v>
      </c>
      <c r="C1306">
        <v>-87.890625</v>
      </c>
      <c r="D1306">
        <f t="shared" si="40"/>
        <v>-1.0588406559974317</v>
      </c>
      <c r="E1306">
        <f t="shared" si="41"/>
        <v>0.35571565599743171</v>
      </c>
    </row>
    <row r="1307" spans="1:5" x14ac:dyDescent="0.25">
      <c r="A1307">
        <v>13960</v>
      </c>
      <c r="B1307">
        <v>-1.58203125</v>
      </c>
      <c r="C1307">
        <v>-79.900566100000006</v>
      </c>
      <c r="D1307">
        <f t="shared" si="40"/>
        <v>-1.6758540548674228</v>
      </c>
      <c r="E1307">
        <f t="shared" si="41"/>
        <v>9.3822804867422782E-2</v>
      </c>
    </row>
    <row r="1308" spans="1:5" x14ac:dyDescent="0.25">
      <c r="A1308">
        <v>13971</v>
      </c>
      <c r="B1308">
        <v>-2.548828125</v>
      </c>
      <c r="C1308">
        <v>-96.6796875</v>
      </c>
      <c r="D1308">
        <f t="shared" si="40"/>
        <v>-2.3391977151469789</v>
      </c>
      <c r="E1308">
        <f t="shared" si="41"/>
        <v>-0.20963040985302106</v>
      </c>
    </row>
    <row r="1309" spans="1:5" x14ac:dyDescent="0.25">
      <c r="A1309">
        <v>13981</v>
      </c>
      <c r="B1309">
        <v>-3.427734375</v>
      </c>
      <c r="C1309">
        <v>-79.900566100000006</v>
      </c>
      <c r="D1309">
        <f t="shared" si="40"/>
        <v>-2.9233509979946875</v>
      </c>
      <c r="E1309">
        <f t="shared" si="41"/>
        <v>-0.50438337700531255</v>
      </c>
    </row>
    <row r="1310" spans="1:5" x14ac:dyDescent="0.25">
      <c r="A1310">
        <v>13992</v>
      </c>
      <c r="B1310">
        <v>-4.306640625</v>
      </c>
      <c r="C1310">
        <v>-87.890625</v>
      </c>
      <c r="D1310">
        <f t="shared" si="40"/>
        <v>-3.5397471213497664</v>
      </c>
      <c r="E1310">
        <f t="shared" si="41"/>
        <v>-0.76689350365023357</v>
      </c>
    </row>
    <row r="1311" spans="1:5" x14ac:dyDescent="0.25">
      <c r="A1311">
        <v>14002</v>
      </c>
      <c r="B1311">
        <v>-5.09765625</v>
      </c>
      <c r="C1311">
        <v>-71.910514800000001</v>
      </c>
      <c r="D1311">
        <f t="shared" si="40"/>
        <v>-4.0717588395549349</v>
      </c>
      <c r="E1311">
        <f t="shared" si="41"/>
        <v>-1.0258974104450651</v>
      </c>
    </row>
    <row r="1312" spans="1:5" x14ac:dyDescent="0.25">
      <c r="A1312">
        <v>14013</v>
      </c>
      <c r="B1312">
        <v>-5.888671875</v>
      </c>
      <c r="C1312">
        <v>-79.1015625</v>
      </c>
      <c r="D1312">
        <f t="shared" si="40"/>
        <v>-4.6208842924655231</v>
      </c>
      <c r="E1312">
        <f t="shared" si="41"/>
        <v>-1.2677875825344769</v>
      </c>
    </row>
    <row r="1313" spans="1:5" x14ac:dyDescent="0.25">
      <c r="A1313">
        <v>14023</v>
      </c>
      <c r="B1313">
        <v>-6.591796875</v>
      </c>
      <c r="C1313">
        <v>-70.3125</v>
      </c>
      <c r="D1313">
        <f t="shared" si="40"/>
        <v>-5.0832349132268115</v>
      </c>
      <c r="E1313">
        <f t="shared" si="41"/>
        <v>-1.5085619617731885</v>
      </c>
    </row>
    <row r="1314" spans="1:5" x14ac:dyDescent="0.25">
      <c r="A1314">
        <v>14033</v>
      </c>
      <c r="B1314">
        <v>-7.294921875</v>
      </c>
      <c r="C1314">
        <v>-63.9204559</v>
      </c>
      <c r="D1314">
        <f t="shared" si="40"/>
        <v>-5.5069144541911665</v>
      </c>
      <c r="E1314">
        <f t="shared" si="41"/>
        <v>-1.7880074208088335</v>
      </c>
    </row>
    <row r="1315" spans="1:5" x14ac:dyDescent="0.25">
      <c r="A1315">
        <v>14044</v>
      </c>
      <c r="B1315">
        <v>-7.91015625</v>
      </c>
      <c r="C1315">
        <v>-61.5234375</v>
      </c>
      <c r="D1315">
        <f t="shared" si="40"/>
        <v>-5.9245400877105929</v>
      </c>
      <c r="E1315">
        <f t="shared" si="41"/>
        <v>-1.9856161622894071</v>
      </c>
    </row>
    <row r="1316" spans="1:5" x14ac:dyDescent="0.25">
      <c r="A1316">
        <v>14054</v>
      </c>
      <c r="B1316">
        <v>-8.4375</v>
      </c>
      <c r="C1316">
        <v>-47.9403419</v>
      </c>
      <c r="D1316">
        <f t="shared" si="40"/>
        <v>-6.2571188480379272</v>
      </c>
      <c r="E1316">
        <f t="shared" si="41"/>
        <v>-2.1803811519620728</v>
      </c>
    </row>
    <row r="1317" spans="1:5" x14ac:dyDescent="0.25">
      <c r="A1317">
        <v>14065</v>
      </c>
      <c r="B1317">
        <v>-8.96484375</v>
      </c>
      <c r="C1317">
        <v>-52.734375</v>
      </c>
      <c r="D1317">
        <f t="shared" si="40"/>
        <v>-6.5681308805398047</v>
      </c>
      <c r="E1317">
        <f t="shared" si="41"/>
        <v>-2.3967128694601953</v>
      </c>
    </row>
    <row r="1318" spans="1:5" x14ac:dyDescent="0.25">
      <c r="A1318">
        <v>14075</v>
      </c>
      <c r="B1318">
        <v>-9.404296875</v>
      </c>
      <c r="C1318">
        <v>-39.9502831</v>
      </c>
      <c r="D1318">
        <f t="shared" si="40"/>
        <v>-6.7987643903927024</v>
      </c>
      <c r="E1318">
        <f t="shared" si="41"/>
        <v>-2.6055324846072976</v>
      </c>
    </row>
    <row r="1319" spans="1:5" x14ac:dyDescent="0.25">
      <c r="A1319">
        <v>14086</v>
      </c>
      <c r="B1319">
        <v>-9.66796875</v>
      </c>
      <c r="C1319">
        <v>-26.3671875</v>
      </c>
      <c r="D1319">
        <f t="shared" si="40"/>
        <v>-6.99306097508651</v>
      </c>
      <c r="E1319">
        <f t="shared" si="41"/>
        <v>-2.67490777491349</v>
      </c>
    </row>
    <row r="1320" spans="1:5" x14ac:dyDescent="0.25">
      <c r="A1320">
        <v>14096</v>
      </c>
      <c r="B1320">
        <v>-10.01953125</v>
      </c>
      <c r="C1320">
        <v>-35.15625</v>
      </c>
      <c r="D1320">
        <f t="shared" si="40"/>
        <v>-7.1143002129568309</v>
      </c>
      <c r="E1320">
        <f t="shared" si="41"/>
        <v>-2.9052310370431691</v>
      </c>
    </row>
    <row r="1321" spans="1:5" x14ac:dyDescent="0.25">
      <c r="A1321">
        <v>14106</v>
      </c>
      <c r="B1321">
        <v>-10.10742188</v>
      </c>
      <c r="C1321">
        <v>-7.9900570000000002</v>
      </c>
      <c r="D1321">
        <f t="shared" si="40"/>
        <v>-7.181877606554492</v>
      </c>
      <c r="E1321">
        <f t="shared" si="41"/>
        <v>-2.9255442734455084</v>
      </c>
    </row>
    <row r="1322" spans="1:5" x14ac:dyDescent="0.25">
      <c r="A1322">
        <v>14127</v>
      </c>
      <c r="B1322">
        <v>-10.28320313</v>
      </c>
      <c r="C1322">
        <v>0</v>
      </c>
      <c r="D1322">
        <f t="shared" si="40"/>
        <v>-7.1475658966333402</v>
      </c>
      <c r="E1322">
        <f t="shared" si="41"/>
        <v>-3.1356372333666602</v>
      </c>
    </row>
    <row r="1323" spans="1:5" x14ac:dyDescent="0.25">
      <c r="A1323">
        <v>14138</v>
      </c>
      <c r="B1323">
        <v>-10.1953125</v>
      </c>
      <c r="C1323">
        <v>8.7890625</v>
      </c>
      <c r="D1323">
        <f t="shared" si="40"/>
        <v>-7.0347524961206167</v>
      </c>
      <c r="E1323">
        <f t="shared" si="41"/>
        <v>-3.1605600038793833</v>
      </c>
    </row>
    <row r="1324" spans="1:5" x14ac:dyDescent="0.25">
      <c r="A1324">
        <v>14148</v>
      </c>
      <c r="B1324">
        <v>-10.01953125</v>
      </c>
      <c r="C1324">
        <v>15.980114</v>
      </c>
      <c r="D1324">
        <f t="shared" si="40"/>
        <v>-6.8766544921548167</v>
      </c>
      <c r="E1324">
        <f t="shared" si="41"/>
        <v>-3.1428767578451833</v>
      </c>
    </row>
    <row r="1325" spans="1:5" x14ac:dyDescent="0.25">
      <c r="A1325">
        <v>14159</v>
      </c>
      <c r="B1325">
        <v>-9.755859375</v>
      </c>
      <c r="C1325">
        <v>26.3671875</v>
      </c>
      <c r="D1325">
        <f t="shared" si="40"/>
        <v>-6.6431754177481137</v>
      </c>
      <c r="E1325">
        <f t="shared" si="41"/>
        <v>-3.1126839572518863</v>
      </c>
    </row>
    <row r="1326" spans="1:5" x14ac:dyDescent="0.25">
      <c r="A1326">
        <v>14169</v>
      </c>
      <c r="B1326">
        <v>-9.4921875</v>
      </c>
      <c r="C1326">
        <v>26.3671875</v>
      </c>
      <c r="D1326">
        <f t="shared" si="40"/>
        <v>-6.3785486350252816</v>
      </c>
      <c r="E1326">
        <f t="shared" si="41"/>
        <v>-3.1136388649747184</v>
      </c>
    </row>
    <row r="1327" spans="1:5" x14ac:dyDescent="0.25">
      <c r="A1327">
        <v>14179</v>
      </c>
      <c r="B1327">
        <v>-9.052734375</v>
      </c>
      <c r="C1327">
        <v>39.9502831</v>
      </c>
      <c r="D1327">
        <f t="shared" si="40"/>
        <v>-6.0661367294561419</v>
      </c>
      <c r="E1327">
        <f t="shared" si="41"/>
        <v>-2.9865976455438581</v>
      </c>
    </row>
    <row r="1328" spans="1:5" x14ac:dyDescent="0.25">
      <c r="A1328">
        <v>14190</v>
      </c>
      <c r="B1328">
        <v>-8.61328125</v>
      </c>
      <c r="C1328">
        <v>43.9453125</v>
      </c>
      <c r="D1328">
        <f t="shared" si="40"/>
        <v>-5.6701588982389515</v>
      </c>
      <c r="E1328">
        <f t="shared" si="41"/>
        <v>-2.9431223517610485</v>
      </c>
    </row>
    <row r="1329" spans="1:5" x14ac:dyDescent="0.25">
      <c r="A1329">
        <v>14200</v>
      </c>
      <c r="B1329">
        <v>-7.998046875</v>
      </c>
      <c r="C1329">
        <v>55.930396999999999</v>
      </c>
      <c r="D1329">
        <f t="shared" si="40"/>
        <v>-5.2655943271540782</v>
      </c>
      <c r="E1329">
        <f t="shared" si="41"/>
        <v>-2.7324525478459218</v>
      </c>
    </row>
    <row r="1330" spans="1:5" x14ac:dyDescent="0.25">
      <c r="A1330">
        <v>14211</v>
      </c>
      <c r="B1330">
        <v>-7.3828125</v>
      </c>
      <c r="C1330">
        <v>61.5234375</v>
      </c>
      <c r="D1330">
        <f t="shared" si="40"/>
        <v>-4.775327458289941</v>
      </c>
      <c r="E1330">
        <f t="shared" si="41"/>
        <v>-2.607485041710059</v>
      </c>
    </row>
    <row r="1331" spans="1:5" x14ac:dyDescent="0.25">
      <c r="A1331">
        <v>14221</v>
      </c>
      <c r="B1331">
        <v>-6.767578125</v>
      </c>
      <c r="C1331">
        <v>61.5234375</v>
      </c>
      <c r="D1331">
        <f t="shared" si="40"/>
        <v>-4.2921752121876802</v>
      </c>
      <c r="E1331">
        <f t="shared" si="41"/>
        <v>-2.4754029128123198</v>
      </c>
    </row>
    <row r="1332" spans="1:5" x14ac:dyDescent="0.25">
      <c r="A1332">
        <v>14232</v>
      </c>
      <c r="B1332">
        <v>-6.064453125</v>
      </c>
      <c r="C1332">
        <v>63.9204559</v>
      </c>
      <c r="D1332">
        <f t="shared" si="40"/>
        <v>-3.7240259105927369</v>
      </c>
      <c r="E1332">
        <f t="shared" si="41"/>
        <v>-2.3404272144072631</v>
      </c>
    </row>
    <row r="1333" spans="1:5" x14ac:dyDescent="0.25">
      <c r="A1333">
        <v>14242</v>
      </c>
      <c r="B1333">
        <v>-5.2734375</v>
      </c>
      <c r="C1333">
        <v>79.1015625</v>
      </c>
      <c r="D1333">
        <f t="shared" si="40"/>
        <v>-3.1784281477384613</v>
      </c>
      <c r="E1333">
        <f t="shared" si="41"/>
        <v>-2.0950093522615387</v>
      </c>
    </row>
    <row r="1334" spans="1:5" x14ac:dyDescent="0.25">
      <c r="A1334">
        <v>14252</v>
      </c>
      <c r="B1334">
        <v>-4.482421875</v>
      </c>
      <c r="C1334">
        <v>71.910514800000001</v>
      </c>
      <c r="D1334">
        <f t="shared" si="40"/>
        <v>-2.609381563543685</v>
      </c>
      <c r="E1334">
        <f t="shared" si="41"/>
        <v>-1.873040311456315</v>
      </c>
    </row>
    <row r="1335" spans="1:5" x14ac:dyDescent="0.25">
      <c r="A1335">
        <v>14263</v>
      </c>
      <c r="B1335">
        <v>-3.603515625</v>
      </c>
      <c r="C1335">
        <v>87.890625</v>
      </c>
      <c r="D1335">
        <f t="shared" si="40"/>
        <v>-1.9614884337751259</v>
      </c>
      <c r="E1335">
        <f t="shared" si="41"/>
        <v>-1.6420271912248741</v>
      </c>
    </row>
    <row r="1336" spans="1:5" x14ac:dyDescent="0.25">
      <c r="A1336">
        <v>14273</v>
      </c>
      <c r="B1336">
        <v>-2.8125</v>
      </c>
      <c r="C1336">
        <v>71.910514800000001</v>
      </c>
      <c r="D1336">
        <f t="shared" si="40"/>
        <v>-1.3573761997015736</v>
      </c>
      <c r="E1336">
        <f t="shared" si="41"/>
        <v>-1.4551238002984264</v>
      </c>
    </row>
    <row r="1337" spans="1:5" x14ac:dyDescent="0.25">
      <c r="A1337">
        <v>14284</v>
      </c>
      <c r="B1337">
        <v>-1.845703125</v>
      </c>
      <c r="C1337">
        <v>96.6796875</v>
      </c>
      <c r="D1337">
        <f t="shared" si="40"/>
        <v>-0.6818398869010851</v>
      </c>
      <c r="E1337">
        <f t="shared" si="41"/>
        <v>-1.1638632380989149</v>
      </c>
    </row>
    <row r="1338" spans="1:5" x14ac:dyDescent="0.25">
      <c r="A1338">
        <v>14294</v>
      </c>
      <c r="B1338">
        <v>-0.966796875</v>
      </c>
      <c r="C1338">
        <v>87.890625</v>
      </c>
      <c r="D1338">
        <f t="shared" si="40"/>
        <v>-6.2729226424538237E-2</v>
      </c>
      <c r="E1338">
        <f t="shared" si="41"/>
        <v>-0.90406764857546174</v>
      </c>
    </row>
    <row r="1339" spans="1:5" x14ac:dyDescent="0.25">
      <c r="A1339">
        <v>14304</v>
      </c>
      <c r="B1339">
        <v>-8.7890625E-2</v>
      </c>
      <c r="C1339">
        <v>79.900566100000006</v>
      </c>
      <c r="D1339">
        <f t="shared" si="40"/>
        <v>0.55631123011849681</v>
      </c>
      <c r="E1339">
        <f t="shared" si="41"/>
        <v>-0.64420185511849681</v>
      </c>
    </row>
    <row r="1340" spans="1:5" x14ac:dyDescent="0.25">
      <c r="A1340">
        <v>14315</v>
      </c>
      <c r="B1340">
        <v>0.791015625</v>
      </c>
      <c r="C1340">
        <v>87.890625</v>
      </c>
      <c r="D1340">
        <f t="shared" si="40"/>
        <v>1.2316139301677758</v>
      </c>
      <c r="E1340">
        <f t="shared" si="41"/>
        <v>-0.44059830516777576</v>
      </c>
    </row>
    <row r="1341" spans="1:5" x14ac:dyDescent="0.25">
      <c r="A1341">
        <v>14325</v>
      </c>
      <c r="B1341">
        <v>1.669921875</v>
      </c>
      <c r="C1341">
        <v>79.900566100000006</v>
      </c>
      <c r="D1341">
        <f t="shared" si="40"/>
        <v>1.8353870599758031</v>
      </c>
      <c r="E1341">
        <f t="shared" si="41"/>
        <v>-0.16546518497580309</v>
      </c>
    </row>
    <row r="1342" spans="1:5" x14ac:dyDescent="0.25">
      <c r="A1342">
        <v>14336</v>
      </c>
      <c r="B1342">
        <v>2.63671875</v>
      </c>
      <c r="C1342">
        <v>96.6796875</v>
      </c>
      <c r="D1342">
        <f t="shared" si="40"/>
        <v>2.4827968797938986</v>
      </c>
      <c r="E1342">
        <f t="shared" si="41"/>
        <v>0.15392187020610137</v>
      </c>
    </row>
    <row r="1343" spans="1:5" x14ac:dyDescent="0.25">
      <c r="A1343">
        <v>14346</v>
      </c>
      <c r="B1343">
        <v>3.427734375</v>
      </c>
      <c r="C1343">
        <v>71.910514800000001</v>
      </c>
      <c r="D1343">
        <f t="shared" si="40"/>
        <v>3.0513392492607272</v>
      </c>
      <c r="E1343">
        <f t="shared" si="41"/>
        <v>0.37639512573927281</v>
      </c>
    </row>
    <row r="1344" spans="1:5" x14ac:dyDescent="0.25">
      <c r="A1344">
        <v>14357</v>
      </c>
      <c r="B1344">
        <v>4.306640625</v>
      </c>
      <c r="C1344">
        <v>87.890625</v>
      </c>
      <c r="D1344">
        <f t="shared" si="40"/>
        <v>3.6494711206483723</v>
      </c>
      <c r="E1344">
        <f t="shared" si="41"/>
        <v>0.65716950435162769</v>
      </c>
    </row>
    <row r="1345" spans="1:5" x14ac:dyDescent="0.25">
      <c r="A1345">
        <v>14367</v>
      </c>
      <c r="B1345">
        <v>5.009765625</v>
      </c>
      <c r="C1345">
        <v>70.3125</v>
      </c>
      <c r="D1345">
        <f t="shared" si="40"/>
        <v>4.1640225331261771</v>
      </c>
      <c r="E1345">
        <f t="shared" si="41"/>
        <v>0.84574309187382291</v>
      </c>
    </row>
    <row r="1346" spans="1:5" x14ac:dyDescent="0.25">
      <c r="A1346">
        <v>14377</v>
      </c>
      <c r="B1346">
        <v>5.80078125</v>
      </c>
      <c r="C1346">
        <v>71.910514800000001</v>
      </c>
      <c r="D1346">
        <f t="shared" si="40"/>
        <v>4.6467768547149566</v>
      </c>
      <c r="E1346">
        <f t="shared" si="41"/>
        <v>1.1540043952850434</v>
      </c>
    </row>
    <row r="1347" spans="1:5" x14ac:dyDescent="0.25">
      <c r="A1347">
        <v>14388</v>
      </c>
      <c r="B1347">
        <v>6.50390625</v>
      </c>
      <c r="C1347">
        <v>70.3125</v>
      </c>
      <c r="D1347">
        <f t="shared" ref="D1347:D1410" si="42">$H$2*EXP(-$G$17*$G$20*A1347/1000)*COS($G$9*A1347/1000)</f>
        <v>5.1367848063902048</v>
      </c>
      <c r="E1347">
        <f t="shared" ref="E1347:E1410" si="43">B1347-D1347</f>
        <v>1.3671214436097952</v>
      </c>
    </row>
    <row r="1348" spans="1:5" x14ac:dyDescent="0.25">
      <c r="A1348">
        <v>14398</v>
      </c>
      <c r="B1348">
        <v>7.119140625</v>
      </c>
      <c r="C1348">
        <v>55.930396999999999</v>
      </c>
      <c r="D1348">
        <f t="shared" si="42"/>
        <v>5.5413494688200648</v>
      </c>
      <c r="E1348">
        <f t="shared" si="43"/>
        <v>1.5777911561799352</v>
      </c>
    </row>
    <row r="1349" spans="1:5" x14ac:dyDescent="0.25">
      <c r="A1349">
        <v>14409</v>
      </c>
      <c r="B1349">
        <v>7.646484375</v>
      </c>
      <c r="C1349">
        <v>52.734375</v>
      </c>
      <c r="D1349">
        <f t="shared" si="42"/>
        <v>5.9376742861699388</v>
      </c>
      <c r="E1349">
        <f t="shared" si="43"/>
        <v>1.7088100888300612</v>
      </c>
    </row>
    <row r="1350" spans="1:5" x14ac:dyDescent="0.25">
      <c r="A1350">
        <v>14419</v>
      </c>
      <c r="B1350">
        <v>8.173828125</v>
      </c>
      <c r="C1350">
        <v>47.9403419</v>
      </c>
      <c r="D1350">
        <f t="shared" si="42"/>
        <v>6.2507975536145199</v>
      </c>
      <c r="E1350">
        <f t="shared" si="43"/>
        <v>1.9230305713854801</v>
      </c>
    </row>
    <row r="1351" spans="1:5" x14ac:dyDescent="0.25">
      <c r="A1351">
        <v>14430</v>
      </c>
      <c r="B1351">
        <v>8.61328125</v>
      </c>
      <c r="C1351">
        <v>43.9453125</v>
      </c>
      <c r="D1351">
        <f t="shared" si="42"/>
        <v>6.5404888223558606</v>
      </c>
      <c r="E1351">
        <f t="shared" si="43"/>
        <v>2.0727924276441394</v>
      </c>
    </row>
    <row r="1352" spans="1:5" x14ac:dyDescent="0.25">
      <c r="A1352">
        <v>14440</v>
      </c>
      <c r="B1352">
        <v>9.052734375</v>
      </c>
      <c r="C1352">
        <v>43.9453125</v>
      </c>
      <c r="D1352">
        <f t="shared" si="42"/>
        <v>6.7519710414783543</v>
      </c>
      <c r="E1352">
        <f t="shared" si="43"/>
        <v>2.3007633335216457</v>
      </c>
    </row>
    <row r="1353" spans="1:5" x14ac:dyDescent="0.25">
      <c r="A1353">
        <v>14450</v>
      </c>
      <c r="B1353">
        <v>9.31640625</v>
      </c>
      <c r="C1353">
        <v>23.970171000000001</v>
      </c>
      <c r="D1353">
        <f t="shared" si="42"/>
        <v>6.9124399233969287</v>
      </c>
      <c r="E1353">
        <f t="shared" si="43"/>
        <v>2.4039663266030713</v>
      </c>
    </row>
    <row r="1354" spans="1:5" x14ac:dyDescent="0.25">
      <c r="A1354">
        <v>14461</v>
      </c>
      <c r="B1354">
        <v>9.4921875</v>
      </c>
      <c r="C1354">
        <v>17.578125</v>
      </c>
      <c r="D1354">
        <f t="shared" si="42"/>
        <v>7.0286586100902406</v>
      </c>
      <c r="E1354">
        <f t="shared" si="43"/>
        <v>2.4635288899097594</v>
      </c>
    </row>
    <row r="1355" spans="1:5" x14ac:dyDescent="0.25">
      <c r="A1355">
        <v>14492</v>
      </c>
      <c r="B1355">
        <v>9.66796875</v>
      </c>
      <c r="C1355">
        <v>0</v>
      </c>
      <c r="D1355">
        <f t="shared" si="42"/>
        <v>7.0102386001047936</v>
      </c>
      <c r="E1355">
        <f t="shared" si="43"/>
        <v>2.6577301498952064</v>
      </c>
    </row>
    <row r="1356" spans="1:5" x14ac:dyDescent="0.25">
      <c r="A1356">
        <v>14503</v>
      </c>
      <c r="B1356">
        <v>9.580078125</v>
      </c>
      <c r="C1356">
        <v>-8.7890625</v>
      </c>
      <c r="D1356">
        <f t="shared" si="42"/>
        <v>6.8813204373639083</v>
      </c>
      <c r="E1356">
        <f t="shared" si="43"/>
        <v>2.6987576876360917</v>
      </c>
    </row>
    <row r="1357" spans="1:5" x14ac:dyDescent="0.25">
      <c r="A1357">
        <v>14513</v>
      </c>
      <c r="B1357">
        <v>9.404296875</v>
      </c>
      <c r="C1357">
        <v>-17.578125</v>
      </c>
      <c r="D1357">
        <f t="shared" si="42"/>
        <v>6.7098041838204043</v>
      </c>
      <c r="E1357">
        <f t="shared" si="43"/>
        <v>2.6944926911795957</v>
      </c>
    </row>
    <row r="1358" spans="1:5" x14ac:dyDescent="0.25">
      <c r="A1358">
        <v>14523</v>
      </c>
      <c r="B1358">
        <v>9.140625</v>
      </c>
      <c r="C1358">
        <v>-23.970171000000001</v>
      </c>
      <c r="D1358">
        <f t="shared" si="42"/>
        <v>6.4879275772189375</v>
      </c>
      <c r="E1358">
        <f t="shared" si="43"/>
        <v>2.6526974227810625</v>
      </c>
    </row>
    <row r="1359" spans="1:5" x14ac:dyDescent="0.25">
      <c r="A1359">
        <v>14534</v>
      </c>
      <c r="B1359">
        <v>8.876953125</v>
      </c>
      <c r="C1359">
        <v>-26.3671875</v>
      </c>
      <c r="D1359">
        <f t="shared" si="42"/>
        <v>6.187754181852104</v>
      </c>
      <c r="E1359">
        <f t="shared" si="43"/>
        <v>2.689198943147896</v>
      </c>
    </row>
    <row r="1360" spans="1:5" x14ac:dyDescent="0.25">
      <c r="A1360">
        <v>14544</v>
      </c>
      <c r="B1360">
        <v>8.4375</v>
      </c>
      <c r="C1360">
        <v>-39.9502831</v>
      </c>
      <c r="D1360">
        <f t="shared" si="42"/>
        <v>5.8661359583531087</v>
      </c>
      <c r="E1360">
        <f t="shared" si="43"/>
        <v>2.5713640416468913</v>
      </c>
    </row>
    <row r="1361" spans="1:5" x14ac:dyDescent="0.25">
      <c r="A1361">
        <v>14555</v>
      </c>
      <c r="B1361">
        <v>7.998046875</v>
      </c>
      <c r="C1361">
        <v>-43.9453125</v>
      </c>
      <c r="D1361">
        <f t="shared" si="42"/>
        <v>5.4617817214234332</v>
      </c>
      <c r="E1361">
        <f t="shared" si="43"/>
        <v>2.5362651535765668</v>
      </c>
    </row>
    <row r="1362" spans="1:5" x14ac:dyDescent="0.25">
      <c r="A1362">
        <v>14565</v>
      </c>
      <c r="B1362">
        <v>7.470703125</v>
      </c>
      <c r="C1362">
        <v>-47.9403419</v>
      </c>
      <c r="D1362">
        <f t="shared" si="42"/>
        <v>5.0512543940386871</v>
      </c>
      <c r="E1362">
        <f t="shared" si="43"/>
        <v>2.4194487309613129</v>
      </c>
    </row>
    <row r="1363" spans="1:5" x14ac:dyDescent="0.25">
      <c r="A1363">
        <v>14576</v>
      </c>
      <c r="B1363">
        <v>6.85546875</v>
      </c>
      <c r="C1363">
        <v>-61.5234375</v>
      </c>
      <c r="D1363">
        <f t="shared" si="42"/>
        <v>4.5562994613638645</v>
      </c>
      <c r="E1363">
        <f t="shared" si="43"/>
        <v>2.2991692886361355</v>
      </c>
    </row>
    <row r="1364" spans="1:5" x14ac:dyDescent="0.25">
      <c r="A1364">
        <v>14586</v>
      </c>
      <c r="B1364">
        <v>6.240234375</v>
      </c>
      <c r="C1364">
        <v>-61.5234375</v>
      </c>
      <c r="D1364">
        <f t="shared" si="42"/>
        <v>4.0706194883231328</v>
      </c>
      <c r="E1364">
        <f t="shared" si="43"/>
        <v>2.1696148866768672</v>
      </c>
    </row>
    <row r="1365" spans="1:5" x14ac:dyDescent="0.25">
      <c r="A1365">
        <v>14596</v>
      </c>
      <c r="B1365">
        <v>5.44921875</v>
      </c>
      <c r="C1365">
        <v>-71.910514800000001</v>
      </c>
      <c r="D1365">
        <f t="shared" si="42"/>
        <v>3.5547218856692804</v>
      </c>
      <c r="E1365">
        <f t="shared" si="43"/>
        <v>1.8944968643307196</v>
      </c>
    </row>
    <row r="1366" spans="1:5" x14ac:dyDescent="0.25">
      <c r="A1366">
        <v>14607</v>
      </c>
      <c r="B1366">
        <v>4.74609375</v>
      </c>
      <c r="C1366">
        <v>-70.3125</v>
      </c>
      <c r="D1366">
        <f t="shared" si="42"/>
        <v>2.9570058263693508</v>
      </c>
      <c r="E1366">
        <f t="shared" si="43"/>
        <v>1.7890879236306492</v>
      </c>
    </row>
    <row r="1367" spans="1:5" x14ac:dyDescent="0.25">
      <c r="A1367">
        <v>14617</v>
      </c>
      <c r="B1367">
        <v>3.955078125</v>
      </c>
      <c r="C1367">
        <v>-71.910514800000001</v>
      </c>
      <c r="D1367">
        <f t="shared" si="42"/>
        <v>2.3906099018068891</v>
      </c>
      <c r="E1367">
        <f t="shared" si="43"/>
        <v>1.5644682231931109</v>
      </c>
    </row>
    <row r="1368" spans="1:5" x14ac:dyDescent="0.25">
      <c r="A1368">
        <v>14628</v>
      </c>
      <c r="B1368">
        <v>3.076171875</v>
      </c>
      <c r="C1368">
        <v>-87.890625</v>
      </c>
      <c r="D1368">
        <f t="shared" si="42"/>
        <v>1.7475307759736933</v>
      </c>
      <c r="E1368">
        <f t="shared" si="43"/>
        <v>1.3286410990263067</v>
      </c>
    </row>
    <row r="1369" spans="1:5" x14ac:dyDescent="0.25">
      <c r="A1369">
        <v>14638</v>
      </c>
      <c r="B1369">
        <v>2.28515625</v>
      </c>
      <c r="C1369">
        <v>-71.910514800000001</v>
      </c>
      <c r="D1369">
        <f t="shared" si="42"/>
        <v>1.149483310148806</v>
      </c>
      <c r="E1369">
        <f t="shared" si="43"/>
        <v>1.135672939851194</v>
      </c>
    </row>
    <row r="1370" spans="1:5" x14ac:dyDescent="0.25">
      <c r="A1370">
        <v>14649</v>
      </c>
      <c r="B1370">
        <v>1.40625</v>
      </c>
      <c r="C1370">
        <v>-87.890625</v>
      </c>
      <c r="D1370">
        <f t="shared" si="42"/>
        <v>0.48241750942654993</v>
      </c>
      <c r="E1370">
        <f t="shared" si="43"/>
        <v>0.92383249057345007</v>
      </c>
    </row>
    <row r="1371" spans="1:5" x14ac:dyDescent="0.25">
      <c r="A1371">
        <v>14659</v>
      </c>
      <c r="B1371">
        <v>0.52734375</v>
      </c>
      <c r="C1371">
        <v>-87.890625</v>
      </c>
      <c r="D1371">
        <f t="shared" si="42"/>
        <v>-0.1274213630138154</v>
      </c>
      <c r="E1371">
        <f t="shared" si="43"/>
        <v>0.65476511301381546</v>
      </c>
    </row>
    <row r="1372" spans="1:5" x14ac:dyDescent="0.25">
      <c r="A1372">
        <v>14669</v>
      </c>
      <c r="B1372">
        <v>-0.3515625</v>
      </c>
      <c r="C1372">
        <v>-79.900566100000006</v>
      </c>
      <c r="D1372">
        <f t="shared" si="42"/>
        <v>-0.73576672335068261</v>
      </c>
      <c r="E1372">
        <f t="shared" si="43"/>
        <v>0.38420422335068261</v>
      </c>
    </row>
    <row r="1373" spans="1:5" x14ac:dyDescent="0.25">
      <c r="A1373">
        <v>14680</v>
      </c>
      <c r="B1373">
        <v>-1.318359375</v>
      </c>
      <c r="C1373">
        <v>-96.6796875</v>
      </c>
      <c r="D1373">
        <f t="shared" si="42"/>
        <v>-1.3977587781662781</v>
      </c>
      <c r="E1373">
        <f t="shared" si="43"/>
        <v>7.9399403166278137E-2</v>
      </c>
    </row>
    <row r="1374" spans="1:5" x14ac:dyDescent="0.25">
      <c r="A1374">
        <v>14690</v>
      </c>
      <c r="B1374">
        <v>-2.197265625</v>
      </c>
      <c r="C1374">
        <v>-79.900566100000006</v>
      </c>
      <c r="D1374">
        <f t="shared" si="42"/>
        <v>-1.9881259355471408</v>
      </c>
      <c r="E1374">
        <f t="shared" si="43"/>
        <v>-0.20913968945285921</v>
      </c>
    </row>
    <row r="1375" spans="1:5" x14ac:dyDescent="0.25">
      <c r="A1375">
        <v>14701</v>
      </c>
      <c r="B1375">
        <v>-3.076171875</v>
      </c>
      <c r="C1375">
        <v>-87.890625</v>
      </c>
      <c r="D1375">
        <f t="shared" si="42"/>
        <v>-2.6194789166563894</v>
      </c>
      <c r="E1375">
        <f t="shared" si="43"/>
        <v>-0.45669295834361057</v>
      </c>
    </row>
    <row r="1376" spans="1:5" x14ac:dyDescent="0.25">
      <c r="A1376">
        <v>14711</v>
      </c>
      <c r="B1376">
        <v>-3.8671875</v>
      </c>
      <c r="C1376">
        <v>-71.910514800000001</v>
      </c>
      <c r="D1376">
        <f t="shared" si="42"/>
        <v>-3.1723533074106083</v>
      </c>
      <c r="E1376">
        <f t="shared" si="43"/>
        <v>-0.69483419258939172</v>
      </c>
    </row>
    <row r="1377" spans="1:5" x14ac:dyDescent="0.25">
      <c r="A1377">
        <v>14722</v>
      </c>
      <c r="B1377">
        <v>-4.74609375</v>
      </c>
      <c r="C1377">
        <v>-87.890625</v>
      </c>
      <c r="D1377">
        <f t="shared" si="42"/>
        <v>-3.7522188542347896</v>
      </c>
      <c r="E1377">
        <f t="shared" si="43"/>
        <v>-0.99387489576521038</v>
      </c>
    </row>
    <row r="1378" spans="1:5" x14ac:dyDescent="0.25">
      <c r="A1378">
        <v>14732</v>
      </c>
      <c r="B1378">
        <v>-5.44921875</v>
      </c>
      <c r="C1378">
        <v>-70.3125</v>
      </c>
      <c r="D1378">
        <f t="shared" si="42"/>
        <v>-4.2493632233905769</v>
      </c>
      <c r="E1378">
        <f t="shared" si="43"/>
        <v>-1.1998555266094231</v>
      </c>
    </row>
    <row r="1379" spans="1:5" x14ac:dyDescent="0.25">
      <c r="A1379">
        <v>14742</v>
      </c>
      <c r="B1379">
        <v>-6.240234375</v>
      </c>
      <c r="C1379">
        <v>-71.910514800000001</v>
      </c>
      <c r="D1379">
        <f t="shared" si="42"/>
        <v>-4.7140833177439907</v>
      </c>
      <c r="E1379">
        <f t="shared" si="43"/>
        <v>-1.5261510572560093</v>
      </c>
    </row>
    <row r="1380" spans="1:5" x14ac:dyDescent="0.25">
      <c r="A1380">
        <v>14753</v>
      </c>
      <c r="B1380">
        <v>-6.943359375</v>
      </c>
      <c r="C1380">
        <v>-70.3125</v>
      </c>
      <c r="D1380">
        <f t="shared" si="42"/>
        <v>-5.1836920192284559</v>
      </c>
      <c r="E1380">
        <f t="shared" si="43"/>
        <v>-1.7596673557715441</v>
      </c>
    </row>
    <row r="1381" spans="1:5" x14ac:dyDescent="0.25">
      <c r="A1381">
        <v>14763</v>
      </c>
      <c r="B1381">
        <v>-7.55859375</v>
      </c>
      <c r="C1381">
        <v>-55.930396999999999</v>
      </c>
      <c r="D1381">
        <f t="shared" si="42"/>
        <v>-5.5693532905253749</v>
      </c>
      <c r="E1381">
        <f t="shared" si="43"/>
        <v>-1.9892404594746251</v>
      </c>
    </row>
    <row r="1382" spans="1:5" x14ac:dyDescent="0.25">
      <c r="A1382">
        <v>14774</v>
      </c>
      <c r="B1382">
        <v>-8.173828125</v>
      </c>
      <c r="C1382">
        <v>-61.5234375</v>
      </c>
      <c r="D1382">
        <f t="shared" si="42"/>
        <v>-5.9446655573207172</v>
      </c>
      <c r="E1382">
        <f t="shared" si="43"/>
        <v>-2.2291625676792828</v>
      </c>
    </row>
    <row r="1383" spans="1:5" x14ac:dyDescent="0.25">
      <c r="A1383">
        <v>14784</v>
      </c>
      <c r="B1383">
        <v>-8.61328125</v>
      </c>
      <c r="C1383">
        <v>-43.9453125</v>
      </c>
      <c r="D1383">
        <f t="shared" si="42"/>
        <v>-6.2386437776114905</v>
      </c>
      <c r="E1383">
        <f t="shared" si="43"/>
        <v>-2.3746374723885095</v>
      </c>
    </row>
    <row r="1384" spans="1:5" x14ac:dyDescent="0.25">
      <c r="A1384">
        <v>14795</v>
      </c>
      <c r="B1384">
        <v>-9.052734375</v>
      </c>
      <c r="C1384">
        <v>-39.9502831</v>
      </c>
      <c r="D1384">
        <f t="shared" si="42"/>
        <v>-6.5074060690812363</v>
      </c>
      <c r="E1384">
        <f t="shared" si="43"/>
        <v>-2.5453283059187637</v>
      </c>
    </row>
    <row r="1385" spans="1:5" x14ac:dyDescent="0.25">
      <c r="A1385">
        <v>14805</v>
      </c>
      <c r="B1385">
        <v>-9.404296875</v>
      </c>
      <c r="C1385">
        <v>-35.15625</v>
      </c>
      <c r="D1385">
        <f t="shared" si="42"/>
        <v>-6.700135940389079</v>
      </c>
      <c r="E1385">
        <f t="shared" si="43"/>
        <v>-2.704160934610921</v>
      </c>
    </row>
    <row r="1386" spans="1:5" x14ac:dyDescent="0.25">
      <c r="A1386">
        <v>14815</v>
      </c>
      <c r="B1386">
        <v>-9.66796875</v>
      </c>
      <c r="C1386">
        <v>-23.970171000000001</v>
      </c>
      <c r="D1386">
        <f t="shared" si="42"/>
        <v>-6.8422591126114156</v>
      </c>
      <c r="E1386">
        <f t="shared" si="43"/>
        <v>-2.8257096373885844</v>
      </c>
    </row>
    <row r="1387" spans="1:5" x14ac:dyDescent="0.25">
      <c r="A1387">
        <v>14826</v>
      </c>
      <c r="B1387">
        <v>-9.931640625</v>
      </c>
      <c r="C1387">
        <v>-26.3671875</v>
      </c>
      <c r="D1387">
        <f t="shared" si="42"/>
        <v>-6.9389314675827576</v>
      </c>
      <c r="E1387">
        <f t="shared" si="43"/>
        <v>-2.9927091574172424</v>
      </c>
    </row>
    <row r="1388" spans="1:5" x14ac:dyDescent="0.25">
      <c r="A1388">
        <v>14836</v>
      </c>
      <c r="B1388">
        <v>-10.01953125</v>
      </c>
      <c r="C1388">
        <v>-7.9900570000000002</v>
      </c>
      <c r="D1388">
        <f t="shared" si="42"/>
        <v>-6.9719075235418178</v>
      </c>
      <c r="E1388">
        <f t="shared" si="43"/>
        <v>-3.0476237264581822</v>
      </c>
    </row>
    <row r="1389" spans="1:5" x14ac:dyDescent="0.25">
      <c r="A1389">
        <v>14847</v>
      </c>
      <c r="B1389">
        <v>-10.10742188</v>
      </c>
      <c r="C1389">
        <v>-8.7890625</v>
      </c>
      <c r="D1389">
        <f t="shared" si="42"/>
        <v>-6.9475331459200698</v>
      </c>
      <c r="E1389">
        <f t="shared" si="43"/>
        <v>-3.1598887340799307</v>
      </c>
    </row>
    <row r="1390" spans="1:5" x14ac:dyDescent="0.25">
      <c r="A1390">
        <v>14857</v>
      </c>
      <c r="B1390">
        <v>-10.01953125</v>
      </c>
      <c r="C1390">
        <v>8.7890625</v>
      </c>
      <c r="D1390">
        <f t="shared" si="42"/>
        <v>-6.8704709369998147</v>
      </c>
      <c r="E1390">
        <f t="shared" si="43"/>
        <v>-3.1490603130001853</v>
      </c>
    </row>
    <row r="1391" spans="1:5" x14ac:dyDescent="0.25">
      <c r="A1391">
        <v>14867</v>
      </c>
      <c r="B1391">
        <v>-9.931640625</v>
      </c>
      <c r="C1391">
        <v>7.9900570000000002</v>
      </c>
      <c r="D1391">
        <f t="shared" si="42"/>
        <v>-6.7417561402839707</v>
      </c>
      <c r="E1391">
        <f t="shared" si="43"/>
        <v>-3.1898844847160293</v>
      </c>
    </row>
    <row r="1392" spans="1:5" x14ac:dyDescent="0.25">
      <c r="A1392">
        <v>14878</v>
      </c>
      <c r="B1392">
        <v>-9.66796875</v>
      </c>
      <c r="C1392">
        <v>26.3671875</v>
      </c>
      <c r="D1392">
        <f t="shared" si="42"/>
        <v>-6.5417329789148004</v>
      </c>
      <c r="E1392">
        <f t="shared" si="43"/>
        <v>-3.1262357710851996</v>
      </c>
    </row>
    <row r="1393" spans="1:5" x14ac:dyDescent="0.25">
      <c r="A1393">
        <v>14888</v>
      </c>
      <c r="B1393">
        <v>-9.404296875</v>
      </c>
      <c r="C1393">
        <v>23.970171000000001</v>
      </c>
      <c r="D1393">
        <f t="shared" si="42"/>
        <v>-6.3083025766550227</v>
      </c>
      <c r="E1393">
        <f t="shared" si="43"/>
        <v>-3.0959942983449773</v>
      </c>
    </row>
    <row r="1394" spans="1:5" x14ac:dyDescent="0.25">
      <c r="A1394">
        <v>14899</v>
      </c>
      <c r="B1394">
        <v>-9.052734375</v>
      </c>
      <c r="C1394">
        <v>35.15625</v>
      </c>
      <c r="D1394">
        <f t="shared" si="42"/>
        <v>-5.9969964845824375</v>
      </c>
      <c r="E1394">
        <f t="shared" si="43"/>
        <v>-3.0557378904175625</v>
      </c>
    </row>
    <row r="1395" spans="1:5" x14ac:dyDescent="0.25">
      <c r="A1395">
        <v>14909</v>
      </c>
      <c r="B1395">
        <v>-8.61328125</v>
      </c>
      <c r="C1395">
        <v>39.9502831</v>
      </c>
      <c r="D1395">
        <f t="shared" si="42"/>
        <v>-5.6667721531730857</v>
      </c>
      <c r="E1395">
        <f t="shared" si="43"/>
        <v>-2.9465090968269143</v>
      </c>
    </row>
    <row r="1396" spans="1:5" x14ac:dyDescent="0.25">
      <c r="A1396">
        <v>14920</v>
      </c>
      <c r="B1396">
        <v>-8.0859375</v>
      </c>
      <c r="C1396">
        <v>52.734375</v>
      </c>
      <c r="D1396">
        <f t="shared" si="42"/>
        <v>-5.2546954231533887</v>
      </c>
      <c r="E1396">
        <f t="shared" si="43"/>
        <v>-2.8312420768466113</v>
      </c>
    </row>
    <row r="1397" spans="1:5" x14ac:dyDescent="0.25">
      <c r="A1397">
        <v>14930</v>
      </c>
      <c r="B1397">
        <v>-7.55859375</v>
      </c>
      <c r="C1397">
        <v>52.734375</v>
      </c>
      <c r="D1397">
        <f t="shared" si="42"/>
        <v>-4.8387892113650679</v>
      </c>
      <c r="E1397">
        <f t="shared" si="43"/>
        <v>-2.7198045386349321</v>
      </c>
    </row>
    <row r="1398" spans="1:5" x14ac:dyDescent="0.25">
      <c r="A1398">
        <v>14940</v>
      </c>
      <c r="B1398">
        <v>-6.943359375</v>
      </c>
      <c r="C1398">
        <v>55.930396999999999</v>
      </c>
      <c r="D1398">
        <f t="shared" si="42"/>
        <v>-4.3868215468468001</v>
      </c>
      <c r="E1398">
        <f t="shared" si="43"/>
        <v>-2.5565378281531999</v>
      </c>
    </row>
    <row r="1399" spans="1:5" x14ac:dyDescent="0.25">
      <c r="A1399">
        <v>14951</v>
      </c>
      <c r="B1399">
        <v>-6.240234375</v>
      </c>
      <c r="C1399">
        <v>70.3125</v>
      </c>
      <c r="D1399">
        <f t="shared" si="42"/>
        <v>-3.8521119483534862</v>
      </c>
      <c r="E1399">
        <f t="shared" si="43"/>
        <v>-2.3881224266465138</v>
      </c>
    </row>
    <row r="1400" spans="1:5" x14ac:dyDescent="0.25">
      <c r="A1400">
        <v>14961</v>
      </c>
      <c r="B1400">
        <v>-5.44921875</v>
      </c>
      <c r="C1400">
        <v>71.910514800000001</v>
      </c>
      <c r="D1400">
        <f t="shared" si="42"/>
        <v>-3.335881483608846</v>
      </c>
      <c r="E1400">
        <f t="shared" si="43"/>
        <v>-2.113337266391154</v>
      </c>
    </row>
    <row r="1401" spans="1:5" x14ac:dyDescent="0.25">
      <c r="A1401">
        <v>14972</v>
      </c>
      <c r="B1401">
        <v>-4.658203125</v>
      </c>
      <c r="C1401">
        <v>79.1015625</v>
      </c>
      <c r="D1401">
        <f t="shared" si="42"/>
        <v>-2.7397020361108515</v>
      </c>
      <c r="E1401">
        <f t="shared" si="43"/>
        <v>-1.9185010888891485</v>
      </c>
    </row>
    <row r="1402" spans="1:5" x14ac:dyDescent="0.25">
      <c r="A1402">
        <v>14982</v>
      </c>
      <c r="B1402">
        <v>-3.8671875</v>
      </c>
      <c r="C1402">
        <v>71.910514800000001</v>
      </c>
      <c r="D1402">
        <f t="shared" si="42"/>
        <v>-2.176419837804688</v>
      </c>
      <c r="E1402">
        <f t="shared" si="43"/>
        <v>-1.690767662195312</v>
      </c>
    </row>
    <row r="1403" spans="1:5" x14ac:dyDescent="0.25">
      <c r="A1403">
        <v>14993</v>
      </c>
      <c r="B1403">
        <v>-2.98828125</v>
      </c>
      <c r="C1403">
        <v>87.890625</v>
      </c>
      <c r="D1403">
        <f t="shared" si="42"/>
        <v>-1.5386236596082561</v>
      </c>
      <c r="E1403">
        <f t="shared" si="43"/>
        <v>-1.4496575903917439</v>
      </c>
    </row>
    <row r="1404" spans="1:5" x14ac:dyDescent="0.25">
      <c r="A1404">
        <v>15003</v>
      </c>
      <c r="B1404">
        <v>-2.109375</v>
      </c>
      <c r="C1404">
        <v>87.890625</v>
      </c>
      <c r="D1404">
        <f t="shared" si="42"/>
        <v>-0.94702707167171396</v>
      </c>
      <c r="E1404">
        <f t="shared" si="43"/>
        <v>-1.162347928328286</v>
      </c>
    </row>
    <row r="1405" spans="1:5" x14ac:dyDescent="0.25">
      <c r="A1405">
        <v>15013</v>
      </c>
      <c r="B1405">
        <v>-1.23046875</v>
      </c>
      <c r="C1405">
        <v>79.900566100000006</v>
      </c>
      <c r="D1405">
        <f t="shared" si="42"/>
        <v>-0.34881969062012874</v>
      </c>
      <c r="E1405">
        <f t="shared" si="43"/>
        <v>-0.88164905937987126</v>
      </c>
    </row>
    <row r="1406" spans="1:5" x14ac:dyDescent="0.25">
      <c r="A1406">
        <v>15024</v>
      </c>
      <c r="B1406">
        <v>-0.3515625</v>
      </c>
      <c r="C1406">
        <v>87.890625</v>
      </c>
      <c r="D1406">
        <f t="shared" si="42"/>
        <v>0.31146183322444121</v>
      </c>
      <c r="E1406">
        <f t="shared" si="43"/>
        <v>-0.66302433322444121</v>
      </c>
    </row>
    <row r="1407" spans="1:5" x14ac:dyDescent="0.25">
      <c r="A1407">
        <v>15034</v>
      </c>
      <c r="B1407">
        <v>0.52734375</v>
      </c>
      <c r="C1407">
        <v>79.900566100000006</v>
      </c>
      <c r="D1407">
        <f t="shared" si="42"/>
        <v>0.90886184368626999</v>
      </c>
      <c r="E1407">
        <f t="shared" si="43"/>
        <v>-0.38151809368626999</v>
      </c>
    </row>
    <row r="1408" spans="1:5" x14ac:dyDescent="0.25">
      <c r="A1408">
        <v>15045</v>
      </c>
      <c r="B1408">
        <v>1.40625</v>
      </c>
      <c r="C1408">
        <v>87.890625</v>
      </c>
      <c r="D1408">
        <f t="shared" si="42"/>
        <v>1.5573235892203106</v>
      </c>
      <c r="E1408">
        <f t="shared" si="43"/>
        <v>-0.15107358922031056</v>
      </c>
    </row>
    <row r="1409" spans="1:5" x14ac:dyDescent="0.25">
      <c r="A1409">
        <v>15055</v>
      </c>
      <c r="B1409">
        <v>2.28515625</v>
      </c>
      <c r="C1409">
        <v>79.900566100000006</v>
      </c>
      <c r="D1409">
        <f t="shared" si="42"/>
        <v>2.1341372239048804</v>
      </c>
      <c r="E1409">
        <f t="shared" si="43"/>
        <v>0.15101902609511964</v>
      </c>
    </row>
    <row r="1410" spans="1:5" x14ac:dyDescent="0.25">
      <c r="A1410">
        <v>15066</v>
      </c>
      <c r="B1410">
        <v>3.076171875</v>
      </c>
      <c r="C1410">
        <v>79.1015625</v>
      </c>
      <c r="D1410">
        <f t="shared" si="42"/>
        <v>2.7493297343942884</v>
      </c>
      <c r="E1410">
        <f t="shared" si="43"/>
        <v>0.3268421406057116</v>
      </c>
    </row>
    <row r="1411" spans="1:5" x14ac:dyDescent="0.25">
      <c r="A1411">
        <v>15076</v>
      </c>
      <c r="B1411">
        <v>3.8671875</v>
      </c>
      <c r="C1411">
        <v>79.1015625</v>
      </c>
      <c r="D1411">
        <f t="shared" ref="D1411:D1474" si="44">$H$2*EXP(-$G$17*$G$20*A1411/1000)*COS($G$9*A1411/1000)</f>
        <v>3.2864959962278379</v>
      </c>
      <c r="E1411">
        <f t="shared" ref="E1411:E1474" si="45">B1411-D1411</f>
        <v>0.58069150377216205</v>
      </c>
    </row>
    <row r="1412" spans="1:5" x14ac:dyDescent="0.25">
      <c r="A1412">
        <v>15086</v>
      </c>
      <c r="B1412">
        <v>4.658203125</v>
      </c>
      <c r="C1412">
        <v>71.910514800000001</v>
      </c>
      <c r="D1412">
        <f t="shared" si="44"/>
        <v>3.7984512710822558</v>
      </c>
      <c r="E1412">
        <f t="shared" si="45"/>
        <v>0.85975185391774422</v>
      </c>
    </row>
    <row r="1413" spans="1:5" x14ac:dyDescent="0.25">
      <c r="A1413">
        <v>15097</v>
      </c>
      <c r="B1413">
        <v>5.44921875</v>
      </c>
      <c r="C1413">
        <v>79.1015625</v>
      </c>
      <c r="D1413">
        <f t="shared" si="44"/>
        <v>4.3279165442761931</v>
      </c>
      <c r="E1413">
        <f t="shared" si="45"/>
        <v>1.1213022057238069</v>
      </c>
    </row>
    <row r="1414" spans="1:5" x14ac:dyDescent="0.25">
      <c r="A1414">
        <v>15107</v>
      </c>
      <c r="B1414">
        <v>6.15234375</v>
      </c>
      <c r="C1414">
        <v>63.9204559</v>
      </c>
      <c r="D1414">
        <f t="shared" si="44"/>
        <v>4.7747218277660926</v>
      </c>
      <c r="E1414">
        <f t="shared" si="45"/>
        <v>1.3776219222339074</v>
      </c>
    </row>
    <row r="1415" spans="1:5" x14ac:dyDescent="0.25">
      <c r="A1415">
        <v>15118</v>
      </c>
      <c r="B1415">
        <v>6.767578125</v>
      </c>
      <c r="C1415">
        <v>61.5234375</v>
      </c>
      <c r="D1415">
        <f t="shared" si="44"/>
        <v>5.224120444506366</v>
      </c>
      <c r="E1415">
        <f t="shared" si="45"/>
        <v>1.543457680493634</v>
      </c>
    </row>
    <row r="1416" spans="1:5" x14ac:dyDescent="0.25">
      <c r="A1416">
        <v>15128</v>
      </c>
      <c r="B1416">
        <v>7.3828125</v>
      </c>
      <c r="C1416">
        <v>55.930396999999999</v>
      </c>
      <c r="D1416">
        <f t="shared" si="44"/>
        <v>5.5911013933352622</v>
      </c>
      <c r="E1416">
        <f t="shared" si="45"/>
        <v>1.7917111066647378</v>
      </c>
    </row>
    <row r="1417" spans="1:5" x14ac:dyDescent="0.25">
      <c r="A1417">
        <v>15139</v>
      </c>
      <c r="B1417">
        <v>7.822265625</v>
      </c>
      <c r="C1417">
        <v>43.9453125</v>
      </c>
      <c r="D1417">
        <f t="shared" si="44"/>
        <v>5.945700574149253</v>
      </c>
      <c r="E1417">
        <f t="shared" si="45"/>
        <v>1.876565050850747</v>
      </c>
    </row>
    <row r="1418" spans="1:5" x14ac:dyDescent="0.25">
      <c r="A1418">
        <v>15149</v>
      </c>
      <c r="B1418">
        <v>8.349609375</v>
      </c>
      <c r="C1418">
        <v>52.734375</v>
      </c>
      <c r="D1418">
        <f t="shared" si="44"/>
        <v>6.2208528916100674</v>
      </c>
      <c r="E1418">
        <f t="shared" si="45"/>
        <v>2.1287564833899326</v>
      </c>
    </row>
    <row r="1419" spans="1:5" x14ac:dyDescent="0.25">
      <c r="A1419">
        <v>15159</v>
      </c>
      <c r="B1419">
        <v>8.701171875</v>
      </c>
      <c r="C1419">
        <v>31.960228000000001</v>
      </c>
      <c r="D1419">
        <f t="shared" si="44"/>
        <v>6.4489342840263122</v>
      </c>
      <c r="E1419">
        <f t="shared" si="45"/>
        <v>2.2522375909736878</v>
      </c>
    </row>
    <row r="1420" spans="1:5" x14ac:dyDescent="0.25">
      <c r="A1420">
        <v>15170</v>
      </c>
      <c r="B1420">
        <v>9.052734375</v>
      </c>
      <c r="C1420">
        <v>35.15625</v>
      </c>
      <c r="D1420">
        <f t="shared" si="44"/>
        <v>6.6434678507269247</v>
      </c>
      <c r="E1420">
        <f t="shared" si="45"/>
        <v>2.4092665242730753</v>
      </c>
    </row>
    <row r="1421" spans="1:5" x14ac:dyDescent="0.25">
      <c r="A1421">
        <v>15180</v>
      </c>
      <c r="B1421">
        <v>9.31640625</v>
      </c>
      <c r="C1421">
        <v>23.970171000000001</v>
      </c>
      <c r="D1421">
        <f t="shared" si="44"/>
        <v>6.7676858171783012</v>
      </c>
      <c r="E1421">
        <f t="shared" si="45"/>
        <v>2.5487204328216988</v>
      </c>
    </row>
    <row r="1422" spans="1:5" x14ac:dyDescent="0.25">
      <c r="A1422">
        <v>15191</v>
      </c>
      <c r="B1422">
        <v>9.4921875</v>
      </c>
      <c r="C1422">
        <v>17.578125</v>
      </c>
      <c r="D1422">
        <f t="shared" si="44"/>
        <v>6.8453340040654522</v>
      </c>
      <c r="E1422">
        <f t="shared" si="45"/>
        <v>2.6468534959345478</v>
      </c>
    </row>
    <row r="1423" spans="1:5" x14ac:dyDescent="0.25">
      <c r="A1423">
        <v>15212</v>
      </c>
      <c r="B1423">
        <v>9.580078125</v>
      </c>
      <c r="C1423">
        <v>0</v>
      </c>
      <c r="D1423">
        <f t="shared" si="44"/>
        <v>6.8201733234645054</v>
      </c>
      <c r="E1423">
        <f t="shared" si="45"/>
        <v>2.7599048015354946</v>
      </c>
    </row>
    <row r="1424" spans="1:5" x14ac:dyDescent="0.25">
      <c r="A1424">
        <v>15222</v>
      </c>
      <c r="B1424">
        <v>9.4921875</v>
      </c>
      <c r="C1424">
        <v>-8.7890625</v>
      </c>
      <c r="D1424">
        <f t="shared" si="44"/>
        <v>6.7284746103591297</v>
      </c>
      <c r="E1424">
        <f t="shared" si="45"/>
        <v>2.7637128896408703</v>
      </c>
    </row>
    <row r="1425" spans="1:5" x14ac:dyDescent="0.25">
      <c r="A1425">
        <v>15232</v>
      </c>
      <c r="B1425">
        <v>9.31640625</v>
      </c>
      <c r="C1425">
        <v>-15.980114</v>
      </c>
      <c r="D1425">
        <f t="shared" si="44"/>
        <v>6.5862050647540897</v>
      </c>
      <c r="E1425">
        <f t="shared" si="45"/>
        <v>2.7302011852459103</v>
      </c>
    </row>
    <row r="1426" spans="1:5" x14ac:dyDescent="0.25">
      <c r="A1426">
        <v>15243</v>
      </c>
      <c r="B1426">
        <v>9.140625</v>
      </c>
      <c r="C1426">
        <v>-17.578125</v>
      </c>
      <c r="D1426">
        <f t="shared" si="44"/>
        <v>6.3726414943326164</v>
      </c>
      <c r="E1426">
        <f t="shared" si="45"/>
        <v>2.7679835056673836</v>
      </c>
    </row>
    <row r="1427" spans="1:5" x14ac:dyDescent="0.25">
      <c r="A1427">
        <v>15253</v>
      </c>
      <c r="B1427">
        <v>8.876953125</v>
      </c>
      <c r="C1427">
        <v>-23.970171000000001</v>
      </c>
      <c r="D1427">
        <f t="shared" si="44"/>
        <v>6.1282463260320768</v>
      </c>
      <c r="E1427">
        <f t="shared" si="45"/>
        <v>2.7487067989679232</v>
      </c>
    </row>
    <row r="1428" spans="1:5" x14ac:dyDescent="0.25">
      <c r="A1428">
        <v>15264</v>
      </c>
      <c r="B1428">
        <v>8.4375</v>
      </c>
      <c r="C1428">
        <v>-43.9453125</v>
      </c>
      <c r="D1428">
        <f t="shared" si="44"/>
        <v>5.8064584517336577</v>
      </c>
      <c r="E1428">
        <f t="shared" si="45"/>
        <v>2.6310415482663423</v>
      </c>
    </row>
    <row r="1429" spans="1:5" x14ac:dyDescent="0.25">
      <c r="A1429">
        <v>15274</v>
      </c>
      <c r="B1429">
        <v>7.998046875</v>
      </c>
      <c r="C1429">
        <v>-39.9502831</v>
      </c>
      <c r="D1429">
        <f t="shared" si="44"/>
        <v>5.4682176281495511</v>
      </c>
      <c r="E1429">
        <f t="shared" si="45"/>
        <v>2.5298292468504489</v>
      </c>
    </row>
    <row r="1430" spans="1:5" x14ac:dyDescent="0.25">
      <c r="A1430">
        <v>15285</v>
      </c>
      <c r="B1430">
        <v>7.55859375</v>
      </c>
      <c r="C1430">
        <v>-43.9453125</v>
      </c>
      <c r="D1430">
        <f t="shared" si="44"/>
        <v>5.0490591798572702</v>
      </c>
      <c r="E1430">
        <f t="shared" si="45"/>
        <v>2.5095345701427298</v>
      </c>
    </row>
    <row r="1431" spans="1:5" x14ac:dyDescent="0.25">
      <c r="A1431">
        <v>15295</v>
      </c>
      <c r="B1431">
        <v>6.943359375</v>
      </c>
      <c r="C1431">
        <v>-61.5234375</v>
      </c>
      <c r="D1431">
        <f t="shared" si="44"/>
        <v>4.6283447616960647</v>
      </c>
      <c r="E1431">
        <f t="shared" si="45"/>
        <v>2.3150146133039353</v>
      </c>
    </row>
    <row r="1432" spans="1:5" x14ac:dyDescent="0.25">
      <c r="A1432">
        <v>15305</v>
      </c>
      <c r="B1432">
        <v>6.416015625</v>
      </c>
      <c r="C1432">
        <v>-47.9403419</v>
      </c>
      <c r="D1432">
        <f t="shared" si="44"/>
        <v>4.1731573047136488</v>
      </c>
      <c r="E1432">
        <f t="shared" si="45"/>
        <v>2.2428583202863512</v>
      </c>
    </row>
    <row r="1433" spans="1:5" x14ac:dyDescent="0.25">
      <c r="A1433">
        <v>15316</v>
      </c>
      <c r="B1433">
        <v>5.712890625</v>
      </c>
      <c r="C1433">
        <v>-70.3125</v>
      </c>
      <c r="D1433">
        <f t="shared" si="44"/>
        <v>3.6367674579710574</v>
      </c>
      <c r="E1433">
        <f t="shared" si="45"/>
        <v>2.0761231670289426</v>
      </c>
    </row>
    <row r="1434" spans="1:5" x14ac:dyDescent="0.25">
      <c r="A1434">
        <v>15326</v>
      </c>
      <c r="B1434">
        <v>4.921875</v>
      </c>
      <c r="C1434">
        <v>-71.910514800000001</v>
      </c>
      <c r="D1434">
        <f t="shared" si="44"/>
        <v>3.1207127326478235</v>
      </c>
      <c r="E1434">
        <f t="shared" si="45"/>
        <v>1.8011622673521765</v>
      </c>
    </row>
    <row r="1435" spans="1:5" x14ac:dyDescent="0.25">
      <c r="A1435">
        <v>15337</v>
      </c>
      <c r="B1435">
        <v>4.130859375</v>
      </c>
      <c r="C1435">
        <v>-79.1015625</v>
      </c>
      <c r="D1435">
        <f t="shared" si="44"/>
        <v>2.526596779695077</v>
      </c>
      <c r="E1435">
        <f t="shared" si="45"/>
        <v>1.604262595304923</v>
      </c>
    </row>
    <row r="1436" spans="1:5" x14ac:dyDescent="0.25">
      <c r="A1436">
        <v>15347</v>
      </c>
      <c r="B1436">
        <v>3.427734375</v>
      </c>
      <c r="C1436">
        <v>-70.3125</v>
      </c>
      <c r="D1436">
        <f t="shared" si="44"/>
        <v>1.9668737894478221</v>
      </c>
      <c r="E1436">
        <f t="shared" si="45"/>
        <v>1.4608605855521779</v>
      </c>
    </row>
    <row r="1437" spans="1:5" x14ac:dyDescent="0.25">
      <c r="A1437">
        <v>15358</v>
      </c>
      <c r="B1437">
        <v>2.548828125</v>
      </c>
      <c r="C1437">
        <v>-79.900566100000006</v>
      </c>
      <c r="D1437">
        <f t="shared" si="44"/>
        <v>1.3348096395964104</v>
      </c>
      <c r="E1437">
        <f t="shared" si="45"/>
        <v>1.2140184854035896</v>
      </c>
    </row>
    <row r="1438" spans="1:5" x14ac:dyDescent="0.25">
      <c r="A1438">
        <v>15368</v>
      </c>
      <c r="B1438">
        <v>1.669921875</v>
      </c>
      <c r="C1438">
        <v>-87.890625</v>
      </c>
      <c r="D1438">
        <f t="shared" si="44"/>
        <v>0.75003165738551059</v>
      </c>
      <c r="E1438">
        <f t="shared" si="45"/>
        <v>0.91989021761448941</v>
      </c>
    </row>
    <row r="1439" spans="1:5" x14ac:dyDescent="0.25">
      <c r="A1439">
        <v>15378</v>
      </c>
      <c r="B1439">
        <v>0.87890625</v>
      </c>
      <c r="C1439">
        <v>-71.910514800000001</v>
      </c>
      <c r="D1439">
        <f t="shared" si="44"/>
        <v>0.16011986658323693</v>
      </c>
      <c r="E1439">
        <f t="shared" si="45"/>
        <v>0.71878638341676304</v>
      </c>
    </row>
    <row r="1440" spans="1:5" x14ac:dyDescent="0.25">
      <c r="A1440">
        <v>15389</v>
      </c>
      <c r="B1440">
        <v>-8.7890625E-2</v>
      </c>
      <c r="C1440">
        <v>-96.6796875</v>
      </c>
      <c r="D1440">
        <f t="shared" si="44"/>
        <v>-0.48940698595111531</v>
      </c>
      <c r="E1440">
        <f t="shared" si="45"/>
        <v>0.40151636095111531</v>
      </c>
    </row>
    <row r="1441" spans="1:5" x14ac:dyDescent="0.25">
      <c r="A1441">
        <v>15399</v>
      </c>
      <c r="B1441">
        <v>-0.966796875</v>
      </c>
      <c r="C1441">
        <v>-79.900566100000006</v>
      </c>
      <c r="D1441">
        <f t="shared" si="44"/>
        <v>-1.0756298338515924</v>
      </c>
      <c r="E1441">
        <f t="shared" si="45"/>
        <v>0.10883295885159239</v>
      </c>
    </row>
    <row r="1442" spans="1:5" x14ac:dyDescent="0.25">
      <c r="A1442">
        <v>15410</v>
      </c>
      <c r="B1442">
        <v>-1.845703125</v>
      </c>
      <c r="C1442">
        <v>-87.890625</v>
      </c>
      <c r="D1442">
        <f t="shared" si="44"/>
        <v>-1.710361578158297</v>
      </c>
      <c r="E1442">
        <f t="shared" si="45"/>
        <v>-0.13534154684170296</v>
      </c>
    </row>
    <row r="1443" spans="1:5" x14ac:dyDescent="0.25">
      <c r="A1443">
        <v>15420</v>
      </c>
      <c r="B1443">
        <v>-2.63671875</v>
      </c>
      <c r="C1443">
        <v>-79.1015625</v>
      </c>
      <c r="D1443">
        <f t="shared" si="44"/>
        <v>-2.2734918637713069</v>
      </c>
      <c r="E1443">
        <f t="shared" si="45"/>
        <v>-0.36322688622869315</v>
      </c>
    </row>
    <row r="1444" spans="1:5" x14ac:dyDescent="0.25">
      <c r="A1444">
        <v>15430</v>
      </c>
      <c r="B1444">
        <v>-3.515625</v>
      </c>
      <c r="C1444">
        <v>-79.900566100000006</v>
      </c>
      <c r="D1444">
        <f t="shared" si="44"/>
        <v>-2.8190141915469265</v>
      </c>
      <c r="E1444">
        <f t="shared" si="45"/>
        <v>-0.69661080845307355</v>
      </c>
    </row>
    <row r="1445" spans="1:5" x14ac:dyDescent="0.25">
      <c r="A1445">
        <v>15441</v>
      </c>
      <c r="B1445">
        <v>-4.39453125</v>
      </c>
      <c r="C1445">
        <v>-87.890625</v>
      </c>
      <c r="D1445">
        <f t="shared" si="44"/>
        <v>-3.3938735322583828</v>
      </c>
      <c r="E1445">
        <f t="shared" si="45"/>
        <v>-1.0006577177416172</v>
      </c>
    </row>
    <row r="1446" spans="1:5" x14ac:dyDescent="0.25">
      <c r="A1446">
        <v>15451</v>
      </c>
      <c r="B1446">
        <v>-5.185546875</v>
      </c>
      <c r="C1446">
        <v>-71.910514800000001</v>
      </c>
      <c r="D1446">
        <f t="shared" si="44"/>
        <v>-3.8893024068503692</v>
      </c>
      <c r="E1446">
        <f t="shared" si="45"/>
        <v>-1.2962444681496308</v>
      </c>
    </row>
    <row r="1447" spans="1:5" x14ac:dyDescent="0.25">
      <c r="A1447">
        <v>15462</v>
      </c>
      <c r="B1447">
        <v>-5.888671875</v>
      </c>
      <c r="C1447">
        <v>-70.3125</v>
      </c>
      <c r="D1447">
        <f t="shared" si="44"/>
        <v>-4.3998204083450307</v>
      </c>
      <c r="E1447">
        <f t="shared" si="45"/>
        <v>-1.4888514666549693</v>
      </c>
    </row>
    <row r="1448" spans="1:5" x14ac:dyDescent="0.25">
      <c r="A1448">
        <v>15472</v>
      </c>
      <c r="B1448">
        <v>-6.591796875</v>
      </c>
      <c r="C1448">
        <v>-63.9204559</v>
      </c>
      <c r="D1448">
        <f t="shared" si="44"/>
        <v>-4.8288438236959648</v>
      </c>
      <c r="E1448">
        <f t="shared" si="45"/>
        <v>-1.7629530513040352</v>
      </c>
    </row>
    <row r="1449" spans="1:5" x14ac:dyDescent="0.25">
      <c r="A1449">
        <v>15483</v>
      </c>
      <c r="B1449">
        <v>-7.20703125</v>
      </c>
      <c r="C1449">
        <v>-61.5234375</v>
      </c>
      <c r="D1449">
        <f t="shared" si="44"/>
        <v>-5.2582350660954598</v>
      </c>
      <c r="E1449">
        <f t="shared" si="45"/>
        <v>-1.9487961839045402</v>
      </c>
    </row>
    <row r="1450" spans="1:5" x14ac:dyDescent="0.25">
      <c r="A1450">
        <v>15493</v>
      </c>
      <c r="B1450">
        <v>-7.822265625</v>
      </c>
      <c r="C1450">
        <v>-61.5234375</v>
      </c>
      <c r="D1450">
        <f t="shared" si="44"/>
        <v>-5.6067697624877368</v>
      </c>
      <c r="E1450">
        <f t="shared" si="45"/>
        <v>-2.2154958625122632</v>
      </c>
    </row>
    <row r="1451" spans="1:5" x14ac:dyDescent="0.25">
      <c r="A1451">
        <v>15503</v>
      </c>
      <c r="B1451">
        <v>-8.349609375</v>
      </c>
      <c r="C1451">
        <v>-47.9403419</v>
      </c>
      <c r="D1451">
        <f t="shared" si="44"/>
        <v>-5.9127919874554902</v>
      </c>
      <c r="E1451">
        <f t="shared" si="45"/>
        <v>-2.4368173875445098</v>
      </c>
    </row>
    <row r="1452" spans="1:5" x14ac:dyDescent="0.25">
      <c r="A1452">
        <v>15514</v>
      </c>
      <c r="B1452">
        <v>-8.7890625</v>
      </c>
      <c r="C1452">
        <v>-43.9453125</v>
      </c>
      <c r="D1452">
        <f t="shared" si="44"/>
        <v>-6.1976195549908484</v>
      </c>
      <c r="E1452">
        <f t="shared" si="45"/>
        <v>-2.5914429450091516</v>
      </c>
    </row>
    <row r="1453" spans="1:5" x14ac:dyDescent="0.25">
      <c r="A1453">
        <v>15524</v>
      </c>
      <c r="B1453">
        <v>-9.228515625</v>
      </c>
      <c r="C1453">
        <v>-39.9502831</v>
      </c>
      <c r="D1453">
        <f t="shared" si="44"/>
        <v>-6.4073934107488411</v>
      </c>
      <c r="E1453">
        <f t="shared" si="45"/>
        <v>-2.8211222142511589</v>
      </c>
    </row>
    <row r="1454" spans="1:5" x14ac:dyDescent="0.25">
      <c r="A1454">
        <v>15535</v>
      </c>
      <c r="B1454">
        <v>-9.4921875</v>
      </c>
      <c r="C1454">
        <v>-26.3671875</v>
      </c>
      <c r="D1454">
        <f t="shared" si="44"/>
        <v>-6.5821736263135193</v>
      </c>
      <c r="E1454">
        <f t="shared" si="45"/>
        <v>-2.9100138736864807</v>
      </c>
    </row>
    <row r="1455" spans="1:5" x14ac:dyDescent="0.25">
      <c r="A1455">
        <v>15545</v>
      </c>
      <c r="B1455">
        <v>-9.755859375</v>
      </c>
      <c r="C1455">
        <v>-23.970171000000001</v>
      </c>
      <c r="D1455">
        <f t="shared" si="44"/>
        <v>-6.6889302980954461</v>
      </c>
      <c r="E1455">
        <f t="shared" si="45"/>
        <v>-3.0669290769045539</v>
      </c>
    </row>
    <row r="1456" spans="1:5" x14ac:dyDescent="0.25">
      <c r="A1456">
        <v>15556</v>
      </c>
      <c r="B1456">
        <v>-9.84375</v>
      </c>
      <c r="C1456">
        <v>-8.7890625</v>
      </c>
      <c r="D1456">
        <f t="shared" si="44"/>
        <v>-6.7480783962462061</v>
      </c>
      <c r="E1456">
        <f t="shared" si="45"/>
        <v>-3.0956716037537939</v>
      </c>
    </row>
    <row r="1457" spans="1:5" x14ac:dyDescent="0.25">
      <c r="A1457">
        <v>15576</v>
      </c>
      <c r="B1457">
        <v>-9.931640625</v>
      </c>
      <c r="C1457">
        <v>0</v>
      </c>
      <c r="D1457">
        <f t="shared" si="44"/>
        <v>-6.6980645745028875</v>
      </c>
      <c r="E1457">
        <f t="shared" si="45"/>
        <v>-3.2335760504971125</v>
      </c>
    </row>
    <row r="1458" spans="1:5" x14ac:dyDescent="0.25">
      <c r="A1458">
        <v>15587</v>
      </c>
      <c r="B1458">
        <v>-9.84375</v>
      </c>
      <c r="C1458">
        <v>8.7890625</v>
      </c>
      <c r="D1458">
        <f t="shared" si="44"/>
        <v>-6.5844568079263288</v>
      </c>
      <c r="E1458">
        <f t="shared" si="45"/>
        <v>-3.2592931920736712</v>
      </c>
    </row>
    <row r="1459" spans="1:5" x14ac:dyDescent="0.25">
      <c r="A1459">
        <v>15597</v>
      </c>
      <c r="B1459">
        <v>-9.66796875</v>
      </c>
      <c r="C1459">
        <v>15.980114</v>
      </c>
      <c r="D1459">
        <f t="shared" si="44"/>
        <v>-6.4291965830801301</v>
      </c>
      <c r="E1459">
        <f t="shared" si="45"/>
        <v>-3.2387721669198699</v>
      </c>
    </row>
    <row r="1460" spans="1:5" x14ac:dyDescent="0.25">
      <c r="A1460">
        <v>15608</v>
      </c>
      <c r="B1460">
        <v>-9.404296875</v>
      </c>
      <c r="C1460">
        <v>26.3671875</v>
      </c>
      <c r="D1460">
        <f t="shared" si="44"/>
        <v>-6.2027250147416053</v>
      </c>
      <c r="E1460">
        <f t="shared" si="45"/>
        <v>-3.2015718602583947</v>
      </c>
    </row>
    <row r="1461" spans="1:5" x14ac:dyDescent="0.25">
      <c r="A1461">
        <v>15618</v>
      </c>
      <c r="B1461">
        <v>-9.052734375</v>
      </c>
      <c r="C1461">
        <v>31.960228000000001</v>
      </c>
      <c r="D1461">
        <f t="shared" si="44"/>
        <v>-5.9479461436810208</v>
      </c>
      <c r="E1461">
        <f t="shared" si="45"/>
        <v>-3.1047882313189792</v>
      </c>
    </row>
    <row r="1462" spans="1:5" x14ac:dyDescent="0.25">
      <c r="A1462">
        <v>15629</v>
      </c>
      <c r="B1462">
        <v>-8.701171875</v>
      </c>
      <c r="C1462">
        <v>35.15625</v>
      </c>
      <c r="D1462">
        <f t="shared" si="44"/>
        <v>-5.6163170207239226</v>
      </c>
      <c r="E1462">
        <f t="shared" si="45"/>
        <v>-3.0848548542760774</v>
      </c>
    </row>
    <row r="1463" spans="1:5" x14ac:dyDescent="0.25">
      <c r="A1463">
        <v>15639</v>
      </c>
      <c r="B1463">
        <v>-8.173828125</v>
      </c>
      <c r="C1463">
        <v>52.734375</v>
      </c>
      <c r="D1463">
        <f t="shared" si="44"/>
        <v>-5.2706384910619528</v>
      </c>
      <c r="E1463">
        <f t="shared" si="45"/>
        <v>-2.9031896339380472</v>
      </c>
    </row>
    <row r="1464" spans="1:5" x14ac:dyDescent="0.25">
      <c r="A1464">
        <v>15649</v>
      </c>
      <c r="B1464">
        <v>-7.646484375</v>
      </c>
      <c r="C1464">
        <v>47.9403419</v>
      </c>
      <c r="D1464">
        <f t="shared" si="44"/>
        <v>-4.8855860689561545</v>
      </c>
      <c r="E1464">
        <f t="shared" si="45"/>
        <v>-2.7608983060438455</v>
      </c>
    </row>
    <row r="1465" spans="1:5" x14ac:dyDescent="0.25">
      <c r="A1465">
        <v>15660</v>
      </c>
      <c r="B1465">
        <v>-7.03125</v>
      </c>
      <c r="C1465">
        <v>61.5234375</v>
      </c>
      <c r="D1465">
        <f t="shared" si="44"/>
        <v>-4.4200604812768667</v>
      </c>
      <c r="E1465">
        <f t="shared" si="45"/>
        <v>-2.6111895187231333</v>
      </c>
    </row>
    <row r="1466" spans="1:5" x14ac:dyDescent="0.25">
      <c r="A1466">
        <v>15670</v>
      </c>
      <c r="B1466">
        <v>-6.328125</v>
      </c>
      <c r="C1466">
        <v>63.9204559</v>
      </c>
      <c r="D1466">
        <f t="shared" si="44"/>
        <v>-3.9621938309522822</v>
      </c>
      <c r="E1466">
        <f t="shared" si="45"/>
        <v>-2.3659311690477178</v>
      </c>
    </row>
    <row r="1467" spans="1:5" x14ac:dyDescent="0.25">
      <c r="A1467">
        <v>15681</v>
      </c>
      <c r="B1467">
        <v>-5.625</v>
      </c>
      <c r="C1467">
        <v>70.3125</v>
      </c>
      <c r="D1467">
        <f t="shared" si="44"/>
        <v>-3.4246942140672183</v>
      </c>
      <c r="E1467">
        <f t="shared" si="45"/>
        <v>-2.2003057859327817</v>
      </c>
    </row>
    <row r="1468" spans="1:5" x14ac:dyDescent="0.25">
      <c r="A1468">
        <v>15691</v>
      </c>
      <c r="B1468">
        <v>-4.921875</v>
      </c>
      <c r="C1468">
        <v>63.9204559</v>
      </c>
      <c r="D1468">
        <f t="shared" si="44"/>
        <v>-2.9093076460442866</v>
      </c>
      <c r="E1468">
        <f t="shared" si="45"/>
        <v>-2.0125673539557134</v>
      </c>
    </row>
    <row r="1469" spans="1:5" x14ac:dyDescent="0.25">
      <c r="A1469">
        <v>15702</v>
      </c>
      <c r="B1469">
        <v>-4.04296875</v>
      </c>
      <c r="C1469">
        <v>87.890625</v>
      </c>
      <c r="D1469">
        <f t="shared" si="44"/>
        <v>-2.3177634896049373</v>
      </c>
      <c r="E1469">
        <f t="shared" si="45"/>
        <v>-1.7252052603950627</v>
      </c>
    </row>
    <row r="1470" spans="1:5" x14ac:dyDescent="0.25">
      <c r="A1470">
        <v>15712</v>
      </c>
      <c r="B1470">
        <v>-3.251953125</v>
      </c>
      <c r="C1470">
        <v>79.1015625</v>
      </c>
      <c r="D1470">
        <f t="shared" si="44"/>
        <v>-1.7620277282267769</v>
      </c>
      <c r="E1470">
        <f t="shared" si="45"/>
        <v>-1.4899253967732231</v>
      </c>
    </row>
    <row r="1471" spans="1:5" x14ac:dyDescent="0.25">
      <c r="A1471">
        <v>15722</v>
      </c>
      <c r="B1471">
        <v>-2.4609375</v>
      </c>
      <c r="C1471">
        <v>71.910514800000001</v>
      </c>
      <c r="D1471">
        <f t="shared" si="44"/>
        <v>-1.1935145249924799</v>
      </c>
      <c r="E1471">
        <f t="shared" si="45"/>
        <v>-1.2674229750075201</v>
      </c>
    </row>
    <row r="1472" spans="1:5" x14ac:dyDescent="0.25">
      <c r="A1472">
        <v>15733</v>
      </c>
      <c r="B1472">
        <v>-1.58203125</v>
      </c>
      <c r="C1472">
        <v>87.890625</v>
      </c>
      <c r="D1472">
        <f t="shared" si="44"/>
        <v>-0.55851521002353888</v>
      </c>
      <c r="E1472">
        <f t="shared" si="45"/>
        <v>-1.0235160399764611</v>
      </c>
    </row>
    <row r="1473" spans="1:5" x14ac:dyDescent="0.25">
      <c r="A1473">
        <v>15743</v>
      </c>
      <c r="B1473">
        <v>-0.703125</v>
      </c>
      <c r="C1473">
        <v>79.900566100000006</v>
      </c>
      <c r="D1473">
        <f t="shared" si="44"/>
        <v>2.2792971836883114E-2</v>
      </c>
      <c r="E1473">
        <f t="shared" si="45"/>
        <v>-0.72591797183688311</v>
      </c>
    </row>
    <row r="1474" spans="1:5" x14ac:dyDescent="0.25">
      <c r="A1474">
        <v>15754</v>
      </c>
      <c r="B1474">
        <v>0.17578125</v>
      </c>
      <c r="C1474">
        <v>87.890625</v>
      </c>
      <c r="D1474">
        <f t="shared" si="44"/>
        <v>0.66127703837415341</v>
      </c>
      <c r="E1474">
        <f t="shared" si="45"/>
        <v>-0.48549578837415341</v>
      </c>
    </row>
    <row r="1475" spans="1:5" x14ac:dyDescent="0.25">
      <c r="A1475">
        <v>15764</v>
      </c>
      <c r="B1475">
        <v>1.0546875</v>
      </c>
      <c r="C1475">
        <v>79.900566100000006</v>
      </c>
      <c r="D1475">
        <f t="shared" ref="D1475:D1538" si="46">$H$2*EXP(-$G$17*$G$20*A1475/1000)*COS($G$9*A1475/1000)</f>
        <v>1.2361089950492461</v>
      </c>
      <c r="E1475">
        <f t="shared" ref="E1475:E1538" si="47">B1475-D1475</f>
        <v>-0.1814214950492461</v>
      </c>
    </row>
    <row r="1476" spans="1:5" x14ac:dyDescent="0.25">
      <c r="A1476">
        <v>15775</v>
      </c>
      <c r="B1476">
        <v>1.93359375</v>
      </c>
      <c r="C1476">
        <v>87.890625</v>
      </c>
      <c r="D1476">
        <f t="shared" si="46"/>
        <v>1.8569305821206135</v>
      </c>
      <c r="E1476">
        <f t="shared" si="47"/>
        <v>7.666316787938654E-2</v>
      </c>
    </row>
    <row r="1477" spans="1:5" x14ac:dyDescent="0.25">
      <c r="A1477">
        <v>15785</v>
      </c>
      <c r="B1477">
        <v>2.8125</v>
      </c>
      <c r="C1477">
        <v>87.890625</v>
      </c>
      <c r="D1477">
        <f t="shared" si="46"/>
        <v>2.4062649833899963</v>
      </c>
      <c r="E1477">
        <f t="shared" si="47"/>
        <v>0.40623501661000372</v>
      </c>
    </row>
    <row r="1478" spans="1:5" x14ac:dyDescent="0.25">
      <c r="A1478">
        <v>15795</v>
      </c>
      <c r="B1478">
        <v>3.603515625</v>
      </c>
      <c r="C1478">
        <v>71.910514800000001</v>
      </c>
      <c r="D1478">
        <f t="shared" si="46"/>
        <v>2.9370040132596729</v>
      </c>
      <c r="E1478">
        <f t="shared" si="47"/>
        <v>0.66651161174032714</v>
      </c>
    </row>
    <row r="1479" spans="1:5" x14ac:dyDescent="0.25">
      <c r="A1479">
        <v>15806</v>
      </c>
      <c r="B1479">
        <v>4.39453125</v>
      </c>
      <c r="C1479">
        <v>79.1015625</v>
      </c>
      <c r="D1479">
        <f t="shared" si="46"/>
        <v>3.4945953154938354</v>
      </c>
      <c r="E1479">
        <f t="shared" si="47"/>
        <v>0.8999359345061646</v>
      </c>
    </row>
    <row r="1480" spans="1:5" x14ac:dyDescent="0.25">
      <c r="A1480">
        <v>15816</v>
      </c>
      <c r="B1480">
        <v>5.09765625</v>
      </c>
      <c r="C1480">
        <v>63.9204559</v>
      </c>
      <c r="D1480">
        <f t="shared" si="46"/>
        <v>3.9735400985675375</v>
      </c>
      <c r="E1480">
        <f t="shared" si="47"/>
        <v>1.1241161514324625</v>
      </c>
    </row>
    <row r="1481" spans="1:5" x14ac:dyDescent="0.25">
      <c r="A1481">
        <v>15827</v>
      </c>
      <c r="B1481">
        <v>5.80078125</v>
      </c>
      <c r="C1481">
        <v>70.3125</v>
      </c>
      <c r="D1481">
        <f t="shared" si="46"/>
        <v>4.4652148019717552</v>
      </c>
      <c r="E1481">
        <f t="shared" si="47"/>
        <v>1.3355664480282448</v>
      </c>
    </row>
    <row r="1482" spans="1:5" x14ac:dyDescent="0.25">
      <c r="A1482">
        <v>15837</v>
      </c>
      <c r="B1482">
        <v>6.50390625</v>
      </c>
      <c r="C1482">
        <v>63.9204559</v>
      </c>
      <c r="D1482">
        <f t="shared" si="46"/>
        <v>4.8766022640858555</v>
      </c>
      <c r="E1482">
        <f t="shared" si="47"/>
        <v>1.6273039859141445</v>
      </c>
    </row>
    <row r="1483" spans="1:5" x14ac:dyDescent="0.25">
      <c r="A1483">
        <v>15848</v>
      </c>
      <c r="B1483">
        <v>7.119140625</v>
      </c>
      <c r="C1483">
        <v>61.5234375</v>
      </c>
      <c r="D1483">
        <f t="shared" si="46"/>
        <v>5.2862017654222129</v>
      </c>
      <c r="E1483">
        <f t="shared" si="47"/>
        <v>1.8329388595777871</v>
      </c>
    </row>
    <row r="1484" spans="1:5" x14ac:dyDescent="0.25">
      <c r="A1484">
        <v>15858</v>
      </c>
      <c r="B1484">
        <v>7.646484375</v>
      </c>
      <c r="C1484">
        <v>52.734375</v>
      </c>
      <c r="D1484">
        <f t="shared" si="46"/>
        <v>5.6165347085238837</v>
      </c>
      <c r="E1484">
        <f t="shared" si="47"/>
        <v>2.0299496664761163</v>
      </c>
    </row>
    <row r="1485" spans="1:5" x14ac:dyDescent="0.25">
      <c r="A1485">
        <v>15868</v>
      </c>
      <c r="B1485">
        <v>8.0859375</v>
      </c>
      <c r="C1485">
        <v>39.9502831</v>
      </c>
      <c r="D1485">
        <f t="shared" si="46"/>
        <v>5.9042976179514071</v>
      </c>
      <c r="E1485">
        <f t="shared" si="47"/>
        <v>2.1816398820485929</v>
      </c>
    </row>
    <row r="1486" spans="1:5" x14ac:dyDescent="0.25">
      <c r="A1486">
        <v>15879</v>
      </c>
      <c r="B1486">
        <v>8.525390625</v>
      </c>
      <c r="C1486">
        <v>43.9453125</v>
      </c>
      <c r="D1486">
        <f t="shared" si="46"/>
        <v>6.1691375495277132</v>
      </c>
      <c r="E1486">
        <f t="shared" si="47"/>
        <v>2.3562530754722868</v>
      </c>
    </row>
    <row r="1487" spans="1:5" x14ac:dyDescent="0.25">
      <c r="A1487">
        <v>15889</v>
      </c>
      <c r="B1487">
        <v>8.876953125</v>
      </c>
      <c r="C1487">
        <v>31.960228000000001</v>
      </c>
      <c r="D1487">
        <f t="shared" si="46"/>
        <v>6.3609778931521976</v>
      </c>
      <c r="E1487">
        <f t="shared" si="47"/>
        <v>2.5159752318478024</v>
      </c>
    </row>
    <row r="1488" spans="1:5" x14ac:dyDescent="0.25">
      <c r="A1488">
        <v>15900</v>
      </c>
      <c r="B1488">
        <v>9.140625</v>
      </c>
      <c r="C1488">
        <v>26.3671875</v>
      </c>
      <c r="D1488">
        <f t="shared" si="46"/>
        <v>6.516458071724875</v>
      </c>
      <c r="E1488">
        <f t="shared" si="47"/>
        <v>2.624166928275125</v>
      </c>
    </row>
    <row r="1489" spans="1:5" x14ac:dyDescent="0.25">
      <c r="A1489">
        <v>15910</v>
      </c>
      <c r="B1489">
        <v>9.31640625</v>
      </c>
      <c r="C1489">
        <v>17.578125</v>
      </c>
      <c r="D1489">
        <f t="shared" si="46"/>
        <v>6.6062002314966488</v>
      </c>
      <c r="E1489">
        <f t="shared" si="47"/>
        <v>2.7102060185033512</v>
      </c>
    </row>
    <row r="1490" spans="1:5" x14ac:dyDescent="0.25">
      <c r="A1490">
        <v>15921</v>
      </c>
      <c r="B1490">
        <v>9.404296875</v>
      </c>
      <c r="C1490">
        <v>7.9900570000000002</v>
      </c>
      <c r="D1490">
        <f t="shared" si="46"/>
        <v>6.6473736699555825</v>
      </c>
      <c r="E1490">
        <f t="shared" si="47"/>
        <v>2.7569232050444175</v>
      </c>
    </row>
    <row r="1491" spans="1:5" x14ac:dyDescent="0.25">
      <c r="A1491">
        <v>15931</v>
      </c>
      <c r="B1491">
        <v>9.4921875</v>
      </c>
      <c r="C1491">
        <v>8.7890625</v>
      </c>
      <c r="D1491">
        <f t="shared" si="46"/>
        <v>6.6322339539572948</v>
      </c>
      <c r="E1491">
        <f t="shared" si="47"/>
        <v>2.8599535460427052</v>
      </c>
    </row>
    <row r="1492" spans="1:5" x14ac:dyDescent="0.25">
      <c r="A1492">
        <v>15941</v>
      </c>
      <c r="B1492">
        <v>9.404296875</v>
      </c>
      <c r="C1492">
        <v>-7.9900570000000002</v>
      </c>
      <c r="D1492">
        <f t="shared" si="46"/>
        <v>6.5671808181682341</v>
      </c>
      <c r="E1492">
        <f t="shared" si="47"/>
        <v>2.8371160568317659</v>
      </c>
    </row>
    <row r="1493" spans="1:5" x14ac:dyDescent="0.25">
      <c r="A1493">
        <v>15952</v>
      </c>
      <c r="B1493">
        <v>9.31640625</v>
      </c>
      <c r="C1493">
        <v>-8.7890625</v>
      </c>
      <c r="D1493">
        <f t="shared" si="46"/>
        <v>6.438620144399172</v>
      </c>
      <c r="E1493">
        <f t="shared" si="47"/>
        <v>2.877786105600828</v>
      </c>
    </row>
    <row r="1494" spans="1:5" x14ac:dyDescent="0.25">
      <c r="A1494">
        <v>15962</v>
      </c>
      <c r="B1494">
        <v>9.140625</v>
      </c>
      <c r="C1494">
        <v>-15.980114</v>
      </c>
      <c r="D1494">
        <f t="shared" si="46"/>
        <v>6.2709280843667567</v>
      </c>
      <c r="E1494">
        <f t="shared" si="47"/>
        <v>2.8696969156332433</v>
      </c>
    </row>
    <row r="1495" spans="1:5" x14ac:dyDescent="0.25">
      <c r="A1495">
        <v>15973</v>
      </c>
      <c r="B1495">
        <v>8.876953125</v>
      </c>
      <c r="C1495">
        <v>-26.3671875</v>
      </c>
      <c r="D1495">
        <f t="shared" si="46"/>
        <v>6.0321734720417375</v>
      </c>
      <c r="E1495">
        <f t="shared" si="47"/>
        <v>2.8447796529582625</v>
      </c>
    </row>
    <row r="1496" spans="1:5" x14ac:dyDescent="0.25">
      <c r="A1496">
        <v>15983</v>
      </c>
      <c r="B1496">
        <v>8.4375</v>
      </c>
      <c r="C1496">
        <v>-43.9453125</v>
      </c>
      <c r="D1496">
        <f t="shared" si="46"/>
        <v>5.7675836853165716</v>
      </c>
      <c r="E1496">
        <f t="shared" si="47"/>
        <v>2.6699163146834284</v>
      </c>
    </row>
    <row r="1497" spans="1:5" x14ac:dyDescent="0.25">
      <c r="A1497">
        <v>15993</v>
      </c>
      <c r="B1497">
        <v>8.0859375</v>
      </c>
      <c r="C1497">
        <v>-31.960228000000001</v>
      </c>
      <c r="D1497">
        <f t="shared" si="46"/>
        <v>5.4598080162607774</v>
      </c>
      <c r="E1497">
        <f t="shared" si="47"/>
        <v>2.6261294837392226</v>
      </c>
    </row>
    <row r="1498" spans="1:5" x14ac:dyDescent="0.25">
      <c r="A1498">
        <v>16004</v>
      </c>
      <c r="B1498">
        <v>7.646484375</v>
      </c>
      <c r="C1498">
        <v>-43.9453125</v>
      </c>
      <c r="D1498">
        <f t="shared" si="46"/>
        <v>5.0741946783730176</v>
      </c>
      <c r="E1498">
        <f t="shared" si="47"/>
        <v>2.5722896966269824</v>
      </c>
    </row>
    <row r="1499" spans="1:5" x14ac:dyDescent="0.25">
      <c r="A1499">
        <v>16014</v>
      </c>
      <c r="B1499">
        <v>7.119140625</v>
      </c>
      <c r="C1499">
        <v>-47.9403419</v>
      </c>
      <c r="D1499">
        <f t="shared" si="46"/>
        <v>4.6837571142704393</v>
      </c>
      <c r="E1499">
        <f t="shared" si="47"/>
        <v>2.4353835107295607</v>
      </c>
    </row>
    <row r="1500" spans="1:5" x14ac:dyDescent="0.25">
      <c r="A1500">
        <v>16025</v>
      </c>
      <c r="B1500">
        <v>6.50390625</v>
      </c>
      <c r="C1500">
        <v>-61.5234375</v>
      </c>
      <c r="D1500">
        <f t="shared" si="46"/>
        <v>4.2140693316098865</v>
      </c>
      <c r="E1500">
        <f t="shared" si="47"/>
        <v>2.2898369183901135</v>
      </c>
    </row>
    <row r="1501" spans="1:5" x14ac:dyDescent="0.25">
      <c r="A1501">
        <v>16035</v>
      </c>
      <c r="B1501">
        <v>5.888671875</v>
      </c>
      <c r="C1501">
        <v>-55.930396999999999</v>
      </c>
      <c r="D1501">
        <f t="shared" si="46"/>
        <v>3.7540496507219805</v>
      </c>
      <c r="E1501">
        <f t="shared" si="47"/>
        <v>2.1346222242780195</v>
      </c>
    </row>
    <row r="1502" spans="1:5" x14ac:dyDescent="0.25">
      <c r="A1502">
        <v>16046</v>
      </c>
      <c r="B1502">
        <v>5.09765625</v>
      </c>
      <c r="C1502">
        <v>-79.1015625</v>
      </c>
      <c r="D1502">
        <f t="shared" si="46"/>
        <v>3.2159938503067953</v>
      </c>
      <c r="E1502">
        <f t="shared" si="47"/>
        <v>1.8816623996932047</v>
      </c>
    </row>
    <row r="1503" spans="1:5" x14ac:dyDescent="0.25">
      <c r="A1503">
        <v>16056</v>
      </c>
      <c r="B1503">
        <v>4.39453125</v>
      </c>
      <c r="C1503">
        <v>-70.3125</v>
      </c>
      <c r="D1503">
        <f t="shared" si="46"/>
        <v>2.701751708252436</v>
      </c>
      <c r="E1503">
        <f t="shared" si="47"/>
        <v>1.692779541747564</v>
      </c>
    </row>
    <row r="1504" spans="1:5" x14ac:dyDescent="0.25">
      <c r="A1504">
        <v>16066</v>
      </c>
      <c r="B1504">
        <v>3.603515625</v>
      </c>
      <c r="C1504">
        <v>-71.910514800000001</v>
      </c>
      <c r="D1504">
        <f t="shared" si="46"/>
        <v>2.1676216378924638</v>
      </c>
      <c r="E1504">
        <f t="shared" si="47"/>
        <v>1.4358939871075362</v>
      </c>
    </row>
    <row r="1505" spans="1:5" x14ac:dyDescent="0.25">
      <c r="A1505">
        <v>16077</v>
      </c>
      <c r="B1505">
        <v>2.8125</v>
      </c>
      <c r="C1505">
        <v>-79.1015625</v>
      </c>
      <c r="D1505">
        <f t="shared" si="46"/>
        <v>1.5619313281793561</v>
      </c>
      <c r="E1505">
        <f t="shared" si="47"/>
        <v>1.2505686718206439</v>
      </c>
    </row>
    <row r="1506" spans="1:5" x14ac:dyDescent="0.25">
      <c r="A1506">
        <v>16087</v>
      </c>
      <c r="B1506">
        <v>1.93359375</v>
      </c>
      <c r="C1506">
        <v>-79.900566100000006</v>
      </c>
      <c r="D1506">
        <f t="shared" si="46"/>
        <v>0.99931849962853159</v>
      </c>
      <c r="E1506">
        <f t="shared" si="47"/>
        <v>0.93427525037146841</v>
      </c>
    </row>
    <row r="1507" spans="1:5" x14ac:dyDescent="0.25">
      <c r="A1507">
        <v>16098</v>
      </c>
      <c r="B1507">
        <v>1.142578125</v>
      </c>
      <c r="C1507">
        <v>-79.1015625</v>
      </c>
      <c r="D1507">
        <f t="shared" si="46"/>
        <v>0.37249001430709205</v>
      </c>
      <c r="E1507">
        <f t="shared" si="47"/>
        <v>0.77008811069290795</v>
      </c>
    </row>
    <row r="1508" spans="1:5" x14ac:dyDescent="0.25">
      <c r="A1508">
        <v>16108</v>
      </c>
      <c r="B1508">
        <v>0.263671875</v>
      </c>
      <c r="C1508">
        <v>-79.900566100000006</v>
      </c>
      <c r="D1508">
        <f t="shared" si="46"/>
        <v>-0.19992454012644087</v>
      </c>
      <c r="E1508">
        <f t="shared" si="47"/>
        <v>0.4635964151264409</v>
      </c>
    </row>
    <row r="1509" spans="1:5" x14ac:dyDescent="0.25">
      <c r="A1509">
        <v>16119</v>
      </c>
      <c r="B1509">
        <v>-0.615234375</v>
      </c>
      <c r="C1509">
        <v>-87.890625</v>
      </c>
      <c r="D1509">
        <f t="shared" si="46"/>
        <v>-0.8270974330897487</v>
      </c>
      <c r="E1509">
        <f t="shared" si="47"/>
        <v>0.2118630580897487</v>
      </c>
    </row>
    <row r="1510" spans="1:5" x14ac:dyDescent="0.25">
      <c r="A1510">
        <v>16129</v>
      </c>
      <c r="B1510">
        <v>-1.494140625</v>
      </c>
      <c r="C1510">
        <v>-87.890625</v>
      </c>
      <c r="D1510">
        <f t="shared" si="46"/>
        <v>-1.3903424907268305</v>
      </c>
      <c r="E1510">
        <f t="shared" si="47"/>
        <v>-0.10379813427316953</v>
      </c>
    </row>
    <row r="1511" spans="1:5" x14ac:dyDescent="0.25">
      <c r="A1511">
        <v>16139</v>
      </c>
      <c r="B1511">
        <v>-2.373046875</v>
      </c>
      <c r="C1511">
        <v>-79.900566100000006</v>
      </c>
      <c r="D1511">
        <f t="shared" si="46"/>
        <v>-1.9426277355139225</v>
      </c>
      <c r="E1511">
        <f t="shared" si="47"/>
        <v>-0.43041913948607746</v>
      </c>
    </row>
    <row r="1512" spans="1:5" x14ac:dyDescent="0.25">
      <c r="A1512">
        <v>16150</v>
      </c>
      <c r="B1512">
        <v>-3.1640625</v>
      </c>
      <c r="C1512">
        <v>-79.1015625</v>
      </c>
      <c r="D1512">
        <f t="shared" si="46"/>
        <v>-2.5325356961200307</v>
      </c>
      <c r="E1512">
        <f t="shared" si="47"/>
        <v>-0.63152680387996929</v>
      </c>
    </row>
    <row r="1513" spans="1:5" x14ac:dyDescent="0.25">
      <c r="A1513">
        <v>16160</v>
      </c>
      <c r="B1513">
        <v>-4.04296875</v>
      </c>
      <c r="C1513">
        <v>-79.900566100000006</v>
      </c>
      <c r="D1513">
        <f t="shared" si="46"/>
        <v>-3.0484447812560838</v>
      </c>
      <c r="E1513">
        <f t="shared" si="47"/>
        <v>-0.99452396874391624</v>
      </c>
    </row>
    <row r="1514" spans="1:5" x14ac:dyDescent="0.25">
      <c r="A1514">
        <v>16171</v>
      </c>
      <c r="B1514">
        <v>-4.833984375</v>
      </c>
      <c r="C1514">
        <v>-79.1015625</v>
      </c>
      <c r="D1514">
        <f t="shared" si="46"/>
        <v>-3.5887737235738997</v>
      </c>
      <c r="E1514">
        <f t="shared" si="47"/>
        <v>-1.2452106514261003</v>
      </c>
    </row>
    <row r="1515" spans="1:5" x14ac:dyDescent="0.25">
      <c r="A1515">
        <v>16181</v>
      </c>
      <c r="B1515">
        <v>-5.537109375</v>
      </c>
      <c r="C1515">
        <v>-63.9204559</v>
      </c>
      <c r="D1515">
        <f t="shared" si="46"/>
        <v>-4.0512912975433606</v>
      </c>
      <c r="E1515">
        <f t="shared" si="47"/>
        <v>-1.4858180774566394</v>
      </c>
    </row>
    <row r="1516" spans="1:5" x14ac:dyDescent="0.25">
      <c r="A1516">
        <v>16192</v>
      </c>
      <c r="B1516">
        <v>-6.240234375</v>
      </c>
      <c r="C1516">
        <v>-70.3125</v>
      </c>
      <c r="D1516">
        <f t="shared" si="46"/>
        <v>-4.5242415849725539</v>
      </c>
      <c r="E1516">
        <f t="shared" si="47"/>
        <v>-1.7159927900274461</v>
      </c>
    </row>
    <row r="1517" spans="1:5" x14ac:dyDescent="0.25">
      <c r="A1517">
        <v>16202</v>
      </c>
      <c r="B1517">
        <v>-6.943359375</v>
      </c>
      <c r="C1517">
        <v>-70.3125</v>
      </c>
      <c r="D1517">
        <f t="shared" si="46"/>
        <v>-4.9181514316845707</v>
      </c>
      <c r="E1517">
        <f t="shared" si="47"/>
        <v>-2.0252079433154293</v>
      </c>
    </row>
    <row r="1518" spans="1:5" x14ac:dyDescent="0.25">
      <c r="A1518">
        <v>16212</v>
      </c>
      <c r="B1518">
        <v>-7.55859375</v>
      </c>
      <c r="C1518">
        <v>-55.930396999999999</v>
      </c>
      <c r="D1518">
        <f t="shared" si="46"/>
        <v>-5.2746928909125179</v>
      </c>
      <c r="E1518">
        <f t="shared" si="47"/>
        <v>-2.2839008590874821</v>
      </c>
    </row>
    <row r="1519" spans="1:5" x14ac:dyDescent="0.25">
      <c r="A1519">
        <v>16223</v>
      </c>
      <c r="B1519">
        <v>-7.998046875</v>
      </c>
      <c r="C1519">
        <v>-43.9453125</v>
      </c>
      <c r="D1519">
        <f t="shared" si="46"/>
        <v>-5.6205726869191954</v>
      </c>
      <c r="E1519">
        <f t="shared" si="47"/>
        <v>-2.3774741880808046</v>
      </c>
    </row>
    <row r="1520" spans="1:5" x14ac:dyDescent="0.25">
      <c r="A1520">
        <v>16233</v>
      </c>
      <c r="B1520">
        <v>-8.525390625</v>
      </c>
      <c r="C1520">
        <v>-47.9403419</v>
      </c>
      <c r="D1520">
        <f t="shared" si="46"/>
        <v>-5.8903735338571943</v>
      </c>
      <c r="E1520">
        <f t="shared" si="47"/>
        <v>-2.6350170911428057</v>
      </c>
    </row>
    <row r="1521" spans="1:5" x14ac:dyDescent="0.25">
      <c r="A1521">
        <v>16244</v>
      </c>
      <c r="B1521">
        <v>-8.876953125</v>
      </c>
      <c r="C1521">
        <v>-35.15625</v>
      </c>
      <c r="D1521">
        <f t="shared" si="46"/>
        <v>-6.1355996200364205</v>
      </c>
      <c r="E1521">
        <f t="shared" si="47"/>
        <v>-2.7413535049635795</v>
      </c>
    </row>
    <row r="1522" spans="1:5" x14ac:dyDescent="0.25">
      <c r="A1522">
        <v>16254</v>
      </c>
      <c r="B1522">
        <v>-9.228515625</v>
      </c>
      <c r="C1522">
        <v>-31.960228000000001</v>
      </c>
      <c r="D1522">
        <f t="shared" si="46"/>
        <v>-6.3098860037426379</v>
      </c>
      <c r="E1522">
        <f t="shared" si="47"/>
        <v>-2.9186296212573621</v>
      </c>
    </row>
    <row r="1523" spans="1:5" x14ac:dyDescent="0.25">
      <c r="A1523">
        <v>16265</v>
      </c>
      <c r="B1523">
        <v>-9.4921875</v>
      </c>
      <c r="C1523">
        <v>-26.3671875</v>
      </c>
      <c r="D1523">
        <f t="shared" si="46"/>
        <v>-6.446523809194959</v>
      </c>
      <c r="E1523">
        <f t="shared" si="47"/>
        <v>-3.045663690805041</v>
      </c>
    </row>
    <row r="1524" spans="1:5" x14ac:dyDescent="0.25">
      <c r="A1524">
        <v>16275</v>
      </c>
      <c r="B1524">
        <v>-9.66796875</v>
      </c>
      <c r="C1524">
        <v>-17.578125</v>
      </c>
      <c r="D1524">
        <f t="shared" si="46"/>
        <v>-6.5197005896492382</v>
      </c>
      <c r="E1524">
        <f t="shared" si="47"/>
        <v>-3.1482681603507618</v>
      </c>
    </row>
    <row r="1525" spans="1:5" x14ac:dyDescent="0.25">
      <c r="A1525">
        <v>16296</v>
      </c>
      <c r="B1525">
        <v>-9.755859375</v>
      </c>
      <c r="C1525">
        <v>0</v>
      </c>
      <c r="D1525">
        <f t="shared" si="46"/>
        <v>-6.5132557606294501</v>
      </c>
      <c r="E1525">
        <f t="shared" si="47"/>
        <v>-3.2426036143705499</v>
      </c>
    </row>
    <row r="1526" spans="1:5" x14ac:dyDescent="0.25">
      <c r="A1526">
        <v>16306</v>
      </c>
      <c r="B1526">
        <v>-9.66796875</v>
      </c>
      <c r="C1526">
        <v>7.9900570000000002</v>
      </c>
      <c r="D1526">
        <f t="shared" si="46"/>
        <v>-6.4340813261357779</v>
      </c>
      <c r="E1526">
        <f t="shared" si="47"/>
        <v>-3.2338874238642221</v>
      </c>
    </row>
    <row r="1527" spans="1:5" x14ac:dyDescent="0.25">
      <c r="A1527">
        <v>16317</v>
      </c>
      <c r="B1527">
        <v>-9.580078125</v>
      </c>
      <c r="C1527">
        <v>8.7890625</v>
      </c>
      <c r="D1527">
        <f t="shared" si="46"/>
        <v>-6.2911626099114839</v>
      </c>
      <c r="E1527">
        <f t="shared" si="47"/>
        <v>-3.2889155150885161</v>
      </c>
    </row>
    <row r="1528" spans="1:5" x14ac:dyDescent="0.25">
      <c r="A1528">
        <v>16327</v>
      </c>
      <c r="B1528">
        <v>-9.31640625</v>
      </c>
      <c r="C1528">
        <v>23.970171000000001</v>
      </c>
      <c r="D1528">
        <f t="shared" si="46"/>
        <v>-6.1115919584508358</v>
      </c>
      <c r="E1528">
        <f t="shared" si="47"/>
        <v>-3.2048142915491642</v>
      </c>
    </row>
    <row r="1529" spans="1:5" x14ac:dyDescent="0.25">
      <c r="A1529">
        <v>16338</v>
      </c>
      <c r="B1529">
        <v>-9.052734375</v>
      </c>
      <c r="C1529">
        <v>26.3671875</v>
      </c>
      <c r="D1529">
        <f t="shared" si="46"/>
        <v>-5.8611714306354603</v>
      </c>
      <c r="E1529">
        <f t="shared" si="47"/>
        <v>-3.1915629443645397</v>
      </c>
    </row>
    <row r="1530" spans="1:5" x14ac:dyDescent="0.25">
      <c r="A1530">
        <v>16348</v>
      </c>
      <c r="B1530">
        <v>-8.701171875</v>
      </c>
      <c r="C1530">
        <v>35.15625</v>
      </c>
      <c r="D1530">
        <f t="shared" si="46"/>
        <v>-5.5873349470510201</v>
      </c>
      <c r="E1530">
        <f t="shared" si="47"/>
        <v>-3.1138369279489799</v>
      </c>
    </row>
    <row r="1531" spans="1:5" x14ac:dyDescent="0.25">
      <c r="A1531">
        <v>16358</v>
      </c>
      <c r="B1531">
        <v>-8.26171875</v>
      </c>
      <c r="C1531">
        <v>39.9502831</v>
      </c>
      <c r="D1531">
        <f t="shared" si="46"/>
        <v>-5.2716775739489012</v>
      </c>
      <c r="E1531">
        <f t="shared" si="47"/>
        <v>-2.9900411760510988</v>
      </c>
    </row>
    <row r="1532" spans="1:5" x14ac:dyDescent="0.25">
      <c r="A1532">
        <v>16369</v>
      </c>
      <c r="B1532">
        <v>-7.734375</v>
      </c>
      <c r="C1532">
        <v>52.734375</v>
      </c>
      <c r="D1532">
        <f t="shared" si="46"/>
        <v>-4.8790399952174521</v>
      </c>
      <c r="E1532">
        <f t="shared" si="47"/>
        <v>-2.8553350047825479</v>
      </c>
    </row>
    <row r="1533" spans="1:5" x14ac:dyDescent="0.25">
      <c r="A1533">
        <v>16379</v>
      </c>
      <c r="B1533">
        <v>-7.119140625</v>
      </c>
      <c r="C1533">
        <v>55.930396999999999</v>
      </c>
      <c r="D1533">
        <f t="shared" si="46"/>
        <v>-4.4837635889822982</v>
      </c>
      <c r="E1533">
        <f t="shared" si="47"/>
        <v>-2.6353770360177018</v>
      </c>
    </row>
    <row r="1534" spans="1:5" x14ac:dyDescent="0.25">
      <c r="A1534">
        <v>16390</v>
      </c>
      <c r="B1534">
        <v>-6.50390625</v>
      </c>
      <c r="C1534">
        <v>61.5234375</v>
      </c>
      <c r="D1534">
        <f t="shared" si="46"/>
        <v>-4.0104978750241322</v>
      </c>
      <c r="E1534">
        <f t="shared" si="47"/>
        <v>-2.4934083749758678</v>
      </c>
    </row>
    <row r="1535" spans="1:5" x14ac:dyDescent="0.25">
      <c r="A1535">
        <v>16400</v>
      </c>
      <c r="B1535">
        <v>-5.80078125</v>
      </c>
      <c r="C1535">
        <v>63.9204559</v>
      </c>
      <c r="D1535">
        <f t="shared" si="46"/>
        <v>-3.5488368368526539</v>
      </c>
      <c r="E1535">
        <f t="shared" si="47"/>
        <v>-2.2519444131473461</v>
      </c>
    </row>
    <row r="1536" spans="1:5" x14ac:dyDescent="0.25">
      <c r="A1536">
        <v>16411</v>
      </c>
      <c r="B1536">
        <v>-5.09765625</v>
      </c>
      <c r="C1536">
        <v>70.3125</v>
      </c>
      <c r="D1536">
        <f t="shared" si="46"/>
        <v>-3.0107615457123971</v>
      </c>
      <c r="E1536">
        <f t="shared" si="47"/>
        <v>-2.0868947042876029</v>
      </c>
    </row>
    <row r="1537" spans="1:5" x14ac:dyDescent="0.25">
      <c r="A1537">
        <v>16421</v>
      </c>
      <c r="B1537">
        <v>-4.306640625</v>
      </c>
      <c r="C1537">
        <v>79.1015625</v>
      </c>
      <c r="D1537">
        <f t="shared" si="46"/>
        <v>-2.4981239980041714</v>
      </c>
      <c r="E1537">
        <f t="shared" si="47"/>
        <v>-1.8085166269958286</v>
      </c>
    </row>
    <row r="1538" spans="1:5" x14ac:dyDescent="0.25">
      <c r="A1538">
        <v>16431</v>
      </c>
      <c r="B1538">
        <v>-3.515625</v>
      </c>
      <c r="C1538">
        <v>71.910514800000001</v>
      </c>
      <c r="D1538">
        <f t="shared" si="46"/>
        <v>-1.9671300018232636</v>
      </c>
      <c r="E1538">
        <f t="shared" si="47"/>
        <v>-1.5484949981767364</v>
      </c>
    </row>
    <row r="1539" spans="1:5" x14ac:dyDescent="0.25">
      <c r="A1539">
        <v>16442</v>
      </c>
      <c r="B1539">
        <v>-2.724609375</v>
      </c>
      <c r="C1539">
        <v>79.1015625</v>
      </c>
      <c r="D1539">
        <f t="shared" ref="D1539:D1602" si="48">$H$2*EXP(-$G$17*$G$20*A1539/1000)*COS($G$9*A1539/1000)</f>
        <v>-1.366628116242778</v>
      </c>
      <c r="E1539">
        <f t="shared" ref="E1539:E1602" si="49">B1539-D1539</f>
        <v>-1.357981258757222</v>
      </c>
    </row>
    <row r="1540" spans="1:5" x14ac:dyDescent="0.25">
      <c r="A1540">
        <v>16452</v>
      </c>
      <c r="B1540">
        <v>-1.845703125</v>
      </c>
      <c r="C1540">
        <v>79.900566100000006</v>
      </c>
      <c r="D1540">
        <f t="shared" si="48"/>
        <v>-0.81027275661143972</v>
      </c>
      <c r="E1540">
        <f t="shared" si="49"/>
        <v>-1.0354303683885604</v>
      </c>
    </row>
    <row r="1541" spans="1:5" x14ac:dyDescent="0.25">
      <c r="A1541">
        <v>16463</v>
      </c>
      <c r="B1541">
        <v>-0.966796875</v>
      </c>
      <c r="C1541">
        <v>87.890625</v>
      </c>
      <c r="D1541">
        <f t="shared" si="48"/>
        <v>-0.19196266953873256</v>
      </c>
      <c r="E1541">
        <f t="shared" si="49"/>
        <v>-0.77483420546126747</v>
      </c>
    </row>
    <row r="1542" spans="1:5" x14ac:dyDescent="0.25">
      <c r="A1542">
        <v>16473</v>
      </c>
      <c r="B1542">
        <v>-0.17578125</v>
      </c>
      <c r="C1542">
        <v>71.910514800000001</v>
      </c>
      <c r="D1542">
        <f t="shared" si="48"/>
        <v>0.37128595227104755</v>
      </c>
      <c r="E1542">
        <f t="shared" si="49"/>
        <v>-0.54706720227104755</v>
      </c>
    </row>
    <row r="1543" spans="1:5" x14ac:dyDescent="0.25">
      <c r="A1543">
        <v>16484</v>
      </c>
      <c r="B1543">
        <v>0.703125</v>
      </c>
      <c r="C1543">
        <v>87.890625</v>
      </c>
      <c r="D1543">
        <f t="shared" si="48"/>
        <v>0.98689864902917213</v>
      </c>
      <c r="E1543">
        <f t="shared" si="49"/>
        <v>-0.28377364902917213</v>
      </c>
    </row>
    <row r="1544" spans="1:5" x14ac:dyDescent="0.25">
      <c r="A1544">
        <v>16494</v>
      </c>
      <c r="B1544">
        <v>1.58203125</v>
      </c>
      <c r="C1544">
        <v>87.890625</v>
      </c>
      <c r="D1544">
        <f t="shared" si="48"/>
        <v>1.5383781518321997</v>
      </c>
      <c r="E1544">
        <f t="shared" si="49"/>
        <v>4.3653098167800275E-2</v>
      </c>
    </row>
    <row r="1545" spans="1:5" x14ac:dyDescent="0.25">
      <c r="A1545">
        <v>16504</v>
      </c>
      <c r="B1545">
        <v>2.373046875</v>
      </c>
      <c r="C1545">
        <v>71.910514800000001</v>
      </c>
      <c r="D1545">
        <f t="shared" si="48"/>
        <v>2.0777937547541234</v>
      </c>
      <c r="E1545">
        <f t="shared" si="49"/>
        <v>0.29525312024587658</v>
      </c>
    </row>
    <row r="1546" spans="1:5" x14ac:dyDescent="0.25">
      <c r="A1546">
        <v>16515</v>
      </c>
      <c r="B1546">
        <v>3.251953125</v>
      </c>
      <c r="C1546">
        <v>87.890625</v>
      </c>
      <c r="D1546">
        <f t="shared" si="48"/>
        <v>2.6523868986209749</v>
      </c>
      <c r="E1546">
        <f t="shared" si="49"/>
        <v>0.59956622637902512</v>
      </c>
    </row>
    <row r="1547" spans="1:5" x14ac:dyDescent="0.25">
      <c r="A1547">
        <v>16525</v>
      </c>
      <c r="B1547">
        <v>4.04296875</v>
      </c>
      <c r="C1547">
        <v>71.910514800000001</v>
      </c>
      <c r="D1547">
        <f t="shared" si="48"/>
        <v>3.1534351706426196</v>
      </c>
      <c r="E1547">
        <f t="shared" si="49"/>
        <v>0.88953357935738042</v>
      </c>
    </row>
    <row r="1548" spans="1:5" x14ac:dyDescent="0.25">
      <c r="A1548">
        <v>16536</v>
      </c>
      <c r="B1548">
        <v>4.74609375</v>
      </c>
      <c r="C1548">
        <v>70.3125</v>
      </c>
      <c r="D1548">
        <f t="shared" si="48"/>
        <v>3.6765239095955735</v>
      </c>
      <c r="E1548">
        <f t="shared" si="49"/>
        <v>1.0695698404044265</v>
      </c>
    </row>
    <row r="1549" spans="1:5" x14ac:dyDescent="0.25">
      <c r="A1549">
        <v>16546</v>
      </c>
      <c r="B1549">
        <v>5.44921875</v>
      </c>
      <c r="C1549">
        <v>70.3125</v>
      </c>
      <c r="D1549">
        <f t="shared" si="48"/>
        <v>4.1226852167842738</v>
      </c>
      <c r="E1549">
        <f t="shared" si="49"/>
        <v>1.3265335332157262</v>
      </c>
    </row>
    <row r="1550" spans="1:5" x14ac:dyDescent="0.25">
      <c r="A1550">
        <v>16556</v>
      </c>
      <c r="B1550">
        <v>6.1083984375</v>
      </c>
      <c r="C1550">
        <v>64.719460479999995</v>
      </c>
      <c r="D1550">
        <f t="shared" si="48"/>
        <v>4.5374205342965439</v>
      </c>
      <c r="E1550">
        <f t="shared" si="49"/>
        <v>1.5709779032034561</v>
      </c>
    </row>
    <row r="1551" spans="1:5" x14ac:dyDescent="0.25">
      <c r="A1551">
        <v>16567</v>
      </c>
      <c r="B1551">
        <v>6.767578125</v>
      </c>
      <c r="C1551">
        <v>56.329901190000001</v>
      </c>
      <c r="D1551">
        <f t="shared" si="48"/>
        <v>4.9536467428728539</v>
      </c>
      <c r="E1551">
        <f t="shared" si="49"/>
        <v>1.8139313821271461</v>
      </c>
    </row>
    <row r="1552" spans="1:5" x14ac:dyDescent="0.25">
      <c r="A1552">
        <v>16577</v>
      </c>
      <c r="B1552">
        <v>7.294921875</v>
      </c>
      <c r="C1552">
        <v>47.9403419</v>
      </c>
      <c r="D1552">
        <f t="shared" si="48"/>
        <v>5.2926287625178068</v>
      </c>
      <c r="E1552">
        <f t="shared" si="49"/>
        <v>2.0022931124821932</v>
      </c>
    </row>
    <row r="1553" spans="1:5" x14ac:dyDescent="0.25">
      <c r="A1553">
        <v>16588</v>
      </c>
      <c r="B1553">
        <v>7.734375</v>
      </c>
      <c r="C1553">
        <v>43.9453125</v>
      </c>
      <c r="D1553">
        <f t="shared" si="48"/>
        <v>5.6190601232548945</v>
      </c>
      <c r="E1553">
        <f t="shared" si="49"/>
        <v>2.1153148767451055</v>
      </c>
    </row>
    <row r="1554" spans="1:5" x14ac:dyDescent="0.25">
      <c r="A1554">
        <v>16598</v>
      </c>
      <c r="B1554">
        <v>8.173828125</v>
      </c>
      <c r="C1554">
        <v>39.9502831</v>
      </c>
      <c r="D1554">
        <f t="shared" si="48"/>
        <v>5.8712041332546008</v>
      </c>
      <c r="E1554">
        <f t="shared" si="49"/>
        <v>2.3026239917453992</v>
      </c>
    </row>
    <row r="1555" spans="1:5" x14ac:dyDescent="0.25">
      <c r="A1555">
        <v>16609</v>
      </c>
      <c r="B1555">
        <v>8.525390625</v>
      </c>
      <c r="C1555">
        <v>35.15625</v>
      </c>
      <c r="D1555">
        <f t="shared" si="48"/>
        <v>6.0971973210422101</v>
      </c>
      <c r="E1555">
        <f t="shared" si="49"/>
        <v>2.4281933039577899</v>
      </c>
    </row>
    <row r="1556" spans="1:5" x14ac:dyDescent="0.25">
      <c r="A1556">
        <v>16619</v>
      </c>
      <c r="B1556">
        <v>8.876953125</v>
      </c>
      <c r="C1556">
        <v>35.15625</v>
      </c>
      <c r="D1556">
        <f t="shared" si="48"/>
        <v>6.2543142844506781</v>
      </c>
      <c r="E1556">
        <f t="shared" si="49"/>
        <v>2.6226388405493219</v>
      </c>
    </row>
    <row r="1557" spans="1:5" x14ac:dyDescent="0.25">
      <c r="A1557">
        <v>16629</v>
      </c>
      <c r="B1557">
        <v>9.052734375</v>
      </c>
      <c r="C1557">
        <v>15.980114</v>
      </c>
      <c r="D1557">
        <f t="shared" si="48"/>
        <v>6.3642118438197164</v>
      </c>
      <c r="E1557">
        <f t="shared" si="49"/>
        <v>2.6885225311802836</v>
      </c>
    </row>
    <row r="1558" spans="1:5" x14ac:dyDescent="0.25">
      <c r="A1558">
        <v>16661</v>
      </c>
      <c r="B1558">
        <v>9.228515625</v>
      </c>
      <c r="C1558">
        <v>0</v>
      </c>
      <c r="D1558">
        <f t="shared" si="48"/>
        <v>6.3917390009789772</v>
      </c>
      <c r="E1558">
        <f t="shared" si="49"/>
        <v>2.8367766240210228</v>
      </c>
    </row>
    <row r="1559" spans="1:5" x14ac:dyDescent="0.25">
      <c r="A1559">
        <v>16671</v>
      </c>
      <c r="B1559">
        <v>9.140625</v>
      </c>
      <c r="C1559">
        <v>-7.9900570000000002</v>
      </c>
      <c r="D1559">
        <f t="shared" si="48"/>
        <v>6.2989642943677788</v>
      </c>
      <c r="E1559">
        <f t="shared" si="49"/>
        <v>2.8416607056322212</v>
      </c>
    </row>
    <row r="1560" spans="1:5" x14ac:dyDescent="0.25">
      <c r="A1560">
        <v>16682</v>
      </c>
      <c r="B1560">
        <v>9.052734375</v>
      </c>
      <c r="C1560">
        <v>-8.7890625</v>
      </c>
      <c r="D1560">
        <f t="shared" si="48"/>
        <v>6.1422775245998684</v>
      </c>
      <c r="E1560">
        <f t="shared" si="49"/>
        <v>2.9104568504001316</v>
      </c>
    </row>
    <row r="1561" spans="1:5" x14ac:dyDescent="0.25">
      <c r="A1561">
        <v>16692</v>
      </c>
      <c r="B1561">
        <v>8.7890625</v>
      </c>
      <c r="C1561">
        <v>-26.3671875</v>
      </c>
      <c r="D1561">
        <f t="shared" si="48"/>
        <v>5.9513755676696585</v>
      </c>
      <c r="E1561">
        <f t="shared" si="49"/>
        <v>2.8376869323303415</v>
      </c>
    </row>
    <row r="1562" spans="1:5" x14ac:dyDescent="0.25">
      <c r="A1562">
        <v>16702</v>
      </c>
      <c r="B1562">
        <v>8.4375</v>
      </c>
      <c r="C1562">
        <v>-31.960228000000001</v>
      </c>
      <c r="D1562">
        <f t="shared" si="48"/>
        <v>5.7158396043251383</v>
      </c>
      <c r="E1562">
        <f t="shared" si="49"/>
        <v>2.7216603956748617</v>
      </c>
    </row>
    <row r="1563" spans="1:5" x14ac:dyDescent="0.25">
      <c r="A1563">
        <v>16713</v>
      </c>
      <c r="B1563">
        <v>8.0859375</v>
      </c>
      <c r="C1563">
        <v>-35.15625</v>
      </c>
      <c r="D1563">
        <f t="shared" si="48"/>
        <v>5.407370273772</v>
      </c>
      <c r="E1563">
        <f t="shared" si="49"/>
        <v>2.678567226228</v>
      </c>
    </row>
    <row r="1564" spans="1:5" x14ac:dyDescent="0.25">
      <c r="A1564">
        <v>16723</v>
      </c>
      <c r="B1564">
        <v>7.646484375</v>
      </c>
      <c r="C1564">
        <v>-39.9502831</v>
      </c>
      <c r="D1564">
        <f t="shared" si="48"/>
        <v>5.084383947507412</v>
      </c>
      <c r="E1564">
        <f t="shared" si="49"/>
        <v>2.562100427492588</v>
      </c>
    </row>
    <row r="1565" spans="1:5" x14ac:dyDescent="0.25">
      <c r="A1565">
        <v>16734</v>
      </c>
      <c r="B1565">
        <v>7.20703125</v>
      </c>
      <c r="C1565">
        <v>-43.9453125</v>
      </c>
      <c r="D1565">
        <f t="shared" si="48"/>
        <v>4.6853221600448443</v>
      </c>
      <c r="E1565">
        <f t="shared" si="49"/>
        <v>2.5217090899551557</v>
      </c>
    </row>
    <row r="1566" spans="1:5" x14ac:dyDescent="0.25">
      <c r="A1566">
        <v>16744</v>
      </c>
      <c r="B1566">
        <v>6.591796875</v>
      </c>
      <c r="C1566">
        <v>-55.930396999999999</v>
      </c>
      <c r="D1566">
        <f t="shared" si="48"/>
        <v>4.2857406795892787</v>
      </c>
      <c r="E1566">
        <f t="shared" si="49"/>
        <v>2.3060561954107213</v>
      </c>
    </row>
    <row r="1567" spans="1:5" x14ac:dyDescent="0.25">
      <c r="A1567">
        <v>16755</v>
      </c>
      <c r="B1567">
        <v>5.9765625</v>
      </c>
      <c r="C1567">
        <v>-61.5234375</v>
      </c>
      <c r="D1567">
        <f t="shared" si="48"/>
        <v>3.8094663540413247</v>
      </c>
      <c r="E1567">
        <f t="shared" si="49"/>
        <v>2.1670961459586753</v>
      </c>
    </row>
    <row r="1568" spans="1:5" x14ac:dyDescent="0.25">
      <c r="A1568">
        <v>16765</v>
      </c>
      <c r="B1568">
        <v>5.2734375</v>
      </c>
      <c r="C1568">
        <v>-70.3125</v>
      </c>
      <c r="D1568">
        <f t="shared" si="48"/>
        <v>3.3466611048659201</v>
      </c>
      <c r="E1568">
        <f t="shared" si="49"/>
        <v>1.9267763951340799</v>
      </c>
    </row>
    <row r="1569" spans="1:5" x14ac:dyDescent="0.25">
      <c r="A1569">
        <v>16775</v>
      </c>
      <c r="B1569">
        <v>4.658203125</v>
      </c>
      <c r="C1569">
        <v>-55.930396999999999</v>
      </c>
      <c r="D1569">
        <f t="shared" si="48"/>
        <v>2.8590680591433912</v>
      </c>
      <c r="E1569">
        <f t="shared" si="49"/>
        <v>1.7991350658566088</v>
      </c>
    </row>
    <row r="1570" spans="1:5" x14ac:dyDescent="0.25">
      <c r="A1570">
        <v>16786</v>
      </c>
      <c r="B1570">
        <v>3.8671875</v>
      </c>
      <c r="C1570">
        <v>-79.1015625</v>
      </c>
      <c r="D1570">
        <f t="shared" si="48"/>
        <v>2.2984973136994755</v>
      </c>
      <c r="E1570">
        <f t="shared" si="49"/>
        <v>1.5686901863005245</v>
      </c>
    </row>
    <row r="1571" spans="1:5" x14ac:dyDescent="0.25">
      <c r="A1571">
        <v>16796</v>
      </c>
      <c r="B1571">
        <v>3.076171875</v>
      </c>
      <c r="C1571">
        <v>-71.910514800000001</v>
      </c>
      <c r="D1571">
        <f t="shared" si="48"/>
        <v>1.7710530143260923</v>
      </c>
      <c r="E1571">
        <f t="shared" si="49"/>
        <v>1.3051188606739077</v>
      </c>
    </row>
    <row r="1572" spans="1:5" x14ac:dyDescent="0.25">
      <c r="A1572">
        <v>16807</v>
      </c>
      <c r="B1572">
        <v>2.28515625</v>
      </c>
      <c r="C1572">
        <v>-79.1015625</v>
      </c>
      <c r="D1572">
        <f t="shared" si="48"/>
        <v>1.1761556238039115</v>
      </c>
      <c r="E1572">
        <f t="shared" si="49"/>
        <v>1.1090006261960885</v>
      </c>
    </row>
    <row r="1573" spans="1:5" x14ac:dyDescent="0.25">
      <c r="A1573">
        <v>16817</v>
      </c>
      <c r="B1573">
        <v>1.40625</v>
      </c>
      <c r="C1573">
        <v>-79.900566100000006</v>
      </c>
      <c r="D1573">
        <f t="shared" si="48"/>
        <v>0.62639754574262496</v>
      </c>
      <c r="E1573">
        <f t="shared" si="49"/>
        <v>0.77985245425737504</v>
      </c>
    </row>
    <row r="1574" spans="1:5" x14ac:dyDescent="0.25">
      <c r="A1574">
        <v>16828</v>
      </c>
      <c r="B1574">
        <v>0.615234375</v>
      </c>
      <c r="C1574">
        <v>-79.1015625</v>
      </c>
      <c r="D1574">
        <f t="shared" si="48"/>
        <v>1.69342622480049E-2</v>
      </c>
      <c r="E1574">
        <f t="shared" si="49"/>
        <v>0.59830011275199513</v>
      </c>
    </row>
    <row r="1575" spans="1:5" x14ac:dyDescent="0.25">
      <c r="A1575">
        <v>16838</v>
      </c>
      <c r="B1575">
        <v>-0.263671875</v>
      </c>
      <c r="C1575">
        <v>-87.890625</v>
      </c>
      <c r="D1575">
        <f t="shared" si="48"/>
        <v>-0.53689354005385859</v>
      </c>
      <c r="E1575">
        <f t="shared" si="49"/>
        <v>0.27322166505385859</v>
      </c>
    </row>
    <row r="1576" spans="1:5" x14ac:dyDescent="0.25">
      <c r="A1576">
        <v>16848</v>
      </c>
      <c r="B1576">
        <v>-1.142578125</v>
      </c>
      <c r="C1576">
        <v>-79.900566100000006</v>
      </c>
      <c r="D1576">
        <f t="shared" si="48"/>
        <v>-1.0861944444833715</v>
      </c>
      <c r="E1576">
        <f t="shared" si="49"/>
        <v>-5.6383680516628454E-2</v>
      </c>
    </row>
    <row r="1577" spans="1:5" x14ac:dyDescent="0.25">
      <c r="A1577">
        <v>16859</v>
      </c>
      <c r="B1577">
        <v>-2.021484375</v>
      </c>
      <c r="C1577">
        <v>-87.890625</v>
      </c>
      <c r="D1577">
        <f t="shared" si="48"/>
        <v>-1.6802682836983331</v>
      </c>
      <c r="E1577">
        <f t="shared" si="49"/>
        <v>-0.34121609130166686</v>
      </c>
    </row>
    <row r="1578" spans="1:5" x14ac:dyDescent="0.25">
      <c r="A1578">
        <v>16869</v>
      </c>
      <c r="B1578">
        <v>-2.8125</v>
      </c>
      <c r="C1578">
        <v>-71.910514800000001</v>
      </c>
      <c r="D1578">
        <f t="shared" si="48"/>
        <v>-2.2066989714888221</v>
      </c>
      <c r="E1578">
        <f t="shared" si="49"/>
        <v>-0.6058010285111779</v>
      </c>
    </row>
    <row r="1579" spans="1:5" x14ac:dyDescent="0.25">
      <c r="A1579">
        <v>16880</v>
      </c>
      <c r="B1579">
        <v>-3.603515625</v>
      </c>
      <c r="C1579">
        <v>-79.1015625</v>
      </c>
      <c r="D1579">
        <f t="shared" si="48"/>
        <v>-2.7659050717407276</v>
      </c>
      <c r="E1579">
        <f t="shared" si="49"/>
        <v>-0.83761055325927236</v>
      </c>
    </row>
    <row r="1580" spans="1:5" x14ac:dyDescent="0.25">
      <c r="A1580">
        <v>16890</v>
      </c>
      <c r="B1580">
        <v>-4.39453125</v>
      </c>
      <c r="C1580">
        <v>-71.910514800000001</v>
      </c>
      <c r="D1580">
        <f t="shared" si="48"/>
        <v>-3.2520769736920845</v>
      </c>
      <c r="E1580">
        <f t="shared" si="49"/>
        <v>-1.1424542763079155</v>
      </c>
    </row>
    <row r="1581" spans="1:5" x14ac:dyDescent="0.25">
      <c r="A1581">
        <v>16901</v>
      </c>
      <c r="B1581">
        <v>-5.185546875</v>
      </c>
      <c r="C1581">
        <v>-79.1015625</v>
      </c>
      <c r="D1581">
        <f t="shared" si="48"/>
        <v>-3.757963603609618</v>
      </c>
      <c r="E1581">
        <f t="shared" si="49"/>
        <v>-1.427583271390382</v>
      </c>
    </row>
    <row r="1582" spans="1:5" x14ac:dyDescent="0.25">
      <c r="A1582">
        <v>16911</v>
      </c>
      <c r="B1582">
        <v>-5.80078125</v>
      </c>
      <c r="C1582">
        <v>-61.5234375</v>
      </c>
      <c r="D1582">
        <f t="shared" si="48"/>
        <v>-4.1878531351008856</v>
      </c>
      <c r="E1582">
        <f t="shared" si="49"/>
        <v>-1.6129281148991144</v>
      </c>
    </row>
    <row r="1583" spans="1:5" x14ac:dyDescent="0.25">
      <c r="A1583">
        <v>16921</v>
      </c>
      <c r="B1583">
        <v>-6.50390625</v>
      </c>
      <c r="C1583">
        <v>-63.9204559</v>
      </c>
      <c r="D1583">
        <f t="shared" si="48"/>
        <v>-4.5858403566344075</v>
      </c>
      <c r="E1583">
        <f t="shared" si="49"/>
        <v>-1.9180658933655925</v>
      </c>
    </row>
    <row r="1584" spans="1:5" x14ac:dyDescent="0.25">
      <c r="A1584">
        <v>16932</v>
      </c>
      <c r="B1584">
        <v>-7.119140625</v>
      </c>
      <c r="C1584">
        <v>-61.5234375</v>
      </c>
      <c r="D1584">
        <f t="shared" si="48"/>
        <v>-4.9832445620051482</v>
      </c>
      <c r="E1584">
        <f t="shared" si="49"/>
        <v>-2.1358960629948518</v>
      </c>
    </row>
    <row r="1585" spans="1:5" x14ac:dyDescent="0.25">
      <c r="A1585">
        <v>16942</v>
      </c>
      <c r="B1585">
        <v>-7.646484375</v>
      </c>
      <c r="C1585">
        <v>-47.9403419</v>
      </c>
      <c r="D1585">
        <f t="shared" si="48"/>
        <v>-5.304892936184781</v>
      </c>
      <c r="E1585">
        <f t="shared" si="49"/>
        <v>-2.341591438815219</v>
      </c>
    </row>
    <row r="1586" spans="1:5" x14ac:dyDescent="0.25">
      <c r="A1586">
        <v>16953</v>
      </c>
      <c r="B1586">
        <v>-8.173828125</v>
      </c>
      <c r="C1586">
        <v>-52.734375</v>
      </c>
      <c r="D1586">
        <f t="shared" si="48"/>
        <v>-5.6121732439227801</v>
      </c>
      <c r="E1586">
        <f t="shared" si="49"/>
        <v>-2.5616548810772199</v>
      </c>
    </row>
    <row r="1587" spans="1:5" x14ac:dyDescent="0.25">
      <c r="A1587">
        <v>16963</v>
      </c>
      <c r="B1587">
        <v>-8.61328125</v>
      </c>
      <c r="C1587">
        <v>-39.9502831</v>
      </c>
      <c r="D1587">
        <f t="shared" si="48"/>
        <v>-5.8469730694919972</v>
      </c>
      <c r="E1587">
        <f t="shared" si="49"/>
        <v>-2.7663081805080028</v>
      </c>
    </row>
    <row r="1588" spans="1:5" x14ac:dyDescent="0.25">
      <c r="A1588">
        <v>16974</v>
      </c>
      <c r="B1588">
        <v>-8.96484375</v>
      </c>
      <c r="C1588">
        <v>-35.15625</v>
      </c>
      <c r="D1588">
        <f t="shared" si="48"/>
        <v>-6.05412086942248</v>
      </c>
      <c r="E1588">
        <f t="shared" si="49"/>
        <v>-2.91072288057752</v>
      </c>
    </row>
    <row r="1589" spans="1:5" x14ac:dyDescent="0.25">
      <c r="A1589">
        <v>16984</v>
      </c>
      <c r="B1589">
        <v>-9.228515625</v>
      </c>
      <c r="C1589">
        <v>-26.3671875</v>
      </c>
      <c r="D1589">
        <f t="shared" si="48"/>
        <v>-6.1944574114737154</v>
      </c>
      <c r="E1589">
        <f t="shared" si="49"/>
        <v>-3.0340582135262846</v>
      </c>
    </row>
    <row r="1590" spans="1:5" x14ac:dyDescent="0.25">
      <c r="A1590">
        <v>16994</v>
      </c>
      <c r="B1590">
        <v>-9.404296875</v>
      </c>
      <c r="C1590">
        <v>-15.980114</v>
      </c>
      <c r="D1590">
        <f t="shared" si="48"/>
        <v>-6.2880398469012553</v>
      </c>
      <c r="E1590">
        <f t="shared" si="49"/>
        <v>-3.1162570280987447</v>
      </c>
    </row>
    <row r="1591" spans="1:5" x14ac:dyDescent="0.25">
      <c r="A1591">
        <v>17026</v>
      </c>
      <c r="B1591">
        <v>-9.580078125</v>
      </c>
      <c r="C1591">
        <v>0</v>
      </c>
      <c r="D1591">
        <f t="shared" si="48"/>
        <v>-6.2678808593550119</v>
      </c>
      <c r="E1591">
        <f t="shared" si="49"/>
        <v>-3.3121972656449881</v>
      </c>
    </row>
    <row r="1592" spans="1:5" x14ac:dyDescent="0.25">
      <c r="A1592">
        <v>17036</v>
      </c>
      <c r="B1592">
        <v>-9.4921875</v>
      </c>
      <c r="C1592">
        <v>7.9900570000000002</v>
      </c>
      <c r="D1592">
        <f t="shared" si="48"/>
        <v>-6.1620236251017682</v>
      </c>
      <c r="E1592">
        <f t="shared" si="49"/>
        <v>-3.3301638748982318</v>
      </c>
    </row>
    <row r="1593" spans="1:5" x14ac:dyDescent="0.25">
      <c r="A1593">
        <v>17047</v>
      </c>
      <c r="B1593">
        <v>-9.228515625</v>
      </c>
      <c r="C1593">
        <v>26.3671875</v>
      </c>
      <c r="D1593">
        <f t="shared" si="48"/>
        <v>-5.9921534991069594</v>
      </c>
      <c r="E1593">
        <f t="shared" si="49"/>
        <v>-3.2363621258930406</v>
      </c>
    </row>
    <row r="1594" spans="1:5" x14ac:dyDescent="0.25">
      <c r="A1594">
        <v>17057</v>
      </c>
      <c r="B1594">
        <v>-8.96484375</v>
      </c>
      <c r="C1594">
        <v>26.3671875</v>
      </c>
      <c r="D1594">
        <f t="shared" si="48"/>
        <v>-5.7904612243693787</v>
      </c>
      <c r="E1594">
        <f t="shared" si="49"/>
        <v>-3.1743825256306213</v>
      </c>
    </row>
    <row r="1595" spans="1:5" x14ac:dyDescent="0.25">
      <c r="A1595">
        <v>17067</v>
      </c>
      <c r="B1595">
        <v>-8.701171875</v>
      </c>
      <c r="C1595">
        <v>23.970171000000001</v>
      </c>
      <c r="D1595">
        <f t="shared" si="48"/>
        <v>-5.5453557413736867</v>
      </c>
      <c r="E1595">
        <f t="shared" si="49"/>
        <v>-3.1558161336263133</v>
      </c>
    </row>
    <row r="1596" spans="1:5" x14ac:dyDescent="0.25">
      <c r="A1596">
        <v>17078</v>
      </c>
      <c r="B1596">
        <v>-8.26171875</v>
      </c>
      <c r="C1596">
        <v>43.9453125</v>
      </c>
      <c r="D1596">
        <f t="shared" si="48"/>
        <v>-5.2278543727108318</v>
      </c>
      <c r="E1596">
        <f t="shared" si="49"/>
        <v>-3.0338643772891682</v>
      </c>
    </row>
    <row r="1597" spans="1:5" x14ac:dyDescent="0.25">
      <c r="A1597">
        <v>17088</v>
      </c>
      <c r="B1597">
        <v>-7.734375</v>
      </c>
      <c r="C1597">
        <v>47.9403419</v>
      </c>
      <c r="D1597">
        <f t="shared" si="48"/>
        <v>-4.8980815118522907</v>
      </c>
      <c r="E1597">
        <f t="shared" si="49"/>
        <v>-2.8362934881477093</v>
      </c>
    </row>
    <row r="1598" spans="1:5" x14ac:dyDescent="0.25">
      <c r="A1598">
        <v>17099</v>
      </c>
      <c r="B1598">
        <v>-7.20703125</v>
      </c>
      <c r="C1598">
        <v>52.734375</v>
      </c>
      <c r="D1598">
        <f t="shared" si="48"/>
        <v>-4.493182853731974</v>
      </c>
      <c r="E1598">
        <f t="shared" si="49"/>
        <v>-2.713848396268026</v>
      </c>
    </row>
    <row r="1599" spans="1:5" x14ac:dyDescent="0.25">
      <c r="A1599">
        <v>17109</v>
      </c>
      <c r="B1599">
        <v>-6.6796875</v>
      </c>
      <c r="C1599">
        <v>52.734375</v>
      </c>
      <c r="D1599">
        <f t="shared" si="48"/>
        <v>-4.0898174145594002</v>
      </c>
      <c r="E1599">
        <f t="shared" si="49"/>
        <v>-2.5898700854405998</v>
      </c>
    </row>
    <row r="1600" spans="1:5" x14ac:dyDescent="0.25">
      <c r="A1600">
        <v>17119</v>
      </c>
      <c r="B1600">
        <v>-5.9765625</v>
      </c>
      <c r="C1600">
        <v>63.9204559</v>
      </c>
      <c r="D1600">
        <f t="shared" si="48"/>
        <v>-3.6560177076813254</v>
      </c>
      <c r="E1600">
        <f t="shared" si="49"/>
        <v>-2.3205447923186746</v>
      </c>
    </row>
    <row r="1601" spans="1:5" x14ac:dyDescent="0.25">
      <c r="A1601">
        <v>17130</v>
      </c>
      <c r="B1601">
        <v>-5.2734375</v>
      </c>
      <c r="C1601">
        <v>70.3125</v>
      </c>
      <c r="D1601">
        <f t="shared" si="48"/>
        <v>-3.1476219111370893</v>
      </c>
      <c r="E1601">
        <f t="shared" si="49"/>
        <v>-2.1258155888629107</v>
      </c>
    </row>
    <row r="1602" spans="1:5" x14ac:dyDescent="0.25">
      <c r="A1602">
        <v>17140</v>
      </c>
      <c r="B1602">
        <v>-4.5703125</v>
      </c>
      <c r="C1602">
        <v>63.9204559</v>
      </c>
      <c r="D1602">
        <f t="shared" si="48"/>
        <v>-2.6608661749003097</v>
      </c>
      <c r="E1602">
        <f t="shared" si="49"/>
        <v>-1.9094463250996903</v>
      </c>
    </row>
    <row r="1603" spans="1:5" x14ac:dyDescent="0.25">
      <c r="A1603">
        <v>17151</v>
      </c>
      <c r="B1603">
        <v>-3.779296875</v>
      </c>
      <c r="C1603">
        <v>79.1015625</v>
      </c>
      <c r="D1603">
        <f t="shared" ref="D1603:D1666" si="50">$H$2*EXP(-$G$17*$G$20*A1603/1000)*COS($G$9*A1603/1000)</f>
        <v>-2.1029383009070362</v>
      </c>
      <c r="E1603">
        <f t="shared" ref="E1603:E1666" si="51">B1603-D1603</f>
        <v>-1.6763585740929638</v>
      </c>
    </row>
    <row r="1604" spans="1:5" x14ac:dyDescent="0.25">
      <c r="A1604">
        <v>17161</v>
      </c>
      <c r="B1604">
        <v>-2.98828125</v>
      </c>
      <c r="C1604">
        <v>71.910514800000001</v>
      </c>
      <c r="D1604">
        <f t="shared" si="50"/>
        <v>-1.5794408722872724</v>
      </c>
      <c r="E1604">
        <f t="shared" si="51"/>
        <v>-1.4088403777127276</v>
      </c>
    </row>
    <row r="1605" spans="1:5" x14ac:dyDescent="0.25">
      <c r="A1605">
        <v>17172</v>
      </c>
      <c r="B1605">
        <v>-2.197265625</v>
      </c>
      <c r="C1605">
        <v>79.1015625</v>
      </c>
      <c r="D1605">
        <f t="shared" si="50"/>
        <v>-0.99054553926473232</v>
      </c>
      <c r="E1605">
        <f t="shared" si="51"/>
        <v>-1.2067200857352676</v>
      </c>
    </row>
    <row r="1606" spans="1:5" x14ac:dyDescent="0.25">
      <c r="A1606">
        <v>17182</v>
      </c>
      <c r="B1606">
        <v>-1.318359375</v>
      </c>
      <c r="C1606">
        <v>87.890625</v>
      </c>
      <c r="D1606">
        <f t="shared" si="50"/>
        <v>-0.44770749008207883</v>
      </c>
      <c r="E1606">
        <f t="shared" si="51"/>
        <v>-0.87065188491792123</v>
      </c>
    </row>
    <row r="1607" spans="1:5" x14ac:dyDescent="0.25">
      <c r="A1607">
        <v>17192</v>
      </c>
      <c r="B1607">
        <v>-0.439453125</v>
      </c>
      <c r="C1607">
        <v>79.900566100000006</v>
      </c>
      <c r="D1607">
        <f t="shared" si="50"/>
        <v>9.8025251487161763E-2</v>
      </c>
      <c r="E1607">
        <f t="shared" si="51"/>
        <v>-0.53747837648716179</v>
      </c>
    </row>
    <row r="1608" spans="1:5" x14ac:dyDescent="0.25">
      <c r="A1608">
        <v>17203</v>
      </c>
      <c r="B1608">
        <v>0.3515625</v>
      </c>
      <c r="C1608">
        <v>79.1015625</v>
      </c>
      <c r="D1608">
        <f t="shared" si="50"/>
        <v>0.69676867300511192</v>
      </c>
      <c r="E1608">
        <f t="shared" si="51"/>
        <v>-0.34520617300511192</v>
      </c>
    </row>
    <row r="1609" spans="1:5" x14ac:dyDescent="0.25">
      <c r="A1609">
        <v>17213</v>
      </c>
      <c r="B1609">
        <v>1.23046875</v>
      </c>
      <c r="C1609">
        <v>79.900566100000006</v>
      </c>
      <c r="D1609">
        <f t="shared" si="50"/>
        <v>1.2352159276872887</v>
      </c>
      <c r="E1609">
        <f t="shared" si="51"/>
        <v>-4.7471776872887173E-3</v>
      </c>
    </row>
    <row r="1610" spans="1:5" x14ac:dyDescent="0.25">
      <c r="A1610">
        <v>17224</v>
      </c>
      <c r="B1610">
        <v>2.021484375</v>
      </c>
      <c r="C1610">
        <v>79.1015625</v>
      </c>
      <c r="D1610">
        <f t="shared" si="50"/>
        <v>1.8160694746905157</v>
      </c>
      <c r="E1610">
        <f t="shared" si="51"/>
        <v>0.20541490030948428</v>
      </c>
    </row>
    <row r="1611" spans="1:5" x14ac:dyDescent="0.25">
      <c r="A1611">
        <v>17234</v>
      </c>
      <c r="B1611">
        <v>2.8125</v>
      </c>
      <c r="C1611">
        <v>71.910514800000001</v>
      </c>
      <c r="D1611">
        <f t="shared" si="50"/>
        <v>2.3294161330281318</v>
      </c>
      <c r="E1611">
        <f t="shared" si="51"/>
        <v>0.48308386697186823</v>
      </c>
    </row>
    <row r="1612" spans="1:5" x14ac:dyDescent="0.25">
      <c r="A1612">
        <v>17245</v>
      </c>
      <c r="B1612">
        <v>3.603515625</v>
      </c>
      <c r="C1612">
        <v>79.1015625</v>
      </c>
      <c r="D1612">
        <f t="shared" si="50"/>
        <v>2.8731800842168846</v>
      </c>
      <c r="E1612">
        <f t="shared" si="51"/>
        <v>0.73033554078311536</v>
      </c>
    </row>
    <row r="1613" spans="1:5" x14ac:dyDescent="0.25">
      <c r="A1613">
        <v>17255</v>
      </c>
      <c r="B1613">
        <v>4.39453125</v>
      </c>
      <c r="C1613">
        <v>79.1015625</v>
      </c>
      <c r="D1613">
        <f t="shared" si="50"/>
        <v>3.3444749034755095</v>
      </c>
      <c r="E1613">
        <f t="shared" si="51"/>
        <v>1.0500563465244905</v>
      </c>
    </row>
    <row r="1614" spans="1:5" x14ac:dyDescent="0.25">
      <c r="A1614">
        <v>17265</v>
      </c>
      <c r="B1614">
        <v>5.09765625</v>
      </c>
      <c r="C1614">
        <v>63.9204559</v>
      </c>
      <c r="D1614">
        <f t="shared" si="50"/>
        <v>3.7901799893331711</v>
      </c>
      <c r="E1614">
        <f t="shared" si="51"/>
        <v>1.3074762606668289</v>
      </c>
    </row>
    <row r="1615" spans="1:5" x14ac:dyDescent="0.25">
      <c r="A1615">
        <v>17276</v>
      </c>
      <c r="B1615">
        <v>5.712890625</v>
      </c>
      <c r="C1615">
        <v>61.5234375</v>
      </c>
      <c r="D1615">
        <f t="shared" si="50"/>
        <v>4.2469282053889499</v>
      </c>
      <c r="E1615">
        <f t="shared" si="51"/>
        <v>1.4659624196110501</v>
      </c>
    </row>
    <row r="1616" spans="1:5" x14ac:dyDescent="0.25">
      <c r="A1616">
        <v>17286</v>
      </c>
      <c r="B1616">
        <v>6.328125</v>
      </c>
      <c r="C1616">
        <v>55.930396999999999</v>
      </c>
      <c r="D1616">
        <f t="shared" si="50"/>
        <v>4.6283106434555998</v>
      </c>
      <c r="E1616">
        <f t="shared" si="51"/>
        <v>1.6998143565444002</v>
      </c>
    </row>
    <row r="1617" spans="1:5" x14ac:dyDescent="0.25">
      <c r="A1617">
        <v>17297</v>
      </c>
      <c r="B1617">
        <v>6.943359375</v>
      </c>
      <c r="C1617">
        <v>61.5234375</v>
      </c>
      <c r="D1617">
        <f t="shared" si="50"/>
        <v>5.0071020206816783</v>
      </c>
      <c r="E1617">
        <f t="shared" si="51"/>
        <v>1.9362573543183217</v>
      </c>
    </row>
    <row r="1618" spans="1:5" x14ac:dyDescent="0.25">
      <c r="A1618">
        <v>17307</v>
      </c>
      <c r="B1618">
        <v>7.3828125</v>
      </c>
      <c r="C1618">
        <v>39.9502831</v>
      </c>
      <c r="D1618">
        <f t="shared" si="50"/>
        <v>5.3116521596310955</v>
      </c>
      <c r="E1618">
        <f t="shared" si="51"/>
        <v>2.0711603403689045</v>
      </c>
    </row>
    <row r="1619" spans="1:5" x14ac:dyDescent="0.25">
      <c r="A1619">
        <v>17318</v>
      </c>
      <c r="B1619">
        <v>7.822265625</v>
      </c>
      <c r="C1619">
        <v>43.9453125</v>
      </c>
      <c r="D1619">
        <f t="shared" si="50"/>
        <v>5.6000879123523752</v>
      </c>
      <c r="E1619">
        <f t="shared" si="51"/>
        <v>2.2221777126476248</v>
      </c>
    </row>
    <row r="1620" spans="1:5" x14ac:dyDescent="0.25">
      <c r="A1620">
        <v>17328</v>
      </c>
      <c r="B1620">
        <v>8.26171875</v>
      </c>
      <c r="C1620">
        <v>43.9453125</v>
      </c>
      <c r="D1620">
        <f t="shared" si="50"/>
        <v>5.8178630974227543</v>
      </c>
      <c r="E1620">
        <f t="shared" si="51"/>
        <v>2.4438556525772457</v>
      </c>
    </row>
    <row r="1621" spans="1:5" x14ac:dyDescent="0.25">
      <c r="A1621">
        <v>17338</v>
      </c>
      <c r="B1621">
        <v>8.525390625</v>
      </c>
      <c r="C1621">
        <v>23.970171000000001</v>
      </c>
      <c r="D1621">
        <f t="shared" si="50"/>
        <v>5.9916512875503907</v>
      </c>
      <c r="E1621">
        <f t="shared" si="51"/>
        <v>2.5337393374496093</v>
      </c>
    </row>
    <row r="1622" spans="1:5" x14ac:dyDescent="0.25">
      <c r="A1622">
        <v>17349</v>
      </c>
      <c r="B1622">
        <v>8.7890625</v>
      </c>
      <c r="C1622">
        <v>26.3671875</v>
      </c>
      <c r="D1622">
        <f t="shared" si="50"/>
        <v>6.1305080661745066</v>
      </c>
      <c r="E1622">
        <f t="shared" si="51"/>
        <v>2.6585544338254934</v>
      </c>
    </row>
    <row r="1623" spans="1:5" x14ac:dyDescent="0.25">
      <c r="A1623">
        <v>17359</v>
      </c>
      <c r="B1623">
        <v>8.96484375</v>
      </c>
      <c r="C1623">
        <v>15.980114</v>
      </c>
      <c r="D1623">
        <f t="shared" si="50"/>
        <v>6.2081987835456216</v>
      </c>
      <c r="E1623">
        <f t="shared" si="51"/>
        <v>2.7566449664543784</v>
      </c>
    </row>
    <row r="1624" spans="1:5" x14ac:dyDescent="0.25">
      <c r="A1624">
        <v>17370</v>
      </c>
      <c r="B1624">
        <v>9.052734375</v>
      </c>
      <c r="C1624">
        <v>8.7890625</v>
      </c>
      <c r="D1624">
        <f t="shared" si="50"/>
        <v>6.2395910554696945</v>
      </c>
      <c r="E1624">
        <f t="shared" si="51"/>
        <v>2.8131433195303055</v>
      </c>
    </row>
    <row r="1625" spans="1:5" x14ac:dyDescent="0.25">
      <c r="A1625">
        <v>17380</v>
      </c>
      <c r="B1625">
        <v>9.140625</v>
      </c>
      <c r="C1625">
        <v>7.9900570000000002</v>
      </c>
      <c r="D1625">
        <f t="shared" si="50"/>
        <v>6.2187886077933596</v>
      </c>
      <c r="E1625">
        <f t="shared" si="51"/>
        <v>2.9218363922066404</v>
      </c>
    </row>
    <row r="1626" spans="1:5" x14ac:dyDescent="0.25">
      <c r="A1626">
        <v>17391</v>
      </c>
      <c r="B1626">
        <v>9.052734375</v>
      </c>
      <c r="C1626">
        <v>-8.7890625</v>
      </c>
      <c r="D1626">
        <f t="shared" si="50"/>
        <v>6.1418745707158777</v>
      </c>
      <c r="E1626">
        <f t="shared" si="51"/>
        <v>2.9108598042841223</v>
      </c>
    </row>
    <row r="1627" spans="1:5" x14ac:dyDescent="0.25">
      <c r="A1627">
        <v>17401</v>
      </c>
      <c r="B1627">
        <v>8.876953125</v>
      </c>
      <c r="C1627">
        <v>-17.578125</v>
      </c>
      <c r="D1627">
        <f t="shared" si="50"/>
        <v>6.0234488749449957</v>
      </c>
      <c r="E1627">
        <f t="shared" si="51"/>
        <v>2.8535042500550043</v>
      </c>
    </row>
    <row r="1628" spans="1:5" x14ac:dyDescent="0.25">
      <c r="A1628">
        <v>17411</v>
      </c>
      <c r="B1628">
        <v>8.701171875</v>
      </c>
      <c r="C1628">
        <v>-15.980114</v>
      </c>
      <c r="D1628">
        <f t="shared" si="50"/>
        <v>5.8597831145812664</v>
      </c>
      <c r="E1628">
        <f t="shared" si="51"/>
        <v>2.8413887604187336</v>
      </c>
    </row>
    <row r="1629" spans="1:5" x14ac:dyDescent="0.25">
      <c r="A1629">
        <v>17422</v>
      </c>
      <c r="B1629">
        <v>8.4375</v>
      </c>
      <c r="C1629">
        <v>-26.3671875</v>
      </c>
      <c r="D1629">
        <f t="shared" si="50"/>
        <v>5.6290261739952117</v>
      </c>
      <c r="E1629">
        <f t="shared" si="51"/>
        <v>2.8084738260047883</v>
      </c>
    </row>
    <row r="1630" spans="1:5" x14ac:dyDescent="0.25">
      <c r="A1630">
        <v>17432</v>
      </c>
      <c r="B1630">
        <v>8.0859375</v>
      </c>
      <c r="C1630">
        <v>-31.960228000000001</v>
      </c>
      <c r="D1630">
        <f t="shared" si="50"/>
        <v>5.3748889886632849</v>
      </c>
      <c r="E1630">
        <f t="shared" si="51"/>
        <v>2.7110485113367151</v>
      </c>
    </row>
    <row r="1631" spans="1:5" x14ac:dyDescent="0.25">
      <c r="A1631">
        <v>17443</v>
      </c>
      <c r="B1631">
        <v>7.734375</v>
      </c>
      <c r="C1631">
        <v>-35.15625</v>
      </c>
      <c r="D1631">
        <f t="shared" si="50"/>
        <v>5.0489463320230294</v>
      </c>
      <c r="E1631">
        <f t="shared" si="51"/>
        <v>2.6854286679769706</v>
      </c>
    </row>
    <row r="1632" spans="1:5" x14ac:dyDescent="0.25">
      <c r="A1632">
        <v>17453</v>
      </c>
      <c r="B1632">
        <v>7.20703125</v>
      </c>
      <c r="C1632">
        <v>-47.9403419</v>
      </c>
      <c r="D1632">
        <f t="shared" si="50"/>
        <v>4.7129188247610561</v>
      </c>
      <c r="E1632">
        <f t="shared" si="51"/>
        <v>2.4941124252389439</v>
      </c>
    </row>
    <row r="1633" spans="1:5" x14ac:dyDescent="0.25">
      <c r="A1633">
        <v>17464</v>
      </c>
      <c r="B1633">
        <v>6.6796875</v>
      </c>
      <c r="C1633">
        <v>-52.734375</v>
      </c>
      <c r="D1633">
        <f t="shared" si="50"/>
        <v>4.3027577729738073</v>
      </c>
      <c r="E1633">
        <f t="shared" si="51"/>
        <v>2.3769297270261927</v>
      </c>
    </row>
    <row r="1634" spans="1:5" x14ac:dyDescent="0.25">
      <c r="A1634">
        <v>17474</v>
      </c>
      <c r="B1634">
        <v>6.064453125</v>
      </c>
      <c r="C1634">
        <v>-58.59375</v>
      </c>
      <c r="D1634">
        <f t="shared" si="50"/>
        <v>3.8961167337234017</v>
      </c>
      <c r="E1634">
        <f t="shared" si="51"/>
        <v>2.1683363912765983</v>
      </c>
    </row>
    <row r="1635" spans="1:5" x14ac:dyDescent="0.25">
      <c r="A1635">
        <v>17484</v>
      </c>
      <c r="B1635">
        <v>5.44921875</v>
      </c>
      <c r="C1635">
        <v>-64.453125</v>
      </c>
      <c r="D1635">
        <f t="shared" si="50"/>
        <v>3.4605024527718315</v>
      </c>
      <c r="E1635">
        <f t="shared" si="51"/>
        <v>1.9887162972281685</v>
      </c>
    </row>
    <row r="1636" spans="1:5" x14ac:dyDescent="0.25">
      <c r="A1636">
        <v>17495</v>
      </c>
      <c r="B1636">
        <v>4.74609375</v>
      </c>
      <c r="C1636">
        <v>-70.3125</v>
      </c>
      <c r="D1636">
        <f t="shared" si="50"/>
        <v>2.9518125540053224</v>
      </c>
      <c r="E1636">
        <f t="shared" si="51"/>
        <v>1.7942811959946776</v>
      </c>
    </row>
    <row r="1637" spans="1:5" x14ac:dyDescent="0.25">
      <c r="A1637">
        <v>17505</v>
      </c>
      <c r="B1637">
        <v>4.04296875</v>
      </c>
      <c r="C1637">
        <v>-63.9204559</v>
      </c>
      <c r="D1637">
        <f t="shared" si="50"/>
        <v>2.4663374434708096</v>
      </c>
      <c r="E1637">
        <f t="shared" si="51"/>
        <v>1.5766313065291904</v>
      </c>
    </row>
    <row r="1638" spans="1:5" x14ac:dyDescent="0.25">
      <c r="A1638">
        <v>17516</v>
      </c>
      <c r="B1638">
        <v>3.33984375</v>
      </c>
      <c r="C1638">
        <v>-70.3125</v>
      </c>
      <c r="D1638">
        <f t="shared" si="50"/>
        <v>1.9115075817866387</v>
      </c>
      <c r="E1638">
        <f t="shared" si="51"/>
        <v>1.4283361682133613</v>
      </c>
    </row>
    <row r="1639" spans="1:5" x14ac:dyDescent="0.25">
      <c r="A1639">
        <v>17526</v>
      </c>
      <c r="B1639">
        <v>2.548828125</v>
      </c>
      <c r="C1639">
        <v>-71.910514800000001</v>
      </c>
      <c r="D1639">
        <f t="shared" si="50"/>
        <v>1.3923378838550222</v>
      </c>
      <c r="E1639">
        <f t="shared" si="51"/>
        <v>1.1564902411449778</v>
      </c>
    </row>
    <row r="1640" spans="1:5" x14ac:dyDescent="0.25">
      <c r="A1640">
        <v>17537</v>
      </c>
      <c r="B1640">
        <v>1.669921875</v>
      </c>
      <c r="C1640">
        <v>-87.890625</v>
      </c>
      <c r="D1640">
        <f t="shared" si="50"/>
        <v>0.80982386143849761</v>
      </c>
      <c r="E1640">
        <f t="shared" si="51"/>
        <v>0.86009801356150239</v>
      </c>
    </row>
    <row r="1641" spans="1:5" x14ac:dyDescent="0.25">
      <c r="A1641">
        <v>17547</v>
      </c>
      <c r="B1641">
        <v>0.87890625</v>
      </c>
      <c r="C1641">
        <v>-79.1015625</v>
      </c>
      <c r="D1641">
        <f t="shared" si="50"/>
        <v>0.27421174900423195</v>
      </c>
      <c r="E1641">
        <f t="shared" si="51"/>
        <v>0.60469450099576805</v>
      </c>
    </row>
    <row r="1642" spans="1:5" x14ac:dyDescent="0.25">
      <c r="A1642">
        <v>17557</v>
      </c>
      <c r="B1642">
        <v>0</v>
      </c>
      <c r="C1642">
        <v>-79.900566100000006</v>
      </c>
      <c r="D1642">
        <f t="shared" si="50"/>
        <v>-0.26299533096981603</v>
      </c>
      <c r="E1642">
        <f t="shared" si="51"/>
        <v>0.26299533096981603</v>
      </c>
    </row>
    <row r="1643" spans="1:5" x14ac:dyDescent="0.25">
      <c r="A1643">
        <v>17568</v>
      </c>
      <c r="B1643">
        <v>-0.791015625</v>
      </c>
      <c r="C1643">
        <v>-79.1015625</v>
      </c>
      <c r="D1643">
        <f t="shared" si="50"/>
        <v>-0.85093757916166246</v>
      </c>
      <c r="E1643">
        <f t="shared" si="51"/>
        <v>5.9921954161662461E-2</v>
      </c>
    </row>
    <row r="1644" spans="1:5" x14ac:dyDescent="0.25">
      <c r="A1644">
        <v>17578</v>
      </c>
      <c r="B1644">
        <v>-1.58203125</v>
      </c>
      <c r="C1644">
        <v>-71.910514800000001</v>
      </c>
      <c r="D1644">
        <f t="shared" si="50"/>
        <v>-1.3783533687649974</v>
      </c>
      <c r="E1644">
        <f t="shared" si="51"/>
        <v>-0.20367788123500263</v>
      </c>
    </row>
    <row r="1645" spans="1:5" x14ac:dyDescent="0.25">
      <c r="A1645">
        <v>17589</v>
      </c>
      <c r="B1645">
        <v>-2.4609375</v>
      </c>
      <c r="C1645">
        <v>-87.890625</v>
      </c>
      <c r="D1645">
        <f t="shared" si="50"/>
        <v>-1.9458424067440703</v>
      </c>
      <c r="E1645">
        <f t="shared" si="51"/>
        <v>-0.51509509325592973</v>
      </c>
    </row>
    <row r="1646" spans="1:5" x14ac:dyDescent="0.25">
      <c r="A1646">
        <v>17599</v>
      </c>
      <c r="B1646">
        <v>-3.251953125</v>
      </c>
      <c r="C1646">
        <v>-71.910514800000001</v>
      </c>
      <c r="D1646">
        <f t="shared" si="50"/>
        <v>-2.446021667102185</v>
      </c>
      <c r="E1646">
        <f t="shared" si="51"/>
        <v>-0.80593145789781495</v>
      </c>
    </row>
    <row r="1647" spans="1:5" x14ac:dyDescent="0.25">
      <c r="A1647">
        <v>17610</v>
      </c>
      <c r="B1647">
        <v>-4.04296875</v>
      </c>
      <c r="C1647">
        <v>-79.1015625</v>
      </c>
      <c r="D1647">
        <f t="shared" si="50"/>
        <v>-2.9743049992857316</v>
      </c>
      <c r="E1647">
        <f t="shared" si="51"/>
        <v>-1.0686637507142684</v>
      </c>
    </row>
    <row r="1648" spans="1:5" x14ac:dyDescent="0.25">
      <c r="A1648">
        <v>17620</v>
      </c>
      <c r="B1648">
        <v>-4.833984375</v>
      </c>
      <c r="C1648">
        <v>-79.1015625</v>
      </c>
      <c r="D1648">
        <f t="shared" si="50"/>
        <v>-3.4307364008554591</v>
      </c>
      <c r="E1648">
        <f t="shared" si="51"/>
        <v>-1.4032479741445409</v>
      </c>
    </row>
    <row r="1649" spans="1:5" x14ac:dyDescent="0.25">
      <c r="A1649">
        <v>17630</v>
      </c>
      <c r="B1649">
        <v>-5.537109375</v>
      </c>
      <c r="C1649">
        <v>-63.9204559</v>
      </c>
      <c r="D1649">
        <f t="shared" si="50"/>
        <v>-3.8609417248317754</v>
      </c>
      <c r="E1649">
        <f t="shared" si="51"/>
        <v>-1.6761676501682246</v>
      </c>
    </row>
    <row r="1650" spans="1:5" x14ac:dyDescent="0.25">
      <c r="A1650">
        <v>17641</v>
      </c>
      <c r="B1650">
        <v>-6.15234375</v>
      </c>
      <c r="C1650">
        <v>-61.5234375</v>
      </c>
      <c r="D1650">
        <f t="shared" si="50"/>
        <v>-4.3000452671407166</v>
      </c>
      <c r="E1650">
        <f t="shared" si="51"/>
        <v>-1.8522984828592834</v>
      </c>
    </row>
    <row r="1651" spans="1:5" x14ac:dyDescent="0.25">
      <c r="A1651">
        <v>17651</v>
      </c>
      <c r="B1651">
        <v>-6.767578125</v>
      </c>
      <c r="C1651">
        <v>-55.930396999999999</v>
      </c>
      <c r="D1651">
        <f t="shared" si="50"/>
        <v>-4.6649777441294447</v>
      </c>
      <c r="E1651">
        <f t="shared" si="51"/>
        <v>-2.1026003808705553</v>
      </c>
    </row>
    <row r="1652" spans="1:5" x14ac:dyDescent="0.25">
      <c r="A1652">
        <v>17662</v>
      </c>
      <c r="B1652">
        <v>-7.3828125</v>
      </c>
      <c r="C1652">
        <v>-61.5234375</v>
      </c>
      <c r="D1652">
        <f t="shared" si="50"/>
        <v>-5.0253768419724683</v>
      </c>
      <c r="E1652">
        <f t="shared" si="51"/>
        <v>-2.3574356580275317</v>
      </c>
    </row>
    <row r="1653" spans="1:5" x14ac:dyDescent="0.25">
      <c r="A1653">
        <v>17672</v>
      </c>
      <c r="B1653">
        <v>-7.822265625</v>
      </c>
      <c r="C1653">
        <v>-43.9453125</v>
      </c>
      <c r="D1653">
        <f t="shared" si="50"/>
        <v>-5.3130732421140596</v>
      </c>
      <c r="E1653">
        <f t="shared" si="51"/>
        <v>-2.5091923828859404</v>
      </c>
    </row>
    <row r="1654" spans="1:5" x14ac:dyDescent="0.25">
      <c r="A1654">
        <v>17682</v>
      </c>
      <c r="B1654">
        <v>-8.349609375</v>
      </c>
      <c r="C1654">
        <v>-47.9403419</v>
      </c>
      <c r="D1654">
        <f t="shared" si="50"/>
        <v>-5.5605213863406275</v>
      </c>
      <c r="E1654">
        <f t="shared" si="51"/>
        <v>-2.7890879886593725</v>
      </c>
    </row>
    <row r="1655" spans="1:5" x14ac:dyDescent="0.25">
      <c r="A1655">
        <v>17693</v>
      </c>
      <c r="B1655">
        <v>-8.701171875</v>
      </c>
      <c r="C1655">
        <v>-35.15625</v>
      </c>
      <c r="D1655">
        <f t="shared" si="50"/>
        <v>-5.7840559253516011</v>
      </c>
      <c r="E1655">
        <f t="shared" si="51"/>
        <v>-2.9171159496483989</v>
      </c>
    </row>
    <row r="1656" spans="1:5" x14ac:dyDescent="0.25">
      <c r="A1656">
        <v>17703</v>
      </c>
      <c r="B1656">
        <v>-8.96484375</v>
      </c>
      <c r="C1656">
        <v>-23.970171000000001</v>
      </c>
      <c r="D1656">
        <f t="shared" si="50"/>
        <v>-5.9414145117464079</v>
      </c>
      <c r="E1656">
        <f t="shared" si="51"/>
        <v>-3.0234292382535921</v>
      </c>
    </row>
    <row r="1657" spans="1:5" x14ac:dyDescent="0.25">
      <c r="A1657">
        <v>17714</v>
      </c>
      <c r="B1657">
        <v>-9.228515625</v>
      </c>
      <c r="C1657">
        <v>-26.3671875</v>
      </c>
      <c r="D1657">
        <f t="shared" si="50"/>
        <v>-6.0626568119692639</v>
      </c>
      <c r="E1657">
        <f t="shared" si="51"/>
        <v>-3.1658588130307361</v>
      </c>
    </row>
    <row r="1658" spans="1:5" x14ac:dyDescent="0.25">
      <c r="A1658">
        <v>17735</v>
      </c>
      <c r="B1658">
        <v>-9.404296875</v>
      </c>
      <c r="C1658">
        <v>0</v>
      </c>
      <c r="D1658">
        <f t="shared" si="50"/>
        <v>-6.1400049462304658</v>
      </c>
      <c r="E1658">
        <f t="shared" si="51"/>
        <v>-3.2642919287695342</v>
      </c>
    </row>
    <row r="1659" spans="1:5" x14ac:dyDescent="0.25">
      <c r="A1659">
        <v>17745</v>
      </c>
      <c r="B1659">
        <v>-9.4921875</v>
      </c>
      <c r="C1659">
        <v>-8.7890625</v>
      </c>
      <c r="D1659">
        <f t="shared" si="50"/>
        <v>-6.1052098162240966</v>
      </c>
      <c r="E1659">
        <f t="shared" si="51"/>
        <v>-3.3869776837759034</v>
      </c>
    </row>
    <row r="1660" spans="1:5" x14ac:dyDescent="0.25">
      <c r="A1660">
        <v>17755</v>
      </c>
      <c r="B1660">
        <v>-9.31640625</v>
      </c>
      <c r="C1660">
        <v>15.980114</v>
      </c>
      <c r="D1660">
        <f t="shared" si="50"/>
        <v>-6.0244858634310949</v>
      </c>
      <c r="E1660">
        <f t="shared" si="51"/>
        <v>-3.2919203865689051</v>
      </c>
    </row>
    <row r="1661" spans="1:5" x14ac:dyDescent="0.25">
      <c r="A1661">
        <v>17766</v>
      </c>
      <c r="B1661">
        <v>-9.228515625</v>
      </c>
      <c r="C1661">
        <v>8.7890625</v>
      </c>
      <c r="D1661">
        <f t="shared" si="50"/>
        <v>-5.8834252087956438</v>
      </c>
      <c r="E1661">
        <f t="shared" si="51"/>
        <v>-3.3450904162043562</v>
      </c>
    </row>
    <row r="1662" spans="1:5" x14ac:dyDescent="0.25">
      <c r="A1662">
        <v>17776</v>
      </c>
      <c r="B1662">
        <v>-8.96484375</v>
      </c>
      <c r="C1662">
        <v>23.970171000000001</v>
      </c>
      <c r="D1662">
        <f t="shared" si="50"/>
        <v>-5.7087656411003582</v>
      </c>
      <c r="E1662">
        <f t="shared" si="51"/>
        <v>-3.2560781088996418</v>
      </c>
    </row>
    <row r="1663" spans="1:5" x14ac:dyDescent="0.25">
      <c r="A1663">
        <v>17787</v>
      </c>
      <c r="B1663">
        <v>-8.701171875</v>
      </c>
      <c r="C1663">
        <v>26.3671875</v>
      </c>
      <c r="D1663">
        <f t="shared" si="50"/>
        <v>-5.4672425836018261</v>
      </c>
      <c r="E1663">
        <f t="shared" si="51"/>
        <v>-3.2339292913981739</v>
      </c>
    </row>
    <row r="1664" spans="1:5" x14ac:dyDescent="0.25">
      <c r="A1664">
        <v>17797</v>
      </c>
      <c r="B1664">
        <v>-8.26171875</v>
      </c>
      <c r="C1664">
        <v>39.9502831</v>
      </c>
      <c r="D1664">
        <f t="shared" si="50"/>
        <v>-5.2046032941547375</v>
      </c>
      <c r="E1664">
        <f t="shared" si="51"/>
        <v>-3.0571154558452625</v>
      </c>
    </row>
    <row r="1665" spans="1:5" x14ac:dyDescent="0.25">
      <c r="A1665">
        <v>17808</v>
      </c>
      <c r="B1665">
        <v>-7.822265625</v>
      </c>
      <c r="C1665">
        <v>43.9453125</v>
      </c>
      <c r="D1665">
        <f t="shared" si="50"/>
        <v>-4.870799644205686</v>
      </c>
      <c r="E1665">
        <f t="shared" si="51"/>
        <v>-2.951465980794314</v>
      </c>
    </row>
    <row r="1666" spans="1:5" x14ac:dyDescent="0.25">
      <c r="A1666">
        <v>17818</v>
      </c>
      <c r="B1666">
        <v>-7.294921875</v>
      </c>
      <c r="C1666">
        <v>52.734375</v>
      </c>
      <c r="D1666">
        <f t="shared" si="50"/>
        <v>-4.5290386666885398</v>
      </c>
      <c r="E1666">
        <f t="shared" si="51"/>
        <v>-2.7658832083114602</v>
      </c>
    </row>
    <row r="1667" spans="1:5" x14ac:dyDescent="0.25">
      <c r="A1667">
        <v>17828</v>
      </c>
      <c r="B1667">
        <v>-6.767578125</v>
      </c>
      <c r="C1667">
        <v>47.9403419</v>
      </c>
      <c r="D1667">
        <f t="shared" ref="D1667:D1730" si="52">$H$2*EXP(-$G$17*$G$20*A1667/1000)*COS($G$9*A1667/1000)</f>
        <v>-4.1534830414763491</v>
      </c>
      <c r="E1667">
        <f t="shared" ref="E1667:E1730" si="53">B1667-D1667</f>
        <v>-2.6140950835236509</v>
      </c>
    </row>
    <row r="1668" spans="1:5" x14ac:dyDescent="0.25">
      <c r="A1668">
        <v>17839</v>
      </c>
      <c r="B1668">
        <v>-6.15234375</v>
      </c>
      <c r="C1668">
        <v>61.5234375</v>
      </c>
      <c r="D1668">
        <f t="shared" si="52"/>
        <v>-3.7047555613585352</v>
      </c>
      <c r="E1668">
        <f t="shared" si="53"/>
        <v>-2.4475881886414648</v>
      </c>
    </row>
    <row r="1669" spans="1:5" x14ac:dyDescent="0.25">
      <c r="A1669">
        <v>17849</v>
      </c>
      <c r="B1669">
        <v>-5.44921875</v>
      </c>
      <c r="C1669">
        <v>63.9204559</v>
      </c>
      <c r="D1669">
        <f t="shared" si="52"/>
        <v>-3.2678041735704348</v>
      </c>
      <c r="E1669">
        <f t="shared" si="53"/>
        <v>-2.1814145764295652</v>
      </c>
    </row>
    <row r="1670" spans="1:5" x14ac:dyDescent="0.25">
      <c r="A1670">
        <v>17860</v>
      </c>
      <c r="B1670">
        <v>-4.74609375</v>
      </c>
      <c r="C1670">
        <v>70.3125</v>
      </c>
      <c r="D1670">
        <f t="shared" si="52"/>
        <v>-2.7593202776435706</v>
      </c>
      <c r="E1670">
        <f t="shared" si="53"/>
        <v>-1.9867734723564294</v>
      </c>
    </row>
    <row r="1671" spans="1:5" x14ac:dyDescent="0.25">
      <c r="A1671">
        <v>17870</v>
      </c>
      <c r="B1671">
        <v>-4.04296875</v>
      </c>
      <c r="C1671">
        <v>63.9204559</v>
      </c>
      <c r="D1671">
        <f t="shared" si="52"/>
        <v>-2.275553914870756</v>
      </c>
      <c r="E1671">
        <f t="shared" si="53"/>
        <v>-1.767414835129244</v>
      </c>
    </row>
    <row r="1672" spans="1:5" x14ac:dyDescent="0.25">
      <c r="A1672">
        <v>17881</v>
      </c>
      <c r="B1672">
        <v>-3.251953125</v>
      </c>
      <c r="C1672">
        <v>79.1015625</v>
      </c>
      <c r="D1672">
        <f t="shared" si="52"/>
        <v>-1.7242598862501137</v>
      </c>
      <c r="E1672">
        <f t="shared" si="53"/>
        <v>-1.5276932387498863</v>
      </c>
    </row>
    <row r="1673" spans="1:5" x14ac:dyDescent="0.25">
      <c r="A1673">
        <v>17891</v>
      </c>
      <c r="B1673">
        <v>-2.373046875</v>
      </c>
      <c r="C1673">
        <v>87.890625</v>
      </c>
      <c r="D1673">
        <f t="shared" si="52"/>
        <v>-1.2097826111001164</v>
      </c>
      <c r="E1673">
        <f t="shared" si="53"/>
        <v>-1.1632642638998836</v>
      </c>
    </row>
    <row r="1674" spans="1:5" x14ac:dyDescent="0.25">
      <c r="A1674">
        <v>17901</v>
      </c>
      <c r="B1674">
        <v>-1.58203125</v>
      </c>
      <c r="C1674">
        <v>71.910514800000001</v>
      </c>
      <c r="D1674">
        <f t="shared" si="52"/>
        <v>-0.68664898311561573</v>
      </c>
      <c r="E1674">
        <f t="shared" si="53"/>
        <v>-0.89538226688438427</v>
      </c>
    </row>
    <row r="1675" spans="1:5" x14ac:dyDescent="0.25">
      <c r="A1675">
        <v>17912</v>
      </c>
      <c r="B1675">
        <v>-0.791015625</v>
      </c>
      <c r="C1675">
        <v>79.1015625</v>
      </c>
      <c r="D1675">
        <f t="shared" si="52"/>
        <v>-0.10591418139109959</v>
      </c>
      <c r="E1675">
        <f t="shared" si="53"/>
        <v>-0.68510144360890046</v>
      </c>
    </row>
    <row r="1676" spans="1:5" x14ac:dyDescent="0.25">
      <c r="A1676">
        <v>17922</v>
      </c>
      <c r="B1676">
        <v>8.7890625E-2</v>
      </c>
      <c r="C1676">
        <v>79.900566100000006</v>
      </c>
      <c r="D1676">
        <f t="shared" si="52"/>
        <v>0.42251731823156757</v>
      </c>
      <c r="E1676">
        <f t="shared" si="53"/>
        <v>-0.33462669323156757</v>
      </c>
    </row>
    <row r="1677" spans="1:5" x14ac:dyDescent="0.25">
      <c r="A1677">
        <v>17933</v>
      </c>
      <c r="B1677">
        <v>0.87890625</v>
      </c>
      <c r="C1677">
        <v>79.1015625</v>
      </c>
      <c r="D1677">
        <f t="shared" si="52"/>
        <v>0.99943116678276589</v>
      </c>
      <c r="E1677">
        <f t="shared" si="53"/>
        <v>-0.12052491678276589</v>
      </c>
    </row>
    <row r="1678" spans="1:5" x14ac:dyDescent="0.25">
      <c r="A1678">
        <v>17943</v>
      </c>
      <c r="B1678">
        <v>1.669921875</v>
      </c>
      <c r="C1678">
        <v>71.910514800000001</v>
      </c>
      <c r="D1678">
        <f t="shared" si="52"/>
        <v>1.515653919225824</v>
      </c>
      <c r="E1678">
        <f t="shared" si="53"/>
        <v>0.15426795577417596</v>
      </c>
    </row>
    <row r="1679" spans="1:5" x14ac:dyDescent="0.25">
      <c r="A1679">
        <v>17954</v>
      </c>
      <c r="B1679">
        <v>2.548828125</v>
      </c>
      <c r="C1679">
        <v>87.890625</v>
      </c>
      <c r="D1679">
        <f t="shared" si="52"/>
        <v>2.0696516679210455</v>
      </c>
      <c r="E1679">
        <f t="shared" si="53"/>
        <v>0.47917645707895451</v>
      </c>
    </row>
    <row r="1680" spans="1:5" x14ac:dyDescent="0.25">
      <c r="A1680">
        <v>17964</v>
      </c>
      <c r="B1680">
        <v>3.33984375</v>
      </c>
      <c r="C1680">
        <v>79.1015625</v>
      </c>
      <c r="D1680">
        <f t="shared" si="52"/>
        <v>2.5565954922313496</v>
      </c>
      <c r="E1680">
        <f t="shared" si="53"/>
        <v>0.78324825776865037</v>
      </c>
    </row>
    <row r="1681" spans="1:5" x14ac:dyDescent="0.25">
      <c r="A1681">
        <v>17974</v>
      </c>
      <c r="B1681">
        <v>4.04296875</v>
      </c>
      <c r="C1681">
        <v>63.9204559</v>
      </c>
      <c r="D1681">
        <f t="shared" si="52"/>
        <v>3.0238669369320337</v>
      </c>
      <c r="E1681">
        <f t="shared" si="53"/>
        <v>1.0191018130679663</v>
      </c>
    </row>
    <row r="1682" spans="1:5" x14ac:dyDescent="0.25">
      <c r="A1682">
        <v>17985</v>
      </c>
      <c r="B1682">
        <v>4.74609375</v>
      </c>
      <c r="C1682">
        <v>70.3125</v>
      </c>
      <c r="D1682">
        <f t="shared" si="52"/>
        <v>3.5109714449259508</v>
      </c>
      <c r="E1682">
        <f t="shared" si="53"/>
        <v>1.2351223050740492</v>
      </c>
    </row>
    <row r="1683" spans="1:5" x14ac:dyDescent="0.25">
      <c r="A1683">
        <v>17995</v>
      </c>
      <c r="B1683">
        <v>5.361328125</v>
      </c>
      <c r="C1683">
        <v>55.930396999999999</v>
      </c>
      <c r="D1683">
        <f t="shared" si="52"/>
        <v>3.9257499260416839</v>
      </c>
      <c r="E1683">
        <f t="shared" si="53"/>
        <v>1.4355781989583161</v>
      </c>
    </row>
    <row r="1684" spans="1:5" x14ac:dyDescent="0.25">
      <c r="A1684">
        <v>18006</v>
      </c>
      <c r="B1684">
        <v>6.064453125</v>
      </c>
      <c r="C1684">
        <v>70.3125</v>
      </c>
      <c r="D1684">
        <f t="shared" si="52"/>
        <v>4.3473406632288842</v>
      </c>
      <c r="E1684">
        <f t="shared" si="53"/>
        <v>1.7171124617711158</v>
      </c>
    </row>
    <row r="1685" spans="1:5" x14ac:dyDescent="0.25">
      <c r="A1685">
        <v>18016</v>
      </c>
      <c r="B1685">
        <v>6.591796875</v>
      </c>
      <c r="C1685">
        <v>47.9403419</v>
      </c>
      <c r="D1685">
        <f t="shared" si="52"/>
        <v>4.695988999609872</v>
      </c>
      <c r="E1685">
        <f t="shared" si="53"/>
        <v>1.895807875390128</v>
      </c>
    </row>
    <row r="1686" spans="1:5" x14ac:dyDescent="0.25">
      <c r="A1686">
        <v>18027</v>
      </c>
      <c r="B1686">
        <v>7.119140625</v>
      </c>
      <c r="C1686">
        <v>52.734375</v>
      </c>
      <c r="D1686">
        <f t="shared" si="52"/>
        <v>5.0382271696024645</v>
      </c>
      <c r="E1686">
        <f t="shared" si="53"/>
        <v>2.0809134553975355</v>
      </c>
    </row>
    <row r="1687" spans="1:5" x14ac:dyDescent="0.25">
      <c r="A1687">
        <v>18037</v>
      </c>
      <c r="B1687">
        <v>7.55859375</v>
      </c>
      <c r="C1687">
        <v>43.9453125</v>
      </c>
      <c r="D1687">
        <f t="shared" si="52"/>
        <v>5.3093228915355368</v>
      </c>
      <c r="E1687">
        <f t="shared" si="53"/>
        <v>2.2492708584644632</v>
      </c>
    </row>
    <row r="1688" spans="1:5" x14ac:dyDescent="0.25">
      <c r="A1688">
        <v>18047</v>
      </c>
      <c r="B1688">
        <v>7.998046875</v>
      </c>
      <c r="C1688">
        <v>39.9502831</v>
      </c>
      <c r="D1688">
        <f t="shared" si="52"/>
        <v>5.5402131341295027</v>
      </c>
      <c r="E1688">
        <f t="shared" si="53"/>
        <v>2.4578337408704973</v>
      </c>
    </row>
    <row r="1689" spans="1:5" x14ac:dyDescent="0.25">
      <c r="A1689">
        <v>18058</v>
      </c>
      <c r="B1689">
        <v>8.349609375</v>
      </c>
      <c r="C1689">
        <v>35.15625</v>
      </c>
      <c r="D1689">
        <f t="shared" si="52"/>
        <v>5.7457320726535484</v>
      </c>
      <c r="E1689">
        <f t="shared" si="53"/>
        <v>2.6038773023464516</v>
      </c>
    </row>
    <row r="1690" spans="1:5" x14ac:dyDescent="0.25">
      <c r="A1690">
        <v>18068</v>
      </c>
      <c r="B1690">
        <v>8.525390625</v>
      </c>
      <c r="C1690">
        <v>15.980114</v>
      </c>
      <c r="D1690">
        <f t="shared" si="52"/>
        <v>5.8870265269087012</v>
      </c>
      <c r="E1690">
        <f t="shared" si="53"/>
        <v>2.6383640980912988</v>
      </c>
    </row>
    <row r="1691" spans="1:5" x14ac:dyDescent="0.25">
      <c r="A1691">
        <v>18079</v>
      </c>
      <c r="B1691">
        <v>8.7890625</v>
      </c>
      <c r="C1691">
        <v>26.3671875</v>
      </c>
      <c r="D1691">
        <f t="shared" si="52"/>
        <v>5.9910919771362678</v>
      </c>
      <c r="E1691">
        <f t="shared" si="53"/>
        <v>2.7979705228637322</v>
      </c>
    </row>
    <row r="1692" spans="1:5" x14ac:dyDescent="0.25">
      <c r="A1692">
        <v>18089</v>
      </c>
      <c r="B1692">
        <v>8.876953125</v>
      </c>
      <c r="C1692">
        <v>7.9900570000000002</v>
      </c>
      <c r="D1692">
        <f t="shared" si="52"/>
        <v>6.0382770132246302</v>
      </c>
      <c r="E1692">
        <f t="shared" si="53"/>
        <v>2.8386761117753698</v>
      </c>
    </row>
    <row r="1693" spans="1:5" x14ac:dyDescent="0.25">
      <c r="A1693">
        <v>18100</v>
      </c>
      <c r="B1693">
        <v>8.96484375</v>
      </c>
      <c r="C1693">
        <v>8.7890625</v>
      </c>
      <c r="D1693">
        <f t="shared" si="52"/>
        <v>6.0376298397029879</v>
      </c>
      <c r="E1693">
        <f t="shared" si="53"/>
        <v>2.9272139102970121</v>
      </c>
    </row>
    <row r="1694" spans="1:5" x14ac:dyDescent="0.25">
      <c r="A1694">
        <v>18110</v>
      </c>
      <c r="B1694">
        <v>8.876953125</v>
      </c>
      <c r="C1694">
        <v>-8.7890625</v>
      </c>
      <c r="D1694">
        <f t="shared" si="52"/>
        <v>5.9893161818217777</v>
      </c>
      <c r="E1694">
        <f t="shared" si="53"/>
        <v>2.8876369431782223</v>
      </c>
    </row>
    <row r="1695" spans="1:5" x14ac:dyDescent="0.25">
      <c r="A1695">
        <v>18120</v>
      </c>
      <c r="B1695">
        <v>8.7890625</v>
      </c>
      <c r="C1695">
        <v>-7.9900570000000002</v>
      </c>
      <c r="D1695">
        <f t="shared" si="52"/>
        <v>5.895957978931067</v>
      </c>
      <c r="E1695">
        <f t="shared" si="53"/>
        <v>2.893104521068933</v>
      </c>
    </row>
    <row r="1696" spans="1:5" x14ac:dyDescent="0.25">
      <c r="A1696">
        <v>18131</v>
      </c>
      <c r="B1696">
        <v>8.61328125</v>
      </c>
      <c r="C1696">
        <v>-17.578125</v>
      </c>
      <c r="D1696">
        <f t="shared" si="52"/>
        <v>5.7421333594533506</v>
      </c>
      <c r="E1696">
        <f t="shared" si="53"/>
        <v>2.8711478905466494</v>
      </c>
    </row>
    <row r="1697" spans="1:5" x14ac:dyDescent="0.25">
      <c r="A1697">
        <v>18141</v>
      </c>
      <c r="B1697">
        <v>8.349609375</v>
      </c>
      <c r="C1697">
        <v>-23.970171000000001</v>
      </c>
      <c r="D1697">
        <f t="shared" si="52"/>
        <v>5.5569946728701849</v>
      </c>
      <c r="E1697">
        <f t="shared" si="53"/>
        <v>2.7926147021298151</v>
      </c>
    </row>
    <row r="1698" spans="1:5" x14ac:dyDescent="0.25">
      <c r="A1698">
        <v>18152</v>
      </c>
      <c r="B1698">
        <v>8.0859375</v>
      </c>
      <c r="C1698">
        <v>-26.3671875</v>
      </c>
      <c r="D1698">
        <f t="shared" si="52"/>
        <v>5.3052775356271527</v>
      </c>
      <c r="E1698">
        <f t="shared" si="53"/>
        <v>2.7806599643728473</v>
      </c>
    </row>
    <row r="1699" spans="1:5" x14ac:dyDescent="0.25">
      <c r="A1699">
        <v>18162</v>
      </c>
      <c r="B1699">
        <v>7.646484375</v>
      </c>
      <c r="C1699">
        <v>-39.9502831</v>
      </c>
      <c r="D1699">
        <f t="shared" si="52"/>
        <v>5.034657268961837</v>
      </c>
      <c r="E1699">
        <f t="shared" si="53"/>
        <v>2.611827106038163</v>
      </c>
    </row>
    <row r="1700" spans="1:5" x14ac:dyDescent="0.25">
      <c r="A1700">
        <v>18173</v>
      </c>
      <c r="B1700">
        <v>7.294921875</v>
      </c>
      <c r="C1700">
        <v>-35.15625</v>
      </c>
      <c r="D1700">
        <f t="shared" si="52"/>
        <v>4.6935622341774348</v>
      </c>
      <c r="E1700">
        <f t="shared" si="53"/>
        <v>2.6013596408225652</v>
      </c>
    </row>
    <row r="1701" spans="1:5" x14ac:dyDescent="0.25">
      <c r="A1701">
        <v>18183</v>
      </c>
      <c r="B1701">
        <v>6.767578125</v>
      </c>
      <c r="C1701">
        <v>-52.734375</v>
      </c>
      <c r="D1701">
        <f t="shared" si="52"/>
        <v>4.3465780849014202</v>
      </c>
      <c r="E1701">
        <f t="shared" si="53"/>
        <v>2.4210000400985798</v>
      </c>
    </row>
    <row r="1702" spans="1:5" x14ac:dyDescent="0.25">
      <c r="A1702">
        <v>18193</v>
      </c>
      <c r="B1702">
        <v>6.15234375</v>
      </c>
      <c r="C1702">
        <v>-55.930396999999999</v>
      </c>
      <c r="D1702">
        <f t="shared" si="52"/>
        <v>3.967177406107528</v>
      </c>
      <c r="E1702">
        <f t="shared" si="53"/>
        <v>2.185166343892472</v>
      </c>
    </row>
    <row r="1703" spans="1:5" x14ac:dyDescent="0.25">
      <c r="A1703">
        <v>18204</v>
      </c>
      <c r="B1703">
        <v>5.537109375</v>
      </c>
      <c r="C1703">
        <v>-61.5234375</v>
      </c>
      <c r="D1703">
        <f t="shared" si="52"/>
        <v>3.5158448827729991</v>
      </c>
      <c r="E1703">
        <f t="shared" si="53"/>
        <v>2.0212644922270009</v>
      </c>
    </row>
    <row r="1704" spans="1:5" x14ac:dyDescent="0.25">
      <c r="A1704">
        <v>18214</v>
      </c>
      <c r="B1704">
        <v>4.921875</v>
      </c>
      <c r="C1704">
        <v>-55.930396999999999</v>
      </c>
      <c r="D1704">
        <f t="shared" si="52"/>
        <v>3.0780201118361727</v>
      </c>
      <c r="E1704">
        <f t="shared" si="53"/>
        <v>1.8438548881638273</v>
      </c>
    </row>
    <row r="1705" spans="1:5" x14ac:dyDescent="0.25">
      <c r="A1705">
        <v>18225</v>
      </c>
      <c r="B1705">
        <v>4.21875</v>
      </c>
      <c r="C1705">
        <v>-70.3125</v>
      </c>
      <c r="D1705">
        <f t="shared" si="52"/>
        <v>2.5702263784988921</v>
      </c>
      <c r="E1705">
        <f t="shared" si="53"/>
        <v>1.6485236215011079</v>
      </c>
    </row>
    <row r="1706" spans="1:5" x14ac:dyDescent="0.25">
      <c r="A1706">
        <v>18235</v>
      </c>
      <c r="B1706">
        <v>3.515625</v>
      </c>
      <c r="C1706">
        <v>-70.3125</v>
      </c>
      <c r="D1706">
        <f t="shared" si="52"/>
        <v>2.0885817566980194</v>
      </c>
      <c r="E1706">
        <f t="shared" si="53"/>
        <v>1.4270432433019806</v>
      </c>
    </row>
    <row r="1707" spans="1:5" x14ac:dyDescent="0.25">
      <c r="A1707">
        <v>18246</v>
      </c>
      <c r="B1707">
        <v>2.724609375</v>
      </c>
      <c r="C1707">
        <v>-71.910514800000001</v>
      </c>
      <c r="D1707">
        <f t="shared" si="52"/>
        <v>1.5412441846772071</v>
      </c>
      <c r="E1707">
        <f t="shared" si="53"/>
        <v>1.1833651903227929</v>
      </c>
    </row>
    <row r="1708" spans="1:5" x14ac:dyDescent="0.25">
      <c r="A1708">
        <v>18256</v>
      </c>
      <c r="B1708">
        <v>1.93359375</v>
      </c>
      <c r="C1708">
        <v>-79.1015625</v>
      </c>
      <c r="D1708">
        <f t="shared" si="52"/>
        <v>1.0318080137308756</v>
      </c>
      <c r="E1708">
        <f t="shared" si="53"/>
        <v>0.90178573626912439</v>
      </c>
    </row>
    <row r="1709" spans="1:5" x14ac:dyDescent="0.25">
      <c r="A1709">
        <v>18266</v>
      </c>
      <c r="B1709">
        <v>1.142578125</v>
      </c>
      <c r="C1709">
        <v>-71.910514800000001</v>
      </c>
      <c r="D1709">
        <f t="shared" si="52"/>
        <v>0.51505084530535949</v>
      </c>
      <c r="E1709">
        <f t="shared" si="53"/>
        <v>0.62752727969464051</v>
      </c>
    </row>
    <row r="1710" spans="1:5" x14ac:dyDescent="0.25">
      <c r="A1710">
        <v>18277</v>
      </c>
      <c r="B1710">
        <v>0.3515625</v>
      </c>
      <c r="C1710">
        <v>-79.1015625</v>
      </c>
      <c r="D1710">
        <f t="shared" si="52"/>
        <v>-5.7186491196812288E-2</v>
      </c>
      <c r="E1710">
        <f t="shared" si="53"/>
        <v>0.40874899119681229</v>
      </c>
    </row>
    <row r="1711" spans="1:5" x14ac:dyDescent="0.25">
      <c r="A1711">
        <v>18287</v>
      </c>
      <c r="B1711">
        <v>-0.52734375</v>
      </c>
      <c r="C1711">
        <v>-79.900566100000006</v>
      </c>
      <c r="D1711">
        <f t="shared" si="52"/>
        <v>-0.57660882849711281</v>
      </c>
      <c r="E1711">
        <f t="shared" si="53"/>
        <v>4.9265078497112813E-2</v>
      </c>
    </row>
    <row r="1712" spans="1:5" x14ac:dyDescent="0.25">
      <c r="A1712">
        <v>18298</v>
      </c>
      <c r="B1712">
        <v>-1.318359375</v>
      </c>
      <c r="C1712">
        <v>-79.1015625</v>
      </c>
      <c r="D1712">
        <f t="shared" si="52"/>
        <v>-1.1422848471617837</v>
      </c>
      <c r="E1712">
        <f t="shared" si="53"/>
        <v>-0.17607452783821631</v>
      </c>
    </row>
    <row r="1713" spans="1:5" x14ac:dyDescent="0.25">
      <c r="A1713">
        <v>18308</v>
      </c>
      <c r="B1713">
        <v>-2.109375</v>
      </c>
      <c r="C1713">
        <v>-79.1015625</v>
      </c>
      <c r="D1713">
        <f t="shared" si="52"/>
        <v>-1.6471688780755926</v>
      </c>
      <c r="E1713">
        <f t="shared" si="53"/>
        <v>-0.46220612192440735</v>
      </c>
    </row>
    <row r="1714" spans="1:5" x14ac:dyDescent="0.25">
      <c r="A1714">
        <v>18318</v>
      </c>
      <c r="B1714">
        <v>-2.98828125</v>
      </c>
      <c r="C1714">
        <v>-79.900566100000006</v>
      </c>
      <c r="D1714">
        <f t="shared" si="52"/>
        <v>-2.1392108689536715</v>
      </c>
      <c r="E1714">
        <f t="shared" si="53"/>
        <v>-0.84907038104632848</v>
      </c>
    </row>
    <row r="1715" spans="1:5" x14ac:dyDescent="0.25">
      <c r="A1715">
        <v>18329</v>
      </c>
      <c r="B1715">
        <v>-3.69140625</v>
      </c>
      <c r="C1715">
        <v>-70.3125</v>
      </c>
      <c r="D1715">
        <f t="shared" si="52"/>
        <v>-2.6612208306994756</v>
      </c>
      <c r="E1715">
        <f t="shared" si="53"/>
        <v>-1.0301854193005244</v>
      </c>
    </row>
    <row r="1716" spans="1:5" x14ac:dyDescent="0.25">
      <c r="A1716">
        <v>18339</v>
      </c>
      <c r="B1716">
        <v>-4.482421875</v>
      </c>
      <c r="C1716">
        <v>-71.910514800000001</v>
      </c>
      <c r="D1716">
        <f t="shared" si="52"/>
        <v>-3.114427749863887</v>
      </c>
      <c r="E1716">
        <f t="shared" si="53"/>
        <v>-1.367994125136113</v>
      </c>
    </row>
    <row r="1717" spans="1:5" x14ac:dyDescent="0.25">
      <c r="A1717">
        <v>18350</v>
      </c>
      <c r="B1717">
        <v>-5.185546875</v>
      </c>
      <c r="C1717">
        <v>-70.3125</v>
      </c>
      <c r="D1717">
        <f t="shared" si="52"/>
        <v>-3.5852923669722978</v>
      </c>
      <c r="E1717">
        <f t="shared" si="53"/>
        <v>-1.6002545080277022</v>
      </c>
    </row>
    <row r="1718" spans="1:5" x14ac:dyDescent="0.25">
      <c r="A1718">
        <v>18360</v>
      </c>
      <c r="B1718">
        <v>-5.80078125</v>
      </c>
      <c r="C1718">
        <v>-55.930396999999999</v>
      </c>
      <c r="D1718">
        <f t="shared" si="52"/>
        <v>-3.9847295139485608</v>
      </c>
      <c r="E1718">
        <f t="shared" si="53"/>
        <v>-1.8160517360514392</v>
      </c>
    </row>
    <row r="1719" spans="1:5" x14ac:dyDescent="0.25">
      <c r="A1719">
        <v>18371</v>
      </c>
      <c r="B1719">
        <v>-6.50390625</v>
      </c>
      <c r="C1719">
        <v>-70.3125</v>
      </c>
      <c r="D1719">
        <f t="shared" si="52"/>
        <v>-4.3889520610119988</v>
      </c>
      <c r="E1719">
        <f t="shared" si="53"/>
        <v>-2.1149541889880012</v>
      </c>
    </row>
    <row r="1720" spans="1:5" x14ac:dyDescent="0.25">
      <c r="A1720">
        <v>18381</v>
      </c>
      <c r="B1720">
        <v>-7.03125</v>
      </c>
      <c r="C1720">
        <v>-52.734375</v>
      </c>
      <c r="D1720">
        <f t="shared" si="52"/>
        <v>-4.7214925690419456</v>
      </c>
      <c r="E1720">
        <f t="shared" si="53"/>
        <v>-2.3097574309580544</v>
      </c>
    </row>
    <row r="1721" spans="1:5" x14ac:dyDescent="0.25">
      <c r="A1721">
        <v>18391</v>
      </c>
      <c r="B1721">
        <v>-7.55859375</v>
      </c>
      <c r="C1721">
        <v>-47.9403419</v>
      </c>
      <c r="D1721">
        <f t="shared" si="52"/>
        <v>-5.0181988821832988</v>
      </c>
      <c r="E1721">
        <f t="shared" si="53"/>
        <v>-2.5403948678167012</v>
      </c>
    </row>
    <row r="1722" spans="1:5" x14ac:dyDescent="0.25">
      <c r="A1722">
        <v>18402</v>
      </c>
      <c r="B1722">
        <v>-7.998046875</v>
      </c>
      <c r="C1722">
        <v>-43.9453125</v>
      </c>
      <c r="D1722">
        <f t="shared" si="52"/>
        <v>-5.3005675567732222</v>
      </c>
      <c r="E1722">
        <f t="shared" si="53"/>
        <v>-2.6974793182267778</v>
      </c>
    </row>
    <row r="1723" spans="1:5" x14ac:dyDescent="0.25">
      <c r="A1723">
        <v>18412</v>
      </c>
      <c r="B1723">
        <v>-8.4375</v>
      </c>
      <c r="C1723">
        <v>-39.9502831</v>
      </c>
      <c r="D1723">
        <f t="shared" si="52"/>
        <v>-5.5151984568417918</v>
      </c>
      <c r="E1723">
        <f t="shared" si="53"/>
        <v>-2.9223015431582082</v>
      </c>
    </row>
    <row r="1724" spans="1:5" x14ac:dyDescent="0.25">
      <c r="A1724">
        <v>18423</v>
      </c>
      <c r="B1724">
        <v>-8.7890625</v>
      </c>
      <c r="C1724">
        <v>-35.15625</v>
      </c>
      <c r="D1724">
        <f t="shared" si="52"/>
        <v>-5.7030707330215211</v>
      </c>
      <c r="E1724">
        <f t="shared" si="53"/>
        <v>-3.0859917669784789</v>
      </c>
    </row>
    <row r="1725" spans="1:5" x14ac:dyDescent="0.25">
      <c r="A1725">
        <v>18433</v>
      </c>
      <c r="B1725">
        <v>-8.96484375</v>
      </c>
      <c r="C1725">
        <v>-15.980114</v>
      </c>
      <c r="D1725">
        <f t="shared" si="52"/>
        <v>-5.8286705199208191</v>
      </c>
      <c r="E1725">
        <f t="shared" si="53"/>
        <v>-3.1361732300791809</v>
      </c>
    </row>
    <row r="1726" spans="1:5" x14ac:dyDescent="0.25">
      <c r="A1726">
        <v>18444</v>
      </c>
      <c r="B1726">
        <v>-9.140625</v>
      </c>
      <c r="C1726">
        <v>-17.578125</v>
      </c>
      <c r="D1726">
        <f t="shared" si="52"/>
        <v>-5.9159995434703756</v>
      </c>
      <c r="E1726">
        <f t="shared" si="53"/>
        <v>-3.2246254565296244</v>
      </c>
    </row>
    <row r="1727" spans="1:5" x14ac:dyDescent="0.25">
      <c r="A1727">
        <v>18454</v>
      </c>
      <c r="B1727">
        <v>-9.228515625</v>
      </c>
      <c r="C1727">
        <v>-8.7890625</v>
      </c>
      <c r="D1727">
        <f t="shared" si="52"/>
        <v>-5.9485732144986354</v>
      </c>
      <c r="E1727">
        <f t="shared" si="53"/>
        <v>-3.2799424105013646</v>
      </c>
    </row>
    <row r="1728" spans="1:5" x14ac:dyDescent="0.25">
      <c r="A1728">
        <v>18464</v>
      </c>
      <c r="B1728">
        <v>-9.31640625</v>
      </c>
      <c r="C1728">
        <v>-7.9900570000000002</v>
      </c>
      <c r="D1728">
        <f t="shared" si="52"/>
        <v>-5.9363381809045093</v>
      </c>
      <c r="E1728">
        <f t="shared" si="53"/>
        <v>-3.3800680690954907</v>
      </c>
    </row>
    <row r="1729" spans="1:5" x14ac:dyDescent="0.25">
      <c r="A1729">
        <v>18475</v>
      </c>
      <c r="B1729">
        <v>-9.228515625</v>
      </c>
      <c r="C1729">
        <v>8.7890625</v>
      </c>
      <c r="D1729">
        <f t="shared" si="52"/>
        <v>-5.8712924188125566</v>
      </c>
      <c r="E1729">
        <f t="shared" si="53"/>
        <v>-3.3572232061874434</v>
      </c>
    </row>
    <row r="1730" spans="1:5" x14ac:dyDescent="0.25">
      <c r="A1730">
        <v>18485</v>
      </c>
      <c r="B1730">
        <v>-9.052734375</v>
      </c>
      <c r="C1730">
        <v>15.980114</v>
      </c>
      <c r="D1730">
        <f t="shared" si="52"/>
        <v>-5.7657878567184158</v>
      </c>
      <c r="E1730">
        <f t="shared" si="53"/>
        <v>-3.2869465182815842</v>
      </c>
    </row>
    <row r="1731" spans="1:5" x14ac:dyDescent="0.25">
      <c r="A1731">
        <v>18496</v>
      </c>
      <c r="B1731">
        <v>-8.876953125</v>
      </c>
      <c r="C1731">
        <v>17.578125</v>
      </c>
      <c r="D1731">
        <f t="shared" ref="D1731:D1794" si="54">$H$2*EXP(-$G$17*$G$20*A1731/1000)*COS($G$9*A1731/1000)</f>
        <v>-5.5997495927771652</v>
      </c>
      <c r="E1731">
        <f t="shared" ref="E1731:E1794" si="55">B1731-D1731</f>
        <v>-3.2772035322228348</v>
      </c>
    </row>
    <row r="1732" spans="1:5" x14ac:dyDescent="0.25">
      <c r="A1732">
        <v>18506</v>
      </c>
      <c r="B1732">
        <v>-8.61328125</v>
      </c>
      <c r="C1732">
        <v>23.970171000000001</v>
      </c>
      <c r="D1732">
        <f t="shared" si="54"/>
        <v>-5.4046403815423529</v>
      </c>
      <c r="E1732">
        <f t="shared" si="55"/>
        <v>-3.2086408684576471</v>
      </c>
    </row>
    <row r="1733" spans="1:5" x14ac:dyDescent="0.25">
      <c r="A1733">
        <v>18517</v>
      </c>
      <c r="B1733">
        <v>-8.26171875</v>
      </c>
      <c r="C1733">
        <v>35.15625</v>
      </c>
      <c r="D1733">
        <f t="shared" si="54"/>
        <v>-5.1432930267673793</v>
      </c>
      <c r="E1733">
        <f t="shared" si="55"/>
        <v>-3.1184257232326207</v>
      </c>
    </row>
    <row r="1734" spans="1:5" x14ac:dyDescent="0.25">
      <c r="A1734">
        <v>18527</v>
      </c>
      <c r="B1734">
        <v>-7.822265625</v>
      </c>
      <c r="C1734">
        <v>43.9453125</v>
      </c>
      <c r="D1734">
        <f t="shared" si="54"/>
        <v>-4.8652042023436621</v>
      </c>
      <c r="E1734">
        <f t="shared" si="55"/>
        <v>-2.9570614226563379</v>
      </c>
    </row>
    <row r="1735" spans="1:5" x14ac:dyDescent="0.25">
      <c r="A1735">
        <v>18537</v>
      </c>
      <c r="B1735">
        <v>-7.3828125</v>
      </c>
      <c r="C1735">
        <v>39.9502831</v>
      </c>
      <c r="D1735">
        <f t="shared" si="54"/>
        <v>-4.5507343300877912</v>
      </c>
      <c r="E1735">
        <f t="shared" si="55"/>
        <v>-2.8320781699122088</v>
      </c>
    </row>
    <row r="1736" spans="1:5" x14ac:dyDescent="0.25">
      <c r="A1736">
        <v>18548</v>
      </c>
      <c r="B1736">
        <v>-6.85546875</v>
      </c>
      <c r="C1736">
        <v>52.734375</v>
      </c>
      <c r="D1736">
        <f t="shared" si="54"/>
        <v>-4.1656684417575356</v>
      </c>
      <c r="E1736">
        <f t="shared" si="55"/>
        <v>-2.6898003082424644</v>
      </c>
    </row>
    <row r="1737" spans="1:5" x14ac:dyDescent="0.25">
      <c r="A1737">
        <v>18558</v>
      </c>
      <c r="B1737">
        <v>-6.240234375</v>
      </c>
      <c r="C1737">
        <v>55.930396999999999</v>
      </c>
      <c r="D1737">
        <f t="shared" si="54"/>
        <v>-3.7829098676161608</v>
      </c>
      <c r="E1737">
        <f t="shared" si="55"/>
        <v>-2.4573245073838392</v>
      </c>
    </row>
    <row r="1738" spans="1:5" x14ac:dyDescent="0.25">
      <c r="A1738">
        <v>18569</v>
      </c>
      <c r="B1738">
        <v>-5.625</v>
      </c>
      <c r="C1738">
        <v>61.5234375</v>
      </c>
      <c r="D1738">
        <f t="shared" si="54"/>
        <v>-3.3294898242123558</v>
      </c>
      <c r="E1738">
        <f t="shared" si="55"/>
        <v>-2.2955101757876442</v>
      </c>
    </row>
    <row r="1739" spans="1:5" x14ac:dyDescent="0.25">
      <c r="A1739">
        <v>18579</v>
      </c>
      <c r="B1739">
        <v>-4.921875</v>
      </c>
      <c r="C1739">
        <v>63.9204559</v>
      </c>
      <c r="D1739">
        <f t="shared" si="54"/>
        <v>-2.8912416355437611</v>
      </c>
      <c r="E1739">
        <f t="shared" si="55"/>
        <v>-2.0306333644562389</v>
      </c>
    </row>
    <row r="1740" spans="1:5" x14ac:dyDescent="0.25">
      <c r="A1740">
        <v>18590</v>
      </c>
      <c r="B1740">
        <v>-4.130859375</v>
      </c>
      <c r="C1740">
        <v>79.1015625</v>
      </c>
      <c r="D1740">
        <f t="shared" si="54"/>
        <v>-2.3846063141213327</v>
      </c>
      <c r="E1740">
        <f t="shared" si="55"/>
        <v>-1.7462530608786673</v>
      </c>
    </row>
    <row r="1741" spans="1:5" x14ac:dyDescent="0.25">
      <c r="A1741">
        <v>18600</v>
      </c>
      <c r="B1741">
        <v>-3.427734375</v>
      </c>
      <c r="C1741">
        <v>70.3125</v>
      </c>
      <c r="D1741">
        <f t="shared" si="54"/>
        <v>-1.9054813755008109</v>
      </c>
      <c r="E1741">
        <f t="shared" si="55"/>
        <v>-1.5222529994991891</v>
      </c>
    </row>
    <row r="1742" spans="1:5" x14ac:dyDescent="0.25">
      <c r="A1742">
        <v>18610</v>
      </c>
      <c r="B1742">
        <v>-2.63671875</v>
      </c>
      <c r="C1742">
        <v>71.910514800000001</v>
      </c>
      <c r="D1742">
        <f t="shared" si="54"/>
        <v>-1.412431971546974</v>
      </c>
      <c r="E1742">
        <f t="shared" si="55"/>
        <v>-1.224286778453026</v>
      </c>
    </row>
    <row r="1743" spans="1:5" x14ac:dyDescent="0.25">
      <c r="A1743">
        <v>18621</v>
      </c>
      <c r="B1743">
        <v>-1.845703125</v>
      </c>
      <c r="C1743">
        <v>79.1015625</v>
      </c>
      <c r="D1743">
        <f t="shared" si="54"/>
        <v>-0.85844159368789485</v>
      </c>
      <c r="E1743">
        <f t="shared" si="55"/>
        <v>-0.98726153131210515</v>
      </c>
    </row>
    <row r="1744" spans="1:5" x14ac:dyDescent="0.25">
      <c r="A1744">
        <v>18631</v>
      </c>
      <c r="B1744">
        <v>-1.0546875</v>
      </c>
      <c r="C1744">
        <v>71.910514800000001</v>
      </c>
      <c r="D1744">
        <f t="shared" si="54"/>
        <v>-0.34835874181011883</v>
      </c>
      <c r="E1744">
        <f t="shared" si="55"/>
        <v>-0.70632875818988117</v>
      </c>
    </row>
    <row r="1745" spans="1:5" x14ac:dyDescent="0.25">
      <c r="A1745">
        <v>18642</v>
      </c>
      <c r="B1745">
        <v>-0.263671875</v>
      </c>
      <c r="C1745">
        <v>79.1015625</v>
      </c>
      <c r="D1745">
        <f t="shared" si="54"/>
        <v>0.21509652153105163</v>
      </c>
      <c r="E1745">
        <f t="shared" si="55"/>
        <v>-0.47876839653105163</v>
      </c>
    </row>
    <row r="1746" spans="1:5" x14ac:dyDescent="0.25">
      <c r="A1746">
        <v>18652</v>
      </c>
      <c r="B1746">
        <v>0.615234375</v>
      </c>
      <c r="C1746">
        <v>79.900566100000006</v>
      </c>
      <c r="D1746">
        <f t="shared" si="54"/>
        <v>0.72529216232237625</v>
      </c>
      <c r="E1746">
        <f t="shared" si="55"/>
        <v>-0.11005778732237625</v>
      </c>
    </row>
    <row r="1747" spans="1:5" x14ac:dyDescent="0.25">
      <c r="A1747">
        <v>18663</v>
      </c>
      <c r="B1747">
        <v>1.40625</v>
      </c>
      <c r="C1747">
        <v>79.1015625</v>
      </c>
      <c r="D1747">
        <f t="shared" si="54"/>
        <v>1.2795383586727302</v>
      </c>
      <c r="E1747">
        <f t="shared" si="55"/>
        <v>0.12671164132726975</v>
      </c>
    </row>
    <row r="1748" spans="1:5" x14ac:dyDescent="0.25">
      <c r="A1748">
        <v>18673</v>
      </c>
      <c r="B1748">
        <v>2.197265625</v>
      </c>
      <c r="C1748">
        <v>79.1015625</v>
      </c>
      <c r="D1748">
        <f t="shared" si="54"/>
        <v>1.7729535117265729</v>
      </c>
      <c r="E1748">
        <f t="shared" si="55"/>
        <v>0.42431211327342711</v>
      </c>
    </row>
    <row r="1749" spans="1:5" x14ac:dyDescent="0.25">
      <c r="A1749">
        <v>18683</v>
      </c>
      <c r="B1749">
        <v>2.98828125</v>
      </c>
      <c r="C1749">
        <v>71.910514800000001</v>
      </c>
      <c r="D1749">
        <f t="shared" si="54"/>
        <v>2.2525897809269018</v>
      </c>
      <c r="E1749">
        <f t="shared" si="55"/>
        <v>0.73569146907309824</v>
      </c>
    </row>
    <row r="1750" spans="1:5" x14ac:dyDescent="0.25">
      <c r="A1750">
        <v>18694</v>
      </c>
      <c r="B1750">
        <v>3.69140625</v>
      </c>
      <c r="C1750">
        <v>70.3125</v>
      </c>
      <c r="D1750">
        <f t="shared" si="54"/>
        <v>2.7599840242266467</v>
      </c>
      <c r="E1750">
        <f t="shared" si="55"/>
        <v>0.93142222577335332</v>
      </c>
    </row>
    <row r="1751" spans="1:5" x14ac:dyDescent="0.25">
      <c r="A1751">
        <v>18704</v>
      </c>
      <c r="B1751">
        <v>4.482421875</v>
      </c>
      <c r="C1751">
        <v>71.910514800000001</v>
      </c>
      <c r="D1751">
        <f t="shared" si="54"/>
        <v>3.1991319516830656</v>
      </c>
      <c r="E1751">
        <f t="shared" si="55"/>
        <v>1.2832899233169344</v>
      </c>
    </row>
    <row r="1752" spans="1:5" x14ac:dyDescent="0.25">
      <c r="A1752">
        <v>18715</v>
      </c>
      <c r="B1752">
        <v>5.09765625</v>
      </c>
      <c r="C1752">
        <v>61.5234375</v>
      </c>
      <c r="D1752">
        <f t="shared" si="54"/>
        <v>3.653813668017698</v>
      </c>
      <c r="E1752">
        <f t="shared" si="55"/>
        <v>1.443842581982302</v>
      </c>
    </row>
    <row r="1753" spans="1:5" x14ac:dyDescent="0.25">
      <c r="A1753">
        <v>18725</v>
      </c>
      <c r="B1753">
        <v>5.712890625</v>
      </c>
      <c r="C1753">
        <v>55.930396999999999</v>
      </c>
      <c r="D1753">
        <f t="shared" si="54"/>
        <v>4.0380071003624431</v>
      </c>
      <c r="E1753">
        <f t="shared" si="55"/>
        <v>1.6748835246375569</v>
      </c>
    </row>
    <row r="1754" spans="1:5" x14ac:dyDescent="0.25">
      <c r="A1754">
        <v>18736</v>
      </c>
      <c r="B1754">
        <v>6.328125</v>
      </c>
      <c r="C1754">
        <v>61.5234375</v>
      </c>
      <c r="D1754">
        <f t="shared" si="54"/>
        <v>4.4250182777925264</v>
      </c>
      <c r="E1754">
        <f t="shared" si="55"/>
        <v>1.9031067222074736</v>
      </c>
    </row>
    <row r="1755" spans="1:5" x14ac:dyDescent="0.25">
      <c r="A1755">
        <v>18746</v>
      </c>
      <c r="B1755">
        <v>6.85546875</v>
      </c>
      <c r="C1755">
        <v>52.734375</v>
      </c>
      <c r="D1755">
        <f t="shared" si="54"/>
        <v>4.7416372610388056</v>
      </c>
      <c r="E1755">
        <f t="shared" si="55"/>
        <v>2.1138314889611944</v>
      </c>
    </row>
    <row r="1756" spans="1:5" x14ac:dyDescent="0.25">
      <c r="A1756">
        <v>18756</v>
      </c>
      <c r="B1756">
        <v>7.294921875</v>
      </c>
      <c r="C1756">
        <v>39.9502831</v>
      </c>
      <c r="D1756">
        <f t="shared" si="54"/>
        <v>5.0222843518495415</v>
      </c>
      <c r="E1756">
        <f t="shared" si="55"/>
        <v>2.2726375231504585</v>
      </c>
    </row>
    <row r="1757" spans="1:5" x14ac:dyDescent="0.25">
      <c r="A1757">
        <v>18767</v>
      </c>
      <c r="B1757">
        <v>7.734375</v>
      </c>
      <c r="C1757">
        <v>43.9453125</v>
      </c>
      <c r="D1757">
        <f t="shared" si="54"/>
        <v>5.2869732752270515</v>
      </c>
      <c r="E1757">
        <f t="shared" si="55"/>
        <v>2.4474017247729485</v>
      </c>
    </row>
    <row r="1758" spans="1:5" x14ac:dyDescent="0.25">
      <c r="A1758">
        <v>18777</v>
      </c>
      <c r="B1758">
        <v>8.0859375</v>
      </c>
      <c r="C1758">
        <v>31.960228000000001</v>
      </c>
      <c r="D1758">
        <f t="shared" si="54"/>
        <v>5.4856496802669561</v>
      </c>
      <c r="E1758">
        <f t="shared" si="55"/>
        <v>2.6002878197330439</v>
      </c>
    </row>
    <row r="1759" spans="1:5" x14ac:dyDescent="0.25">
      <c r="A1759">
        <v>18788</v>
      </c>
      <c r="B1759">
        <v>8.349609375</v>
      </c>
      <c r="C1759">
        <v>26.3671875</v>
      </c>
      <c r="D1759">
        <f t="shared" si="54"/>
        <v>5.6562496433005593</v>
      </c>
      <c r="E1759">
        <f t="shared" si="55"/>
        <v>2.6933597316994407</v>
      </c>
    </row>
    <row r="1760" spans="1:5" x14ac:dyDescent="0.25">
      <c r="A1760">
        <v>18798</v>
      </c>
      <c r="B1760">
        <v>8.525390625</v>
      </c>
      <c r="C1760">
        <v>17.578125</v>
      </c>
      <c r="D1760">
        <f t="shared" si="54"/>
        <v>5.7665277385828748</v>
      </c>
      <c r="E1760">
        <f t="shared" si="55"/>
        <v>2.7588628864171252</v>
      </c>
    </row>
    <row r="1761" spans="1:5" x14ac:dyDescent="0.25">
      <c r="A1761">
        <v>18809</v>
      </c>
      <c r="B1761">
        <v>8.701171875</v>
      </c>
      <c r="C1761">
        <v>15.980114</v>
      </c>
      <c r="D1761">
        <f t="shared" si="54"/>
        <v>5.8375630407083117</v>
      </c>
      <c r="E1761">
        <f t="shared" si="55"/>
        <v>2.8636088342916883</v>
      </c>
    </row>
    <row r="1762" spans="1:5" x14ac:dyDescent="0.25">
      <c r="A1762">
        <v>18829</v>
      </c>
      <c r="B1762">
        <v>8.7890625</v>
      </c>
      <c r="C1762">
        <v>0</v>
      </c>
      <c r="D1762">
        <f t="shared" si="54"/>
        <v>5.8302458590107857</v>
      </c>
      <c r="E1762">
        <f t="shared" si="55"/>
        <v>2.9588166409892143</v>
      </c>
    </row>
    <row r="1763" spans="1:5" x14ac:dyDescent="0.25">
      <c r="A1763">
        <v>18840</v>
      </c>
      <c r="B1763">
        <v>8.701171875</v>
      </c>
      <c r="C1763">
        <v>-8.7890625</v>
      </c>
      <c r="D1763">
        <f t="shared" si="54"/>
        <v>5.7513194808294017</v>
      </c>
      <c r="E1763">
        <f t="shared" si="55"/>
        <v>2.9498523941705983</v>
      </c>
    </row>
    <row r="1764" spans="1:5" x14ac:dyDescent="0.25">
      <c r="A1764">
        <v>18850</v>
      </c>
      <c r="B1764">
        <v>8.525390625</v>
      </c>
      <c r="C1764">
        <v>-15.980114</v>
      </c>
      <c r="D1764">
        <f t="shared" si="54"/>
        <v>5.6341528087309909</v>
      </c>
      <c r="E1764">
        <f t="shared" si="55"/>
        <v>2.8912378162690091</v>
      </c>
    </row>
    <row r="1765" spans="1:5" x14ac:dyDescent="0.25">
      <c r="A1765">
        <v>18861</v>
      </c>
      <c r="B1765">
        <v>8.349609375</v>
      </c>
      <c r="C1765">
        <v>-17.578125</v>
      </c>
      <c r="D1765">
        <f t="shared" si="54"/>
        <v>5.4564456782517095</v>
      </c>
      <c r="E1765">
        <f t="shared" si="55"/>
        <v>2.8931636967482905</v>
      </c>
    </row>
    <row r="1766" spans="1:5" x14ac:dyDescent="0.25">
      <c r="A1766">
        <v>18871</v>
      </c>
      <c r="B1766">
        <v>8.0859375</v>
      </c>
      <c r="C1766">
        <v>-26.3671875</v>
      </c>
      <c r="D1766">
        <f t="shared" si="54"/>
        <v>5.2518681435262948</v>
      </c>
      <c r="E1766">
        <f t="shared" si="55"/>
        <v>2.8340693564737052</v>
      </c>
    </row>
    <row r="1767" spans="1:5" x14ac:dyDescent="0.25">
      <c r="A1767">
        <v>18881</v>
      </c>
      <c r="B1767">
        <v>7.734375</v>
      </c>
      <c r="C1767">
        <v>-31.960228000000001</v>
      </c>
      <c r="D1767">
        <f t="shared" si="54"/>
        <v>5.0079343943450292</v>
      </c>
      <c r="E1767">
        <f t="shared" si="55"/>
        <v>2.7264406056549708</v>
      </c>
    </row>
    <row r="1768" spans="1:5" x14ac:dyDescent="0.25">
      <c r="A1768">
        <v>18892</v>
      </c>
      <c r="B1768">
        <v>7.294921875</v>
      </c>
      <c r="C1768">
        <v>-43.9453125</v>
      </c>
      <c r="D1768">
        <f t="shared" si="54"/>
        <v>4.6963920813581108</v>
      </c>
      <c r="E1768">
        <f t="shared" si="55"/>
        <v>2.5985297936418892</v>
      </c>
    </row>
    <row r="1769" spans="1:5" x14ac:dyDescent="0.25">
      <c r="A1769">
        <v>18902</v>
      </c>
      <c r="B1769">
        <v>6.85546875</v>
      </c>
      <c r="C1769">
        <v>-39.9502831</v>
      </c>
      <c r="D1769">
        <f t="shared" si="54"/>
        <v>4.3762340433718991</v>
      </c>
      <c r="E1769">
        <f t="shared" si="55"/>
        <v>2.4792347066281009</v>
      </c>
    </row>
    <row r="1770" spans="1:5" x14ac:dyDescent="0.25">
      <c r="A1770">
        <v>18913</v>
      </c>
      <c r="B1770">
        <v>6.328125</v>
      </c>
      <c r="C1770">
        <v>-52.734375</v>
      </c>
      <c r="D1770">
        <f t="shared" si="54"/>
        <v>3.9864354669481257</v>
      </c>
      <c r="E1770">
        <f t="shared" si="55"/>
        <v>2.3416895330518743</v>
      </c>
    </row>
    <row r="1771" spans="1:5" x14ac:dyDescent="0.25">
      <c r="A1771">
        <v>18923</v>
      </c>
      <c r="B1771">
        <v>5.712890625</v>
      </c>
      <c r="C1771">
        <v>-55.930396999999999</v>
      </c>
      <c r="D1771">
        <f t="shared" si="54"/>
        <v>3.6007940569071528</v>
      </c>
      <c r="E1771">
        <f t="shared" si="55"/>
        <v>2.1120965680928472</v>
      </c>
    </row>
    <row r="1772" spans="1:5" x14ac:dyDescent="0.25">
      <c r="A1772">
        <v>18934</v>
      </c>
      <c r="B1772">
        <v>5.09765625</v>
      </c>
      <c r="C1772">
        <v>-61.5234375</v>
      </c>
      <c r="D1772">
        <f t="shared" si="54"/>
        <v>3.1457897359014457</v>
      </c>
      <c r="E1772">
        <f t="shared" si="55"/>
        <v>1.9518665140985543</v>
      </c>
    </row>
    <row r="1773" spans="1:5" x14ac:dyDescent="0.25">
      <c r="A1773">
        <v>18944</v>
      </c>
      <c r="B1773">
        <v>4.482421875</v>
      </c>
      <c r="C1773">
        <v>-61.5234375</v>
      </c>
      <c r="D1773">
        <f t="shared" si="54"/>
        <v>2.7075543356669329</v>
      </c>
      <c r="E1773">
        <f t="shared" si="55"/>
        <v>1.7748675393330671</v>
      </c>
    </row>
    <row r="1774" spans="1:5" x14ac:dyDescent="0.25">
      <c r="A1774">
        <v>18954</v>
      </c>
      <c r="B1774">
        <v>3.69140625</v>
      </c>
      <c r="C1774">
        <v>-71.910514800000001</v>
      </c>
      <c r="D1774">
        <f t="shared" si="54"/>
        <v>2.2493207337371524</v>
      </c>
      <c r="E1774">
        <f t="shared" si="55"/>
        <v>1.4420855162628476</v>
      </c>
    </row>
    <row r="1775" spans="1:5" x14ac:dyDescent="0.25">
      <c r="A1775">
        <v>18965</v>
      </c>
      <c r="B1775">
        <v>2.98828125</v>
      </c>
      <c r="C1775">
        <v>-70.3125</v>
      </c>
      <c r="D1775">
        <f t="shared" si="54"/>
        <v>1.7263075398868273</v>
      </c>
      <c r="E1775">
        <f t="shared" si="55"/>
        <v>1.2619737101131727</v>
      </c>
    </row>
    <row r="1776" spans="1:5" x14ac:dyDescent="0.25">
      <c r="A1776">
        <v>18975</v>
      </c>
      <c r="B1776">
        <v>2.197265625</v>
      </c>
      <c r="C1776">
        <v>-71.910514800000001</v>
      </c>
      <c r="D1776">
        <f t="shared" si="54"/>
        <v>1.2375070568766886</v>
      </c>
      <c r="E1776">
        <f t="shared" si="55"/>
        <v>0.9597585681233114</v>
      </c>
    </row>
    <row r="1777" spans="1:5" x14ac:dyDescent="0.25">
      <c r="A1777">
        <v>18986</v>
      </c>
      <c r="B1777">
        <v>1.40625</v>
      </c>
      <c r="C1777">
        <v>-79.1015625</v>
      </c>
      <c r="D1777">
        <f t="shared" si="54"/>
        <v>0.68970554045329802</v>
      </c>
      <c r="E1777">
        <f t="shared" si="55"/>
        <v>0.71654445954670198</v>
      </c>
    </row>
    <row r="1778" spans="1:5" x14ac:dyDescent="0.25">
      <c r="A1778">
        <v>18996</v>
      </c>
      <c r="B1778">
        <v>0.615234375</v>
      </c>
      <c r="C1778">
        <v>-71.910514800000001</v>
      </c>
      <c r="D1778">
        <f t="shared" si="54"/>
        <v>0.18657904347237875</v>
      </c>
      <c r="E1778">
        <f t="shared" si="55"/>
        <v>0.42865533152762125</v>
      </c>
    </row>
    <row r="1779" spans="1:5" x14ac:dyDescent="0.25">
      <c r="A1779">
        <v>19007</v>
      </c>
      <c r="B1779">
        <v>-0.17578125</v>
      </c>
      <c r="C1779">
        <v>-79.1015625</v>
      </c>
      <c r="D1779">
        <f t="shared" si="54"/>
        <v>-0.367826974057884</v>
      </c>
      <c r="E1779">
        <f t="shared" si="55"/>
        <v>0.192045724057884</v>
      </c>
    </row>
    <row r="1780" spans="1:5" x14ac:dyDescent="0.25">
      <c r="A1780">
        <v>19017</v>
      </c>
      <c r="B1780">
        <v>-0.966796875</v>
      </c>
      <c r="C1780">
        <v>-79.1015625</v>
      </c>
      <c r="D1780">
        <f t="shared" si="54"/>
        <v>-0.86859413655366657</v>
      </c>
      <c r="E1780">
        <f t="shared" si="55"/>
        <v>-9.8202738446333426E-2</v>
      </c>
    </row>
    <row r="1781" spans="1:5" x14ac:dyDescent="0.25">
      <c r="A1781">
        <v>19027</v>
      </c>
      <c r="B1781">
        <v>-1.7578125</v>
      </c>
      <c r="C1781">
        <v>-71.910514800000001</v>
      </c>
      <c r="D1781">
        <f t="shared" si="54"/>
        <v>-1.362383885836997</v>
      </c>
      <c r="E1781">
        <f t="shared" si="55"/>
        <v>-0.39542861416300301</v>
      </c>
    </row>
    <row r="1782" spans="1:5" x14ac:dyDescent="0.25">
      <c r="A1782">
        <v>19038</v>
      </c>
      <c r="B1782">
        <v>-2.548828125</v>
      </c>
      <c r="C1782">
        <v>-79.1015625</v>
      </c>
      <c r="D1782">
        <f t="shared" si="54"/>
        <v>-1.8930668757504434</v>
      </c>
      <c r="E1782">
        <f t="shared" si="55"/>
        <v>-0.65576124924955659</v>
      </c>
    </row>
    <row r="1783" spans="1:5" x14ac:dyDescent="0.25">
      <c r="A1783">
        <v>19048</v>
      </c>
      <c r="B1783">
        <v>-3.33984375</v>
      </c>
      <c r="C1783">
        <v>-71.910514800000001</v>
      </c>
      <c r="D1783">
        <f t="shared" si="54"/>
        <v>-2.3602252250524081</v>
      </c>
      <c r="E1783">
        <f t="shared" si="55"/>
        <v>-0.97961852494759194</v>
      </c>
    </row>
    <row r="1784" spans="1:5" x14ac:dyDescent="0.25">
      <c r="A1784">
        <v>19059</v>
      </c>
      <c r="B1784">
        <v>-4.04296875</v>
      </c>
      <c r="C1784">
        <v>-70.3125</v>
      </c>
      <c r="D1784">
        <f t="shared" si="54"/>
        <v>-2.8529743524365401</v>
      </c>
      <c r="E1784">
        <f t="shared" si="55"/>
        <v>-1.1899943975634599</v>
      </c>
    </row>
    <row r="1785" spans="1:5" x14ac:dyDescent="0.25">
      <c r="A1785">
        <v>19069</v>
      </c>
      <c r="B1785">
        <v>-4.833984375</v>
      </c>
      <c r="C1785">
        <v>-71.910514800000001</v>
      </c>
      <c r="D1785">
        <f t="shared" si="54"/>
        <v>-3.2780822135680627</v>
      </c>
      <c r="E1785">
        <f t="shared" si="55"/>
        <v>-1.5559021614319373</v>
      </c>
    </row>
    <row r="1786" spans="1:5" x14ac:dyDescent="0.25">
      <c r="A1786">
        <v>19080</v>
      </c>
      <c r="B1786">
        <v>-5.44921875</v>
      </c>
      <c r="C1786">
        <v>-61.5234375</v>
      </c>
      <c r="D1786">
        <f t="shared" si="54"/>
        <v>-3.7166518400217647</v>
      </c>
      <c r="E1786">
        <f t="shared" si="55"/>
        <v>-1.7325669099782353</v>
      </c>
    </row>
    <row r="1787" spans="1:5" x14ac:dyDescent="0.25">
      <c r="A1787">
        <v>19090</v>
      </c>
      <c r="B1787">
        <v>-6.15234375</v>
      </c>
      <c r="C1787">
        <v>-70.3125</v>
      </c>
      <c r="D1787">
        <f t="shared" si="54"/>
        <v>-4.0857108125089319</v>
      </c>
      <c r="E1787">
        <f t="shared" si="55"/>
        <v>-2.0666329374910681</v>
      </c>
    </row>
    <row r="1788" spans="1:5" x14ac:dyDescent="0.25">
      <c r="A1788">
        <v>19100</v>
      </c>
      <c r="B1788">
        <v>-6.6796875</v>
      </c>
      <c r="C1788">
        <v>-47.9403419</v>
      </c>
      <c r="D1788">
        <f t="shared" si="54"/>
        <v>-4.4236896860953152</v>
      </c>
      <c r="E1788">
        <f t="shared" si="55"/>
        <v>-2.2559978139046848</v>
      </c>
    </row>
    <row r="1789" spans="1:5" x14ac:dyDescent="0.25">
      <c r="A1789">
        <v>19111</v>
      </c>
      <c r="B1789">
        <v>-7.20703125</v>
      </c>
      <c r="C1789">
        <v>-52.734375</v>
      </c>
      <c r="D1789">
        <f t="shared" si="54"/>
        <v>-4.7565723696434459</v>
      </c>
      <c r="E1789">
        <f t="shared" si="55"/>
        <v>-2.4504588803565541</v>
      </c>
    </row>
    <row r="1790" spans="1:5" x14ac:dyDescent="0.25">
      <c r="A1790">
        <v>19121</v>
      </c>
      <c r="B1790">
        <v>-7.734375</v>
      </c>
      <c r="C1790">
        <v>-47.9403419</v>
      </c>
      <c r="D1790">
        <f t="shared" si="54"/>
        <v>-5.0213950842323705</v>
      </c>
      <c r="E1790">
        <f t="shared" si="55"/>
        <v>-2.7129799157676295</v>
      </c>
    </row>
    <row r="1791" spans="1:5" x14ac:dyDescent="0.25">
      <c r="A1791">
        <v>19132</v>
      </c>
      <c r="B1791">
        <v>-8.0859375</v>
      </c>
      <c r="C1791">
        <v>-35.15625</v>
      </c>
      <c r="D1791">
        <f t="shared" si="54"/>
        <v>-5.2687055255624733</v>
      </c>
      <c r="E1791">
        <f t="shared" si="55"/>
        <v>-2.8172319744375267</v>
      </c>
    </row>
    <row r="1792" spans="1:5" x14ac:dyDescent="0.25">
      <c r="A1792">
        <v>19142</v>
      </c>
      <c r="B1792">
        <v>-8.4375</v>
      </c>
      <c r="C1792">
        <v>-31.960228000000001</v>
      </c>
      <c r="D1792">
        <f t="shared" si="54"/>
        <v>-5.4517380793075079</v>
      </c>
      <c r="E1792">
        <f t="shared" si="55"/>
        <v>-2.9857619206924921</v>
      </c>
    </row>
    <row r="1793" spans="1:5" x14ac:dyDescent="0.25">
      <c r="A1793">
        <v>19153</v>
      </c>
      <c r="B1793">
        <v>-8.701171875</v>
      </c>
      <c r="C1793">
        <v>-26.3671875</v>
      </c>
      <c r="D1793">
        <f t="shared" si="54"/>
        <v>-5.6054449578567338</v>
      </c>
      <c r="E1793">
        <f t="shared" si="55"/>
        <v>-3.0957269171432662</v>
      </c>
    </row>
    <row r="1794" spans="1:5" x14ac:dyDescent="0.25">
      <c r="A1794">
        <v>19163</v>
      </c>
      <c r="B1794">
        <v>-8.96484375</v>
      </c>
      <c r="C1794">
        <v>-26.3671875</v>
      </c>
      <c r="D1794">
        <f t="shared" si="54"/>
        <v>-5.700777377777059</v>
      </c>
      <c r="E1794">
        <f t="shared" si="55"/>
        <v>-3.264066372222941</v>
      </c>
    </row>
    <row r="1795" spans="1:5" x14ac:dyDescent="0.25">
      <c r="A1795">
        <v>19194</v>
      </c>
      <c r="B1795">
        <v>-9.052734375</v>
      </c>
      <c r="C1795">
        <v>0</v>
      </c>
      <c r="D1795">
        <f t="shared" ref="D1795:D1858" si="56">$H$2*EXP(-$G$17*$G$20*A1795/1000)*COS($G$9*A1795/1000)</f>
        <v>-5.7218682899942515</v>
      </c>
      <c r="E1795">
        <f t="shared" ref="E1795:E1858" si="57">B1795-D1795</f>
        <v>-3.3308660850057485</v>
      </c>
    </row>
    <row r="1796" spans="1:5" x14ac:dyDescent="0.25">
      <c r="A1796">
        <v>19205</v>
      </c>
      <c r="B1796">
        <v>-8.96484375</v>
      </c>
      <c r="C1796">
        <v>8.7890625</v>
      </c>
      <c r="D1796">
        <f t="shared" si="56"/>
        <v>-5.6295745047139034</v>
      </c>
      <c r="E1796">
        <f t="shared" si="57"/>
        <v>-3.3352692452860966</v>
      </c>
    </row>
    <row r="1797" spans="1:5" x14ac:dyDescent="0.25">
      <c r="A1797">
        <v>19215</v>
      </c>
      <c r="B1797">
        <v>-8.7890625</v>
      </c>
      <c r="C1797">
        <v>15.980114</v>
      </c>
      <c r="D1797">
        <f t="shared" si="56"/>
        <v>-5.501225977518037</v>
      </c>
      <c r="E1797">
        <f t="shared" si="57"/>
        <v>-3.287836522481963</v>
      </c>
    </row>
    <row r="1798" spans="1:5" x14ac:dyDescent="0.25">
      <c r="A1798">
        <v>19226</v>
      </c>
      <c r="B1798">
        <v>-8.525390625</v>
      </c>
      <c r="C1798">
        <v>26.3671875</v>
      </c>
      <c r="D1798">
        <f t="shared" si="56"/>
        <v>-5.3123888648183293</v>
      </c>
      <c r="E1798">
        <f t="shared" si="57"/>
        <v>-3.2130017601816707</v>
      </c>
    </row>
    <row r="1799" spans="1:5" x14ac:dyDescent="0.25">
      <c r="A1799">
        <v>19236</v>
      </c>
      <c r="B1799">
        <v>-8.26171875</v>
      </c>
      <c r="C1799">
        <v>26.3671875</v>
      </c>
      <c r="D1799">
        <f t="shared" si="56"/>
        <v>-5.0988385313998164</v>
      </c>
      <c r="E1799">
        <f t="shared" si="57"/>
        <v>-3.1628802186001836</v>
      </c>
    </row>
    <row r="1800" spans="1:5" x14ac:dyDescent="0.25">
      <c r="A1800">
        <v>19246</v>
      </c>
      <c r="B1800">
        <v>-7.91015625</v>
      </c>
      <c r="C1800">
        <v>31.960228000000001</v>
      </c>
      <c r="D1800">
        <f t="shared" si="56"/>
        <v>-4.8470918339586744</v>
      </c>
      <c r="E1800">
        <f t="shared" si="57"/>
        <v>-3.0630644160413256</v>
      </c>
    </row>
    <row r="1801" spans="1:5" x14ac:dyDescent="0.25">
      <c r="A1801">
        <v>19257</v>
      </c>
      <c r="B1801">
        <v>-7.3828125</v>
      </c>
      <c r="C1801">
        <v>52.734375</v>
      </c>
      <c r="D1801">
        <f t="shared" si="56"/>
        <v>-4.5283636150146265</v>
      </c>
      <c r="E1801">
        <f t="shared" si="57"/>
        <v>-2.8544488849853735</v>
      </c>
    </row>
    <row r="1802" spans="1:5" x14ac:dyDescent="0.25">
      <c r="A1802">
        <v>19267</v>
      </c>
      <c r="B1802">
        <v>-6.943359375</v>
      </c>
      <c r="C1802">
        <v>39.9502831</v>
      </c>
      <c r="D1802">
        <f t="shared" si="56"/>
        <v>-4.2030054382171596</v>
      </c>
      <c r="E1802">
        <f t="shared" si="57"/>
        <v>-2.7403539367828404</v>
      </c>
    </row>
    <row r="1803" spans="1:5" x14ac:dyDescent="0.25">
      <c r="A1803">
        <v>19278</v>
      </c>
      <c r="B1803">
        <v>-6.328125</v>
      </c>
      <c r="C1803">
        <v>61.5234375</v>
      </c>
      <c r="D1803">
        <f t="shared" si="56"/>
        <v>-3.8089993135325364</v>
      </c>
      <c r="E1803">
        <f t="shared" si="57"/>
        <v>-2.5191256864674636</v>
      </c>
    </row>
    <row r="1804" spans="1:5" x14ac:dyDescent="0.25">
      <c r="A1804">
        <v>19288</v>
      </c>
      <c r="B1804">
        <v>-5.712890625</v>
      </c>
      <c r="C1804">
        <v>55.930396999999999</v>
      </c>
      <c r="D1804">
        <f t="shared" si="56"/>
        <v>-3.4209379508069175</v>
      </c>
      <c r="E1804">
        <f t="shared" si="57"/>
        <v>-2.2919526741930825</v>
      </c>
    </row>
    <row r="1805" spans="1:5" x14ac:dyDescent="0.25">
      <c r="A1805">
        <v>19299</v>
      </c>
      <c r="B1805">
        <v>-5.09765625</v>
      </c>
      <c r="C1805">
        <v>61.5234375</v>
      </c>
      <c r="D1805">
        <f t="shared" si="56"/>
        <v>-2.9648382780456859</v>
      </c>
      <c r="E1805">
        <f t="shared" si="57"/>
        <v>-2.1328179719543141</v>
      </c>
    </row>
    <row r="1806" spans="1:5" x14ac:dyDescent="0.25">
      <c r="A1806">
        <v>19309</v>
      </c>
      <c r="B1806">
        <v>-4.39453125</v>
      </c>
      <c r="C1806">
        <v>70.3125</v>
      </c>
      <c r="D1806">
        <f t="shared" si="56"/>
        <v>-2.5270381254857268</v>
      </c>
      <c r="E1806">
        <f t="shared" si="57"/>
        <v>-1.8674931245142732</v>
      </c>
    </row>
    <row r="1807" spans="1:5" x14ac:dyDescent="0.25">
      <c r="A1807">
        <v>19319</v>
      </c>
      <c r="B1807">
        <v>-3.69140625</v>
      </c>
      <c r="C1807">
        <v>63.9204559</v>
      </c>
      <c r="D1807">
        <f t="shared" si="56"/>
        <v>-2.0705982948860027</v>
      </c>
      <c r="E1807">
        <f t="shared" si="57"/>
        <v>-1.6208079551139973</v>
      </c>
    </row>
    <row r="1808" spans="1:5" x14ac:dyDescent="0.25">
      <c r="A1808">
        <v>19330</v>
      </c>
      <c r="B1808">
        <v>-2.900390625</v>
      </c>
      <c r="C1808">
        <v>79.1015625</v>
      </c>
      <c r="D1808">
        <f t="shared" si="56"/>
        <v>-1.5511095051929822</v>
      </c>
      <c r="E1808">
        <f t="shared" si="57"/>
        <v>-1.3492811198070178</v>
      </c>
    </row>
    <row r="1809" spans="1:5" x14ac:dyDescent="0.25">
      <c r="A1809">
        <v>19340</v>
      </c>
      <c r="B1809">
        <v>-2.109375</v>
      </c>
      <c r="C1809">
        <v>71.910514800000001</v>
      </c>
      <c r="D1809">
        <f t="shared" si="56"/>
        <v>-1.066895812810563</v>
      </c>
      <c r="E1809">
        <f t="shared" si="57"/>
        <v>-1.042479187189437</v>
      </c>
    </row>
    <row r="1810" spans="1:5" x14ac:dyDescent="0.25">
      <c r="A1810">
        <v>19351</v>
      </c>
      <c r="B1810">
        <v>-1.318359375</v>
      </c>
      <c r="C1810">
        <v>79.1015625</v>
      </c>
      <c r="D1810">
        <f t="shared" si="56"/>
        <v>-0.52561687690933134</v>
      </c>
      <c r="E1810">
        <f t="shared" si="57"/>
        <v>-0.79274249809066866</v>
      </c>
    </row>
    <row r="1811" spans="1:5" x14ac:dyDescent="0.25">
      <c r="A1811">
        <v>19361</v>
      </c>
      <c r="B1811">
        <v>-0.52734375</v>
      </c>
      <c r="C1811">
        <v>79.1015625</v>
      </c>
      <c r="D1811">
        <f t="shared" si="56"/>
        <v>-2.9713180464457659E-2</v>
      </c>
      <c r="E1811">
        <f t="shared" si="57"/>
        <v>-0.49763056953554236</v>
      </c>
    </row>
    <row r="1812" spans="1:5" x14ac:dyDescent="0.25">
      <c r="A1812">
        <v>19372</v>
      </c>
      <c r="B1812">
        <v>0.263671875</v>
      </c>
      <c r="C1812">
        <v>71.910514800000001</v>
      </c>
      <c r="D1812">
        <f t="shared" si="56"/>
        <v>0.51539356271859715</v>
      </c>
      <c r="E1812">
        <f t="shared" si="57"/>
        <v>-0.25172168771859715</v>
      </c>
    </row>
    <row r="1813" spans="1:5" x14ac:dyDescent="0.25">
      <c r="A1813">
        <v>19382</v>
      </c>
      <c r="B1813">
        <v>1.0546875</v>
      </c>
      <c r="C1813">
        <v>79.1015625</v>
      </c>
      <c r="D1813">
        <f t="shared" si="56"/>
        <v>1.0065459162487651</v>
      </c>
      <c r="E1813">
        <f t="shared" si="57"/>
        <v>4.8141583751234895E-2</v>
      </c>
    </row>
    <row r="1814" spans="1:5" x14ac:dyDescent="0.25">
      <c r="A1814">
        <v>19392</v>
      </c>
      <c r="B1814">
        <v>1.845703125</v>
      </c>
      <c r="C1814">
        <v>71.910514800000001</v>
      </c>
      <c r="D1814">
        <f t="shared" si="56"/>
        <v>1.4896907954834582</v>
      </c>
      <c r="E1814">
        <f t="shared" si="57"/>
        <v>0.35601232951654183</v>
      </c>
    </row>
    <row r="1815" spans="1:5" x14ac:dyDescent="0.25">
      <c r="A1815">
        <v>19403</v>
      </c>
      <c r="B1815">
        <v>2.63671875</v>
      </c>
      <c r="C1815">
        <v>79.1015625</v>
      </c>
      <c r="D1815">
        <f t="shared" si="56"/>
        <v>2.0075716385873772</v>
      </c>
      <c r="E1815">
        <f t="shared" si="57"/>
        <v>0.62914711141262281</v>
      </c>
    </row>
    <row r="1816" spans="1:5" x14ac:dyDescent="0.25">
      <c r="A1816">
        <v>19413</v>
      </c>
      <c r="B1816">
        <v>3.33984375</v>
      </c>
      <c r="C1816">
        <v>63.9204559</v>
      </c>
      <c r="D1816">
        <f t="shared" si="56"/>
        <v>2.4621941832251317</v>
      </c>
      <c r="E1816">
        <f t="shared" si="57"/>
        <v>0.87764956677486827</v>
      </c>
    </row>
    <row r="1817" spans="1:5" x14ac:dyDescent="0.25">
      <c r="A1817">
        <v>19424</v>
      </c>
      <c r="B1817">
        <v>4.130859375</v>
      </c>
      <c r="C1817">
        <v>79.1015625</v>
      </c>
      <c r="D1817">
        <f t="shared" si="56"/>
        <v>2.9402838542047447</v>
      </c>
      <c r="E1817">
        <f t="shared" si="57"/>
        <v>1.1905755207952553</v>
      </c>
    </row>
    <row r="1818" spans="1:5" x14ac:dyDescent="0.25">
      <c r="A1818">
        <v>19434</v>
      </c>
      <c r="B1818">
        <v>4.74609375</v>
      </c>
      <c r="C1818">
        <v>61.5234375</v>
      </c>
      <c r="D1818">
        <f t="shared" si="56"/>
        <v>3.3513835260356601</v>
      </c>
      <c r="E1818">
        <f t="shared" si="57"/>
        <v>1.3947102239643399</v>
      </c>
    </row>
    <row r="1819" spans="1:5" x14ac:dyDescent="0.25">
      <c r="A1819">
        <v>19444</v>
      </c>
      <c r="B1819">
        <v>5.361328125</v>
      </c>
      <c r="C1819">
        <v>55.930396999999999</v>
      </c>
      <c r="D1819">
        <f t="shared" si="56"/>
        <v>3.7368941960140085</v>
      </c>
      <c r="E1819">
        <f t="shared" si="57"/>
        <v>1.6244339289859915</v>
      </c>
    </row>
    <row r="1820" spans="1:5" x14ac:dyDescent="0.25">
      <c r="A1820">
        <v>19455</v>
      </c>
      <c r="B1820">
        <v>5.9765625</v>
      </c>
      <c r="C1820">
        <v>61.5234375</v>
      </c>
      <c r="D1820">
        <f t="shared" si="56"/>
        <v>4.1279701216818028</v>
      </c>
      <c r="E1820">
        <f t="shared" si="57"/>
        <v>1.8485923783181972</v>
      </c>
    </row>
    <row r="1821" spans="1:5" x14ac:dyDescent="0.25">
      <c r="A1821">
        <v>19465</v>
      </c>
      <c r="B1821">
        <v>6.591796875</v>
      </c>
      <c r="C1821">
        <v>55.930396999999999</v>
      </c>
      <c r="D1821">
        <f t="shared" si="56"/>
        <v>4.4506299847934194</v>
      </c>
      <c r="E1821">
        <f t="shared" si="57"/>
        <v>2.1411668902065806</v>
      </c>
    </row>
    <row r="1822" spans="1:5" x14ac:dyDescent="0.25">
      <c r="A1822">
        <v>19476</v>
      </c>
      <c r="B1822">
        <v>7.03125</v>
      </c>
      <c r="C1822">
        <v>43.9453125</v>
      </c>
      <c r="D1822">
        <f t="shared" si="56"/>
        <v>4.7664475149876138</v>
      </c>
      <c r="E1822">
        <f t="shared" si="57"/>
        <v>2.2648024850123862</v>
      </c>
    </row>
    <row r="1823" spans="1:5" x14ac:dyDescent="0.25">
      <c r="A1823">
        <v>19486</v>
      </c>
      <c r="B1823">
        <v>7.470703125</v>
      </c>
      <c r="C1823">
        <v>39.9502831</v>
      </c>
      <c r="D1823">
        <f t="shared" si="56"/>
        <v>5.015688574241878</v>
      </c>
      <c r="E1823">
        <f t="shared" si="57"/>
        <v>2.455014550758122</v>
      </c>
    </row>
    <row r="1824" spans="1:5" x14ac:dyDescent="0.25">
      <c r="A1824">
        <v>19497</v>
      </c>
      <c r="B1824">
        <v>7.822265625</v>
      </c>
      <c r="C1824">
        <v>35.15625</v>
      </c>
      <c r="D1824">
        <f t="shared" si="56"/>
        <v>5.2459290856287728</v>
      </c>
      <c r="E1824">
        <f t="shared" si="57"/>
        <v>2.5763365393712272</v>
      </c>
    </row>
    <row r="1825" spans="1:5" x14ac:dyDescent="0.25">
      <c r="A1825">
        <v>19507</v>
      </c>
      <c r="B1825">
        <v>8.173828125</v>
      </c>
      <c r="C1825">
        <v>35.15625</v>
      </c>
      <c r="D1825">
        <f t="shared" si="56"/>
        <v>5.4136337458012171</v>
      </c>
      <c r="E1825">
        <f t="shared" si="57"/>
        <v>2.7601943791987829</v>
      </c>
    </row>
    <row r="1826" spans="1:5" x14ac:dyDescent="0.25">
      <c r="A1826">
        <v>19517</v>
      </c>
      <c r="B1826">
        <v>8.349609375</v>
      </c>
      <c r="C1826">
        <v>15.980114</v>
      </c>
      <c r="D1826">
        <f t="shared" si="56"/>
        <v>5.5404382708290205</v>
      </c>
      <c r="E1826">
        <f t="shared" si="57"/>
        <v>2.8091711041709795</v>
      </c>
    </row>
    <row r="1827" spans="1:5" x14ac:dyDescent="0.25">
      <c r="A1827">
        <v>19528</v>
      </c>
      <c r="B1827">
        <v>8.525390625</v>
      </c>
      <c r="C1827">
        <v>17.578125</v>
      </c>
      <c r="D1827">
        <f t="shared" si="56"/>
        <v>5.6315964711980646</v>
      </c>
      <c r="E1827">
        <f t="shared" si="57"/>
        <v>2.8937941538019354</v>
      </c>
    </row>
    <row r="1828" spans="1:5" x14ac:dyDescent="0.25">
      <c r="A1828">
        <v>19538</v>
      </c>
      <c r="B1828">
        <v>8.61328125</v>
      </c>
      <c r="C1828">
        <v>7.9900570000000002</v>
      </c>
      <c r="D1828">
        <f t="shared" si="56"/>
        <v>5.6698970510894302</v>
      </c>
      <c r="E1828">
        <f t="shared" si="57"/>
        <v>2.9433841989105698</v>
      </c>
    </row>
    <row r="1829" spans="1:5" x14ac:dyDescent="0.25">
      <c r="A1829">
        <v>19549</v>
      </c>
      <c r="B1829">
        <v>8.701171875</v>
      </c>
      <c r="C1829">
        <v>8.7890625</v>
      </c>
      <c r="D1829">
        <f t="shared" si="56"/>
        <v>5.6626907803662592</v>
      </c>
      <c r="E1829">
        <f t="shared" si="57"/>
        <v>3.0384810946337408</v>
      </c>
    </row>
    <row r="1830" spans="1:5" x14ac:dyDescent="0.25">
      <c r="A1830">
        <v>19559</v>
      </c>
      <c r="B1830">
        <v>8.61328125</v>
      </c>
      <c r="C1830">
        <v>-7.9900570000000002</v>
      </c>
      <c r="D1830">
        <f t="shared" si="56"/>
        <v>5.6113820038187834</v>
      </c>
      <c r="E1830">
        <f t="shared" si="57"/>
        <v>3.0018992461812166</v>
      </c>
    </row>
    <row r="1831" spans="1:5" x14ac:dyDescent="0.25">
      <c r="A1831">
        <v>19570</v>
      </c>
      <c r="B1831">
        <v>8.525390625</v>
      </c>
      <c r="C1831">
        <v>-8.7890625</v>
      </c>
      <c r="D1831">
        <f t="shared" si="56"/>
        <v>5.5062307597708182</v>
      </c>
      <c r="E1831">
        <f t="shared" si="57"/>
        <v>3.0191598652291818</v>
      </c>
    </row>
    <row r="1832" spans="1:5" x14ac:dyDescent="0.25">
      <c r="A1832">
        <v>19580</v>
      </c>
      <c r="B1832">
        <v>8.349609375</v>
      </c>
      <c r="C1832">
        <v>-17.578125</v>
      </c>
      <c r="D1832">
        <f t="shared" si="56"/>
        <v>5.3671763004506223</v>
      </c>
      <c r="E1832">
        <f t="shared" si="57"/>
        <v>2.9824330745493777</v>
      </c>
    </row>
    <row r="1833" spans="1:5" x14ac:dyDescent="0.25">
      <c r="A1833">
        <v>19590</v>
      </c>
      <c r="B1833">
        <v>8.0859375</v>
      </c>
      <c r="C1833">
        <v>-23.970171000000001</v>
      </c>
      <c r="D1833">
        <f t="shared" si="56"/>
        <v>5.1878401934907812</v>
      </c>
      <c r="E1833">
        <f t="shared" si="57"/>
        <v>2.8980973065092188</v>
      </c>
    </row>
    <row r="1834" spans="1:5" x14ac:dyDescent="0.25">
      <c r="A1834">
        <v>19601</v>
      </c>
      <c r="B1834">
        <v>7.822265625</v>
      </c>
      <c r="C1834">
        <v>-26.3671875</v>
      </c>
      <c r="D1834">
        <f t="shared" si="56"/>
        <v>4.9457073102246731</v>
      </c>
      <c r="E1834">
        <f t="shared" si="57"/>
        <v>2.8765583147753269</v>
      </c>
    </row>
    <row r="1835" spans="1:5" x14ac:dyDescent="0.25">
      <c r="A1835">
        <v>19611</v>
      </c>
      <c r="B1835">
        <v>7.3828125</v>
      </c>
      <c r="C1835">
        <v>-39.9502831</v>
      </c>
      <c r="D1835">
        <f t="shared" si="56"/>
        <v>4.6866365818715083</v>
      </c>
      <c r="E1835">
        <f t="shared" si="57"/>
        <v>2.6961759181284917</v>
      </c>
    </row>
    <row r="1836" spans="1:5" x14ac:dyDescent="0.25">
      <c r="A1836">
        <v>19622</v>
      </c>
      <c r="B1836">
        <v>6.943359375</v>
      </c>
      <c r="C1836">
        <v>-43.9453125</v>
      </c>
      <c r="D1836">
        <f t="shared" si="56"/>
        <v>4.3612562627584586</v>
      </c>
      <c r="E1836">
        <f t="shared" si="57"/>
        <v>2.5821031122415414</v>
      </c>
    </row>
    <row r="1837" spans="1:5" x14ac:dyDescent="0.25">
      <c r="A1837">
        <v>19632</v>
      </c>
      <c r="B1837">
        <v>6.50390625</v>
      </c>
      <c r="C1837">
        <v>-39.9502831</v>
      </c>
      <c r="D1837">
        <f t="shared" si="56"/>
        <v>4.031175625547081</v>
      </c>
      <c r="E1837">
        <f t="shared" si="57"/>
        <v>2.472730624452919</v>
      </c>
    </row>
    <row r="1838" spans="1:5" x14ac:dyDescent="0.25">
      <c r="A1838">
        <v>19643</v>
      </c>
      <c r="B1838">
        <v>5.9765625</v>
      </c>
      <c r="C1838">
        <v>-52.734375</v>
      </c>
      <c r="D1838">
        <f t="shared" si="56"/>
        <v>3.6334746175884538</v>
      </c>
      <c r="E1838">
        <f t="shared" si="57"/>
        <v>2.3430878824115462</v>
      </c>
    </row>
    <row r="1839" spans="1:5" x14ac:dyDescent="0.25">
      <c r="A1839">
        <v>19653</v>
      </c>
      <c r="B1839">
        <v>5.361328125</v>
      </c>
      <c r="C1839">
        <v>-61.5234375</v>
      </c>
      <c r="D1839">
        <f t="shared" si="56"/>
        <v>3.2434439459011699</v>
      </c>
      <c r="E1839">
        <f t="shared" si="57"/>
        <v>2.1178841790988301</v>
      </c>
    </row>
    <row r="1840" spans="1:5" x14ac:dyDescent="0.25">
      <c r="A1840">
        <v>19663</v>
      </c>
      <c r="B1840">
        <v>4.74609375</v>
      </c>
      <c r="C1840">
        <v>-55.930396999999999</v>
      </c>
      <c r="D1840">
        <f t="shared" si="56"/>
        <v>2.8293387243223087</v>
      </c>
      <c r="E1840">
        <f t="shared" si="57"/>
        <v>1.9167550256776913</v>
      </c>
    </row>
    <row r="1841" spans="1:5" x14ac:dyDescent="0.25">
      <c r="A1841">
        <v>19674</v>
      </c>
      <c r="B1841">
        <v>4.04296875</v>
      </c>
      <c r="C1841">
        <v>-70.3125</v>
      </c>
      <c r="D1841">
        <f t="shared" si="56"/>
        <v>2.3497673422483332</v>
      </c>
      <c r="E1841">
        <f t="shared" si="57"/>
        <v>1.6932014077516668</v>
      </c>
    </row>
    <row r="1842" spans="1:5" x14ac:dyDescent="0.25">
      <c r="A1842">
        <v>19684</v>
      </c>
      <c r="B1842">
        <v>3.33984375</v>
      </c>
      <c r="C1842">
        <v>-63.9204559</v>
      </c>
      <c r="D1842">
        <f t="shared" si="56"/>
        <v>1.8955052311930594</v>
      </c>
      <c r="E1842">
        <f t="shared" si="57"/>
        <v>1.4443385188069406</v>
      </c>
    </row>
    <row r="1843" spans="1:5" x14ac:dyDescent="0.25">
      <c r="A1843">
        <v>19695</v>
      </c>
      <c r="B1843">
        <v>2.548828125</v>
      </c>
      <c r="C1843">
        <v>-79.1015625</v>
      </c>
      <c r="D1843">
        <f t="shared" si="56"/>
        <v>1.3799311395527214</v>
      </c>
      <c r="E1843">
        <f t="shared" si="57"/>
        <v>1.1688969854472786</v>
      </c>
    </row>
    <row r="1844" spans="1:5" x14ac:dyDescent="0.25">
      <c r="A1844">
        <v>19705</v>
      </c>
      <c r="B1844">
        <v>1.7578125</v>
      </c>
      <c r="C1844">
        <v>-71.910514800000001</v>
      </c>
      <c r="D1844">
        <f t="shared" si="56"/>
        <v>0.90062704327972143</v>
      </c>
      <c r="E1844">
        <f t="shared" si="57"/>
        <v>0.85718545672027857</v>
      </c>
    </row>
    <row r="1845" spans="1:5" x14ac:dyDescent="0.25">
      <c r="A1845">
        <v>19716</v>
      </c>
      <c r="B1845">
        <v>1.0546875</v>
      </c>
      <c r="C1845">
        <v>-70.3125</v>
      </c>
      <c r="D1845">
        <f t="shared" si="56"/>
        <v>0.36618760559041125</v>
      </c>
      <c r="E1845">
        <f t="shared" si="57"/>
        <v>0.68849989440958881</v>
      </c>
    </row>
    <row r="1846" spans="1:5" x14ac:dyDescent="0.25">
      <c r="A1846">
        <v>19726</v>
      </c>
      <c r="B1846">
        <v>0.263671875</v>
      </c>
      <c r="C1846">
        <v>-79.1015625</v>
      </c>
      <c r="D1846">
        <f t="shared" si="56"/>
        <v>-0.12224220352910427</v>
      </c>
      <c r="E1846">
        <f t="shared" si="57"/>
        <v>0.38591407852910425</v>
      </c>
    </row>
    <row r="1847" spans="1:5" x14ac:dyDescent="0.25">
      <c r="A1847">
        <v>19736</v>
      </c>
      <c r="B1847">
        <v>-0.615234375</v>
      </c>
      <c r="C1847">
        <v>-79.900566100000006</v>
      </c>
      <c r="D1847">
        <f t="shared" si="56"/>
        <v>-0.60932385893686603</v>
      </c>
      <c r="E1847">
        <f t="shared" si="57"/>
        <v>-5.9105160631339748E-3</v>
      </c>
    </row>
    <row r="1848" spans="1:5" x14ac:dyDescent="0.25">
      <c r="A1848">
        <v>19747</v>
      </c>
      <c r="B1848">
        <v>-1.40625</v>
      </c>
      <c r="C1848">
        <v>-79.1015625</v>
      </c>
      <c r="D1848">
        <f t="shared" si="56"/>
        <v>-1.1391828476955574</v>
      </c>
      <c r="E1848">
        <f t="shared" si="57"/>
        <v>-0.26706715230444256</v>
      </c>
    </row>
    <row r="1849" spans="1:5" x14ac:dyDescent="0.25">
      <c r="A1849">
        <v>19757</v>
      </c>
      <c r="B1849">
        <v>-2.109375</v>
      </c>
      <c r="C1849">
        <v>-63.9204559</v>
      </c>
      <c r="D1849">
        <f t="shared" si="56"/>
        <v>-1.6115518301599168</v>
      </c>
      <c r="E1849">
        <f t="shared" si="57"/>
        <v>-0.49782316984008324</v>
      </c>
    </row>
    <row r="1850" spans="1:5" x14ac:dyDescent="0.25">
      <c r="A1850">
        <v>19768</v>
      </c>
      <c r="B1850">
        <v>-2.900390625</v>
      </c>
      <c r="C1850">
        <v>-79.1015625</v>
      </c>
      <c r="D1850">
        <f t="shared" si="56"/>
        <v>-2.1165339073188609</v>
      </c>
      <c r="E1850">
        <f t="shared" si="57"/>
        <v>-0.78385671768113907</v>
      </c>
    </row>
    <row r="1851" spans="1:5" x14ac:dyDescent="0.25">
      <c r="A1851">
        <v>19778</v>
      </c>
      <c r="B1851">
        <v>-3.69140625</v>
      </c>
      <c r="C1851">
        <v>-71.910514800000001</v>
      </c>
      <c r="D1851">
        <f t="shared" si="56"/>
        <v>-2.5585766811559774</v>
      </c>
      <c r="E1851">
        <f t="shared" si="57"/>
        <v>-1.1328295688440226</v>
      </c>
    </row>
    <row r="1852" spans="1:5" x14ac:dyDescent="0.25">
      <c r="A1852">
        <v>19789</v>
      </c>
      <c r="B1852">
        <v>-4.39453125</v>
      </c>
      <c r="C1852">
        <v>-70.3125</v>
      </c>
      <c r="D1852">
        <f t="shared" si="56"/>
        <v>-3.0220071519688996</v>
      </c>
      <c r="E1852">
        <f t="shared" si="57"/>
        <v>-1.3725240980311004</v>
      </c>
    </row>
    <row r="1853" spans="1:5" x14ac:dyDescent="0.25">
      <c r="A1853">
        <v>19799</v>
      </c>
      <c r="B1853">
        <v>-5.09765625</v>
      </c>
      <c r="C1853">
        <v>-70.3125</v>
      </c>
      <c r="D1853">
        <f t="shared" si="56"/>
        <v>-3.4191430246050798</v>
      </c>
      <c r="E1853">
        <f t="shared" si="57"/>
        <v>-1.6785132253949202</v>
      </c>
    </row>
    <row r="1854" spans="1:5" x14ac:dyDescent="0.25">
      <c r="A1854">
        <v>19809</v>
      </c>
      <c r="B1854">
        <v>-5.712890625</v>
      </c>
      <c r="C1854">
        <v>-55.930396999999999</v>
      </c>
      <c r="D1854">
        <f t="shared" si="56"/>
        <v>-3.7901920439029655</v>
      </c>
      <c r="E1854">
        <f t="shared" si="57"/>
        <v>-1.9226985810970345</v>
      </c>
    </row>
    <row r="1855" spans="1:5" x14ac:dyDescent="0.25">
      <c r="A1855">
        <v>19820</v>
      </c>
      <c r="B1855">
        <v>-6.240234375</v>
      </c>
      <c r="C1855">
        <v>-52.734375</v>
      </c>
      <c r="D1855">
        <f t="shared" si="56"/>
        <v>-4.1649156759937904</v>
      </c>
      <c r="E1855">
        <f t="shared" si="57"/>
        <v>-2.0753186990062096</v>
      </c>
    </row>
    <row r="1856" spans="1:5" x14ac:dyDescent="0.25">
      <c r="A1856">
        <v>19830</v>
      </c>
      <c r="B1856">
        <v>-6.85546875</v>
      </c>
      <c r="C1856">
        <v>-55.930396999999999</v>
      </c>
      <c r="D1856">
        <f t="shared" si="56"/>
        <v>-4.4724275291472049</v>
      </c>
      <c r="E1856">
        <f t="shared" si="57"/>
        <v>-2.3830412208527951</v>
      </c>
    </row>
    <row r="1857" spans="1:5" x14ac:dyDescent="0.25">
      <c r="A1857">
        <v>19841</v>
      </c>
      <c r="B1857">
        <v>-7.294921875</v>
      </c>
      <c r="C1857">
        <v>-43.9453125</v>
      </c>
      <c r="D1857">
        <f t="shared" si="56"/>
        <v>-4.7714124886531302</v>
      </c>
      <c r="E1857">
        <f t="shared" si="57"/>
        <v>-2.5235093863468698</v>
      </c>
    </row>
    <row r="1858" spans="1:5" x14ac:dyDescent="0.25">
      <c r="A1858">
        <v>19851</v>
      </c>
      <c r="B1858">
        <v>-7.734375</v>
      </c>
      <c r="C1858">
        <v>-39.9502831</v>
      </c>
      <c r="D1858">
        <f t="shared" si="56"/>
        <v>-5.0053220060835066</v>
      </c>
      <c r="E1858">
        <f t="shared" si="57"/>
        <v>-2.7290529939164934</v>
      </c>
    </row>
    <row r="1859" spans="1:5" x14ac:dyDescent="0.25">
      <c r="A1859">
        <v>19862</v>
      </c>
      <c r="B1859">
        <v>-8.0859375</v>
      </c>
      <c r="C1859">
        <v>-35.15625</v>
      </c>
      <c r="D1859">
        <f t="shared" ref="D1859:D1922" si="58">$H$2*EXP(-$G$17*$G$20*A1859/1000)*COS($G$9*A1859/1000)</f>
        <v>-5.2188078955287045</v>
      </c>
      <c r="E1859">
        <f t="shared" ref="E1859:E1922" si="59">B1859-D1859</f>
        <v>-2.8671296044712955</v>
      </c>
    </row>
    <row r="1860" spans="1:5" x14ac:dyDescent="0.25">
      <c r="A1860">
        <v>19872</v>
      </c>
      <c r="B1860">
        <v>-8.349609375</v>
      </c>
      <c r="C1860">
        <v>-26.3671875</v>
      </c>
      <c r="D1860">
        <f t="shared" si="58"/>
        <v>-5.371505461646219</v>
      </c>
      <c r="E1860">
        <f t="shared" si="59"/>
        <v>-2.978103913353781</v>
      </c>
    </row>
    <row r="1861" spans="1:5" x14ac:dyDescent="0.25">
      <c r="A1861">
        <v>19882</v>
      </c>
      <c r="B1861">
        <v>-8.701171875</v>
      </c>
      <c r="C1861">
        <v>-31.960228000000001</v>
      </c>
      <c r="D1861">
        <f t="shared" si="58"/>
        <v>-5.483633177616988</v>
      </c>
      <c r="E1861">
        <f t="shared" si="59"/>
        <v>-3.217538697383012</v>
      </c>
    </row>
    <row r="1862" spans="1:5" x14ac:dyDescent="0.25">
      <c r="A1862">
        <v>19893</v>
      </c>
      <c r="B1862">
        <v>-8.7890625</v>
      </c>
      <c r="C1862">
        <v>-8.7890625</v>
      </c>
      <c r="D1862">
        <f t="shared" si="58"/>
        <v>-5.5591597885777526</v>
      </c>
      <c r="E1862">
        <f t="shared" si="59"/>
        <v>-3.2299027114222474</v>
      </c>
    </row>
    <row r="1863" spans="1:5" x14ac:dyDescent="0.25">
      <c r="A1863">
        <v>19903</v>
      </c>
      <c r="B1863">
        <v>-8.876953125</v>
      </c>
      <c r="C1863">
        <v>-7.9900570000000002</v>
      </c>
      <c r="D1863">
        <f t="shared" si="58"/>
        <v>-5.5838317488741707</v>
      </c>
      <c r="E1863">
        <f t="shared" si="59"/>
        <v>-3.2931213761258293</v>
      </c>
    </row>
    <row r="1864" spans="1:5" x14ac:dyDescent="0.25">
      <c r="A1864">
        <v>19914</v>
      </c>
      <c r="B1864">
        <v>-8.96484375</v>
      </c>
      <c r="C1864">
        <v>-8.7890625</v>
      </c>
      <c r="D1864">
        <f t="shared" si="58"/>
        <v>-5.5623998844516187</v>
      </c>
      <c r="E1864">
        <f t="shared" si="59"/>
        <v>-3.4024438655483813</v>
      </c>
    </row>
    <row r="1865" spans="1:5" x14ac:dyDescent="0.25">
      <c r="A1865">
        <v>19924</v>
      </c>
      <c r="B1865">
        <v>-8.876953125</v>
      </c>
      <c r="C1865">
        <v>8.7890625</v>
      </c>
      <c r="D1865">
        <f t="shared" si="58"/>
        <v>-5.4989600068879199</v>
      </c>
      <c r="E1865">
        <f t="shared" si="59"/>
        <v>-3.3779931181120801</v>
      </c>
    </row>
    <row r="1866" spans="1:5" x14ac:dyDescent="0.25">
      <c r="A1866">
        <v>19935</v>
      </c>
      <c r="B1866">
        <v>-8.701171875</v>
      </c>
      <c r="C1866">
        <v>15.980114</v>
      </c>
      <c r="D1866">
        <f t="shared" si="58"/>
        <v>-5.3814576023521283</v>
      </c>
      <c r="E1866">
        <f t="shared" si="59"/>
        <v>-3.3197142726478717</v>
      </c>
    </row>
    <row r="1867" spans="1:5" x14ac:dyDescent="0.25">
      <c r="A1867">
        <v>19945</v>
      </c>
      <c r="B1867">
        <v>-8.525390625</v>
      </c>
      <c r="C1867">
        <v>17.578125</v>
      </c>
      <c r="D1867">
        <f t="shared" si="58"/>
        <v>-5.2321684791167318</v>
      </c>
      <c r="E1867">
        <f t="shared" si="59"/>
        <v>-3.2932221458832682</v>
      </c>
    </row>
    <row r="1868" spans="1:5" x14ac:dyDescent="0.25">
      <c r="A1868">
        <v>19955</v>
      </c>
      <c r="B1868">
        <v>-8.26171875</v>
      </c>
      <c r="C1868">
        <v>23.970171000000001</v>
      </c>
      <c r="D1868">
        <f t="shared" si="58"/>
        <v>-5.043622998294226</v>
      </c>
      <c r="E1868">
        <f t="shared" si="59"/>
        <v>-3.218095751705774</v>
      </c>
    </row>
    <row r="1869" spans="1:5" x14ac:dyDescent="0.25">
      <c r="A1869">
        <v>19966</v>
      </c>
      <c r="B1869">
        <v>-7.91015625</v>
      </c>
      <c r="C1869">
        <v>35.15625</v>
      </c>
      <c r="D1869">
        <f t="shared" si="58"/>
        <v>-4.7926254386177316</v>
      </c>
      <c r="E1869">
        <f t="shared" si="59"/>
        <v>-3.1175308113822684</v>
      </c>
    </row>
    <row r="1870" spans="1:5" x14ac:dyDescent="0.25">
      <c r="A1870">
        <v>19976</v>
      </c>
      <c r="B1870">
        <v>-7.470703125</v>
      </c>
      <c r="C1870">
        <v>39.9502831</v>
      </c>
      <c r="D1870">
        <f t="shared" si="58"/>
        <v>-4.5267112695271967</v>
      </c>
      <c r="E1870">
        <f t="shared" si="59"/>
        <v>-2.9439918554728033</v>
      </c>
    </row>
    <row r="1871" spans="1:5" x14ac:dyDescent="0.25">
      <c r="A1871">
        <v>19987</v>
      </c>
      <c r="B1871">
        <v>-7.03125</v>
      </c>
      <c r="C1871">
        <v>43.9453125</v>
      </c>
      <c r="D1871">
        <f t="shared" si="58"/>
        <v>-4.1952022671230269</v>
      </c>
      <c r="E1871">
        <f t="shared" si="59"/>
        <v>-2.8360477328769731</v>
      </c>
    </row>
    <row r="1872" spans="1:5" x14ac:dyDescent="0.25">
      <c r="A1872">
        <v>19997</v>
      </c>
      <c r="B1872">
        <v>-6.50390625</v>
      </c>
      <c r="C1872">
        <v>52.734375</v>
      </c>
      <c r="D1872">
        <f t="shared" si="58"/>
        <v>-3.8608663642904588</v>
      </c>
      <c r="E1872">
        <f t="shared" si="59"/>
        <v>-2.6430398857095412</v>
      </c>
    </row>
    <row r="1873" spans="1:5" x14ac:dyDescent="0.25">
      <c r="A1873">
        <v>20007</v>
      </c>
      <c r="B1873">
        <v>-5.888671875</v>
      </c>
      <c r="C1873">
        <v>55.930396999999999</v>
      </c>
      <c r="D1873">
        <f t="shared" si="58"/>
        <v>-3.4977592316344763</v>
      </c>
      <c r="E1873">
        <f t="shared" si="59"/>
        <v>-2.3909126433655237</v>
      </c>
    </row>
    <row r="1874" spans="1:5" x14ac:dyDescent="0.25">
      <c r="A1874">
        <v>20018</v>
      </c>
      <c r="B1874">
        <v>-5.2734375</v>
      </c>
      <c r="C1874">
        <v>61.5234375</v>
      </c>
      <c r="D1874">
        <f t="shared" si="58"/>
        <v>-3.0684089354329775</v>
      </c>
      <c r="E1874">
        <f t="shared" si="59"/>
        <v>-2.2050285645670225</v>
      </c>
    </row>
    <row r="1875" spans="1:5" x14ac:dyDescent="0.25">
      <c r="A1875">
        <v>20028</v>
      </c>
      <c r="B1875">
        <v>-4.658203125</v>
      </c>
      <c r="C1875">
        <v>55.930396999999999</v>
      </c>
      <c r="D1875">
        <f t="shared" si="58"/>
        <v>-2.6540917441415837</v>
      </c>
      <c r="E1875">
        <f t="shared" si="59"/>
        <v>-2.0041113808584163</v>
      </c>
    </row>
    <row r="1876" spans="1:5" x14ac:dyDescent="0.25">
      <c r="A1876">
        <v>20039</v>
      </c>
      <c r="B1876">
        <v>-3.955078125</v>
      </c>
      <c r="C1876">
        <v>70.3125</v>
      </c>
      <c r="D1876">
        <f t="shared" si="58"/>
        <v>-2.1758108510109713</v>
      </c>
      <c r="E1876">
        <f t="shared" si="59"/>
        <v>-1.7792672739890287</v>
      </c>
    </row>
    <row r="1877" spans="1:5" x14ac:dyDescent="0.25">
      <c r="A1877">
        <v>20049</v>
      </c>
      <c r="B1877">
        <v>-3.251953125</v>
      </c>
      <c r="C1877">
        <v>63.9204559</v>
      </c>
      <c r="D1877">
        <f t="shared" si="58"/>
        <v>-1.7240962172220069</v>
      </c>
      <c r="E1877">
        <f t="shared" si="59"/>
        <v>-1.5278569077779931</v>
      </c>
    </row>
    <row r="1878" spans="1:5" x14ac:dyDescent="0.25">
      <c r="A1878">
        <v>20060</v>
      </c>
      <c r="B1878">
        <v>-2.4609375</v>
      </c>
      <c r="C1878">
        <v>79.1015625</v>
      </c>
      <c r="D1878">
        <f t="shared" si="58"/>
        <v>-1.2128110511905834</v>
      </c>
      <c r="E1878">
        <f t="shared" si="59"/>
        <v>-1.2481264488094166</v>
      </c>
    </row>
    <row r="1879" spans="1:5" x14ac:dyDescent="0.25">
      <c r="A1879">
        <v>20070</v>
      </c>
      <c r="B1879">
        <v>-1.669921875</v>
      </c>
      <c r="C1879">
        <v>79.1015625</v>
      </c>
      <c r="D1879">
        <f t="shared" si="58"/>
        <v>-0.73872445514291651</v>
      </c>
      <c r="E1879">
        <f t="shared" si="59"/>
        <v>-0.93119741985708349</v>
      </c>
    </row>
    <row r="1880" spans="1:5" x14ac:dyDescent="0.25">
      <c r="A1880">
        <v>20080</v>
      </c>
      <c r="B1880">
        <v>-0.966796875</v>
      </c>
      <c r="C1880">
        <v>63.9204559</v>
      </c>
      <c r="D1880">
        <f t="shared" si="58"/>
        <v>-0.25949218961462883</v>
      </c>
      <c r="E1880">
        <f t="shared" si="59"/>
        <v>-0.70730468538537117</v>
      </c>
    </row>
    <row r="1881" spans="1:5" x14ac:dyDescent="0.25">
      <c r="A1881">
        <v>20091</v>
      </c>
      <c r="B1881">
        <v>-0.17578125</v>
      </c>
      <c r="C1881">
        <v>79.1015625</v>
      </c>
      <c r="D1881">
        <f t="shared" si="58"/>
        <v>0.26929509736197982</v>
      </c>
      <c r="E1881">
        <f t="shared" si="59"/>
        <v>-0.44507634736197982</v>
      </c>
    </row>
    <row r="1882" spans="1:5" x14ac:dyDescent="0.25">
      <c r="A1882">
        <v>20101</v>
      </c>
      <c r="B1882">
        <v>0.615234375</v>
      </c>
      <c r="C1882">
        <v>71.910514800000001</v>
      </c>
      <c r="D1882">
        <f t="shared" si="58"/>
        <v>0.74756665399004163</v>
      </c>
      <c r="E1882">
        <f t="shared" si="59"/>
        <v>-0.13233227899004163</v>
      </c>
    </row>
    <row r="1883" spans="1:5" x14ac:dyDescent="0.25">
      <c r="A1883">
        <v>20112</v>
      </c>
      <c r="B1883">
        <v>1.40625</v>
      </c>
      <c r="C1883">
        <v>79.1015625</v>
      </c>
      <c r="D1883">
        <f t="shared" si="58"/>
        <v>1.2665442926537511</v>
      </c>
      <c r="E1883">
        <f t="shared" si="59"/>
        <v>0.13970570734624888</v>
      </c>
    </row>
    <row r="1884" spans="1:5" x14ac:dyDescent="0.25">
      <c r="A1884">
        <v>20122</v>
      </c>
      <c r="B1884">
        <v>2.197265625</v>
      </c>
      <c r="C1884">
        <v>71.910514800000001</v>
      </c>
      <c r="D1884">
        <f t="shared" si="58"/>
        <v>1.7280208750666881</v>
      </c>
      <c r="E1884">
        <f t="shared" si="59"/>
        <v>0.46924474993331189</v>
      </c>
    </row>
    <row r="1885" spans="1:5" x14ac:dyDescent="0.25">
      <c r="A1885">
        <v>20133</v>
      </c>
      <c r="B1885">
        <v>2.900390625</v>
      </c>
      <c r="C1885">
        <v>70.3125</v>
      </c>
      <c r="D1885">
        <f t="shared" si="58"/>
        <v>2.2200230556107057</v>
      </c>
      <c r="E1885">
        <f t="shared" si="59"/>
        <v>0.68036756938929432</v>
      </c>
    </row>
    <row r="1886" spans="1:5" x14ac:dyDescent="0.25">
      <c r="A1886">
        <v>20143</v>
      </c>
      <c r="B1886">
        <v>3.603515625</v>
      </c>
      <c r="C1886">
        <v>70.3125</v>
      </c>
      <c r="D1886">
        <f t="shared" si="58"/>
        <v>2.6494556153146265</v>
      </c>
      <c r="E1886">
        <f t="shared" si="59"/>
        <v>0.95406000968537352</v>
      </c>
    </row>
    <row r="1887" spans="1:5" x14ac:dyDescent="0.25">
      <c r="A1887">
        <v>20153</v>
      </c>
      <c r="B1887">
        <v>4.306640625</v>
      </c>
      <c r="C1887">
        <v>63.9204559</v>
      </c>
      <c r="D1887">
        <f t="shared" si="58"/>
        <v>3.0585671426458703</v>
      </c>
      <c r="E1887">
        <f t="shared" si="59"/>
        <v>1.2480734823541297</v>
      </c>
    </row>
    <row r="1888" spans="1:5" x14ac:dyDescent="0.25">
      <c r="A1888">
        <v>20164</v>
      </c>
      <c r="B1888">
        <v>4.921875</v>
      </c>
      <c r="C1888">
        <v>61.5234375</v>
      </c>
      <c r="D1888">
        <f t="shared" si="58"/>
        <v>3.4814698188824411</v>
      </c>
      <c r="E1888">
        <f t="shared" si="59"/>
        <v>1.4404051811175589</v>
      </c>
    </row>
    <row r="1889" spans="1:5" x14ac:dyDescent="0.25">
      <c r="A1889">
        <v>20174</v>
      </c>
      <c r="B1889">
        <v>5.537109375</v>
      </c>
      <c r="C1889">
        <v>55.930396999999999</v>
      </c>
      <c r="D1889">
        <f t="shared" si="58"/>
        <v>3.8381545011539218</v>
      </c>
      <c r="E1889">
        <f t="shared" si="59"/>
        <v>1.6989548738460782</v>
      </c>
    </row>
    <row r="1890" spans="1:5" x14ac:dyDescent="0.25">
      <c r="A1890">
        <v>20185</v>
      </c>
      <c r="B1890">
        <v>6.064453125</v>
      </c>
      <c r="C1890">
        <v>52.734375</v>
      </c>
      <c r="D1890">
        <f t="shared" si="58"/>
        <v>4.1966791372572736</v>
      </c>
      <c r="E1890">
        <f t="shared" si="59"/>
        <v>1.8677739877427264</v>
      </c>
    </row>
    <row r="1891" spans="1:5" x14ac:dyDescent="0.25">
      <c r="A1891">
        <v>20195</v>
      </c>
      <c r="B1891">
        <v>6.591796875</v>
      </c>
      <c r="C1891">
        <v>47.9403419</v>
      </c>
      <c r="D1891">
        <f t="shared" si="58"/>
        <v>4.4892232133802752</v>
      </c>
      <c r="E1891">
        <f t="shared" si="59"/>
        <v>2.1025736616197248</v>
      </c>
    </row>
    <row r="1892" spans="1:5" x14ac:dyDescent="0.25">
      <c r="A1892">
        <v>20206</v>
      </c>
      <c r="B1892">
        <v>7.119140625</v>
      </c>
      <c r="C1892">
        <v>52.734375</v>
      </c>
      <c r="D1892">
        <f t="shared" si="58"/>
        <v>4.7716171037362951</v>
      </c>
      <c r="E1892">
        <f t="shared" si="59"/>
        <v>2.3475235212637049</v>
      </c>
    </row>
    <row r="1893" spans="1:5" x14ac:dyDescent="0.25">
      <c r="A1893">
        <v>20216</v>
      </c>
      <c r="B1893">
        <v>7.470703125</v>
      </c>
      <c r="C1893">
        <v>35.15625</v>
      </c>
      <c r="D1893">
        <f t="shared" si="58"/>
        <v>4.9904521113705052</v>
      </c>
      <c r="E1893">
        <f t="shared" si="59"/>
        <v>2.4802510136294948</v>
      </c>
    </row>
    <row r="1894" spans="1:5" x14ac:dyDescent="0.25">
      <c r="A1894">
        <v>20226</v>
      </c>
      <c r="B1894">
        <v>7.822265625</v>
      </c>
      <c r="C1894">
        <v>31.960228000000001</v>
      </c>
      <c r="D1894">
        <f t="shared" si="58"/>
        <v>5.1715278489804941</v>
      </c>
      <c r="E1894">
        <f t="shared" si="59"/>
        <v>2.6507377760195059</v>
      </c>
    </row>
    <row r="1895" spans="1:5" x14ac:dyDescent="0.25">
      <c r="A1895">
        <v>20237</v>
      </c>
      <c r="B1895">
        <v>7.998046875</v>
      </c>
      <c r="C1895">
        <v>17.578125</v>
      </c>
      <c r="D1895">
        <f t="shared" si="58"/>
        <v>5.3255205771859844</v>
      </c>
      <c r="E1895">
        <f t="shared" si="59"/>
        <v>2.6725262978140156</v>
      </c>
    </row>
    <row r="1896" spans="1:5" x14ac:dyDescent="0.25">
      <c r="A1896">
        <v>20247</v>
      </c>
      <c r="B1896">
        <v>8.26171875</v>
      </c>
      <c r="C1896">
        <v>23.970171000000001</v>
      </c>
      <c r="D1896">
        <f t="shared" si="58"/>
        <v>5.4233254105542219</v>
      </c>
      <c r="E1896">
        <f t="shared" si="59"/>
        <v>2.8383933394457781</v>
      </c>
    </row>
    <row r="1897" spans="1:5" x14ac:dyDescent="0.25">
      <c r="A1897">
        <v>20258</v>
      </c>
      <c r="B1897">
        <v>8.349609375</v>
      </c>
      <c r="C1897">
        <v>8.7890625</v>
      </c>
      <c r="D1897">
        <f t="shared" si="58"/>
        <v>5.4836397383308304</v>
      </c>
      <c r="E1897">
        <f t="shared" si="59"/>
        <v>2.8659696366691696</v>
      </c>
    </row>
    <row r="1898" spans="1:5" x14ac:dyDescent="0.25">
      <c r="A1898">
        <v>20279</v>
      </c>
      <c r="B1898">
        <v>8.4375</v>
      </c>
      <c r="C1898">
        <v>0</v>
      </c>
      <c r="D1898">
        <f t="shared" si="58"/>
        <v>5.4598995248953441</v>
      </c>
      <c r="E1898">
        <f t="shared" si="59"/>
        <v>2.9776004751046559</v>
      </c>
    </row>
    <row r="1899" spans="1:5" x14ac:dyDescent="0.25">
      <c r="A1899">
        <v>20289</v>
      </c>
      <c r="B1899">
        <v>8.349609375</v>
      </c>
      <c r="C1899">
        <v>-8.7890625</v>
      </c>
      <c r="D1899">
        <f t="shared" si="58"/>
        <v>5.3847717260522385</v>
      </c>
      <c r="E1899">
        <f t="shared" si="59"/>
        <v>2.9648376489477615</v>
      </c>
    </row>
    <row r="1900" spans="1:5" x14ac:dyDescent="0.25">
      <c r="A1900">
        <v>20299</v>
      </c>
      <c r="B1900">
        <v>8.173828125</v>
      </c>
      <c r="C1900">
        <v>-15.980114</v>
      </c>
      <c r="D1900">
        <f t="shared" si="58"/>
        <v>5.2691738151072149</v>
      </c>
      <c r="E1900">
        <f t="shared" si="59"/>
        <v>2.9046543098927851</v>
      </c>
    </row>
    <row r="1901" spans="1:5" x14ac:dyDescent="0.25">
      <c r="A1901">
        <v>20310</v>
      </c>
      <c r="B1901">
        <v>7.998046875</v>
      </c>
      <c r="C1901">
        <v>-17.578125</v>
      </c>
      <c r="D1901">
        <f t="shared" si="58"/>
        <v>5.096362953767744</v>
      </c>
      <c r="E1901">
        <f t="shared" si="59"/>
        <v>2.901683921232256</v>
      </c>
    </row>
    <row r="1902" spans="1:5" x14ac:dyDescent="0.25">
      <c r="A1902">
        <v>20320</v>
      </c>
      <c r="B1902">
        <v>7.734375</v>
      </c>
      <c r="C1902">
        <v>-23.970171000000001</v>
      </c>
      <c r="D1902">
        <f t="shared" si="58"/>
        <v>4.899080000832142</v>
      </c>
      <c r="E1902">
        <f t="shared" si="59"/>
        <v>2.835294999167858</v>
      </c>
    </row>
    <row r="1903" spans="1:5" x14ac:dyDescent="0.25">
      <c r="A1903">
        <v>20331</v>
      </c>
      <c r="B1903">
        <v>7.3828125</v>
      </c>
      <c r="C1903">
        <v>-35.15625</v>
      </c>
      <c r="D1903">
        <f t="shared" si="58"/>
        <v>4.6397390744258846</v>
      </c>
      <c r="E1903">
        <f t="shared" si="59"/>
        <v>2.7430734255741154</v>
      </c>
    </row>
    <row r="1904" spans="1:5" x14ac:dyDescent="0.25">
      <c r="A1904">
        <v>20341</v>
      </c>
      <c r="B1904">
        <v>6.943359375</v>
      </c>
      <c r="C1904">
        <v>-39.9502831</v>
      </c>
      <c r="D1904">
        <f t="shared" si="58"/>
        <v>4.3674535260614595</v>
      </c>
      <c r="E1904">
        <f t="shared" si="59"/>
        <v>2.5759058489385405</v>
      </c>
    </row>
    <row r="1905" spans="1:5" x14ac:dyDescent="0.25">
      <c r="A1905">
        <v>20352</v>
      </c>
      <c r="B1905">
        <v>6.50390625</v>
      </c>
      <c r="C1905">
        <v>-43.9453125</v>
      </c>
      <c r="D1905">
        <f t="shared" si="58"/>
        <v>4.0303286903889548</v>
      </c>
      <c r="E1905">
        <f t="shared" si="59"/>
        <v>2.4735775596110452</v>
      </c>
    </row>
    <row r="1906" spans="1:5" x14ac:dyDescent="0.25">
      <c r="A1906">
        <v>20362</v>
      </c>
      <c r="B1906">
        <v>5.9765625</v>
      </c>
      <c r="C1906">
        <v>-52.734375</v>
      </c>
      <c r="D1906">
        <f t="shared" si="58"/>
        <v>3.6921941124090067</v>
      </c>
      <c r="E1906">
        <f t="shared" si="59"/>
        <v>2.2843683875909933</v>
      </c>
    </row>
    <row r="1907" spans="1:5" x14ac:dyDescent="0.25">
      <c r="A1907">
        <v>20372</v>
      </c>
      <c r="B1907">
        <v>5.44921875</v>
      </c>
      <c r="C1907">
        <v>-47.9403419</v>
      </c>
      <c r="D1907">
        <f t="shared" si="58"/>
        <v>3.3265613777963114</v>
      </c>
      <c r="E1907">
        <f t="shared" si="59"/>
        <v>2.1226573722036886</v>
      </c>
    </row>
    <row r="1908" spans="1:5" x14ac:dyDescent="0.25">
      <c r="A1908">
        <v>20383</v>
      </c>
      <c r="B1908">
        <v>4.833984375</v>
      </c>
      <c r="C1908">
        <v>-61.5234375</v>
      </c>
      <c r="D1908">
        <f t="shared" si="58"/>
        <v>2.8959243890885555</v>
      </c>
      <c r="E1908">
        <f t="shared" si="59"/>
        <v>1.9380599859114445</v>
      </c>
    </row>
    <row r="1909" spans="1:5" x14ac:dyDescent="0.25">
      <c r="A1909">
        <v>20393</v>
      </c>
      <c r="B1909">
        <v>4.21875</v>
      </c>
      <c r="C1909">
        <v>-55.930396999999999</v>
      </c>
      <c r="D1909">
        <f t="shared" si="58"/>
        <v>2.4818016850149602</v>
      </c>
      <c r="E1909">
        <f t="shared" si="59"/>
        <v>1.7369483149850398</v>
      </c>
    </row>
    <row r="1910" spans="1:5" x14ac:dyDescent="0.25">
      <c r="A1910">
        <v>20404</v>
      </c>
      <c r="B1910">
        <v>3.515625</v>
      </c>
      <c r="C1910">
        <v>-70.3125</v>
      </c>
      <c r="D1910">
        <f t="shared" si="58"/>
        <v>2.0052321504878505</v>
      </c>
      <c r="E1910">
        <f t="shared" si="59"/>
        <v>1.5103928495121495</v>
      </c>
    </row>
    <row r="1911" spans="1:5" x14ac:dyDescent="0.25">
      <c r="A1911">
        <v>20414</v>
      </c>
      <c r="B1911">
        <v>2.8125</v>
      </c>
      <c r="C1911">
        <v>-63.9204559</v>
      </c>
      <c r="D1911">
        <f t="shared" si="58"/>
        <v>1.5564206512173877</v>
      </c>
      <c r="E1911">
        <f t="shared" si="59"/>
        <v>1.2560793487826123</v>
      </c>
    </row>
    <row r="1912" spans="1:5" x14ac:dyDescent="0.25">
      <c r="A1912">
        <v>20425</v>
      </c>
      <c r="B1912">
        <v>2.021484375</v>
      </c>
      <c r="C1912">
        <v>-79.1015625</v>
      </c>
      <c r="D1912">
        <f t="shared" si="58"/>
        <v>1.0497827167834841</v>
      </c>
      <c r="E1912">
        <f t="shared" si="59"/>
        <v>0.97170165821651588</v>
      </c>
    </row>
    <row r="1913" spans="1:5" x14ac:dyDescent="0.25">
      <c r="A1913">
        <v>20435</v>
      </c>
      <c r="B1913">
        <v>1.23046875</v>
      </c>
      <c r="C1913">
        <v>-79.1015625</v>
      </c>
      <c r="D1913">
        <f t="shared" si="58"/>
        <v>0.58120679580067736</v>
      </c>
      <c r="E1913">
        <f t="shared" si="59"/>
        <v>0.64926195419932264</v>
      </c>
    </row>
    <row r="1914" spans="1:5" x14ac:dyDescent="0.25">
      <c r="A1914">
        <v>20445</v>
      </c>
      <c r="B1914">
        <v>0.52734375</v>
      </c>
      <c r="C1914">
        <v>-63.9204559</v>
      </c>
      <c r="D1914">
        <f t="shared" si="58"/>
        <v>0.10866615184178496</v>
      </c>
      <c r="E1914">
        <f t="shared" si="59"/>
        <v>0.41867759815821504</v>
      </c>
    </row>
    <row r="1915" spans="1:5" x14ac:dyDescent="0.25">
      <c r="A1915">
        <v>20456</v>
      </c>
      <c r="B1915">
        <v>-0.263671875</v>
      </c>
      <c r="C1915">
        <v>-79.1015625</v>
      </c>
      <c r="D1915">
        <f t="shared" si="58"/>
        <v>-0.41145796885542829</v>
      </c>
      <c r="E1915">
        <f t="shared" si="59"/>
        <v>0.14778609385542829</v>
      </c>
    </row>
    <row r="1916" spans="1:5" x14ac:dyDescent="0.25">
      <c r="A1916">
        <v>20466</v>
      </c>
      <c r="B1916">
        <v>-1.0546875</v>
      </c>
      <c r="C1916">
        <v>-71.910514800000001</v>
      </c>
      <c r="D1916">
        <f t="shared" si="58"/>
        <v>-0.88073533190503883</v>
      </c>
      <c r="E1916">
        <f t="shared" si="59"/>
        <v>-0.17395216809496117</v>
      </c>
    </row>
    <row r="1917" spans="1:5" x14ac:dyDescent="0.25">
      <c r="A1917">
        <v>20477</v>
      </c>
      <c r="B1917">
        <v>-1.7578125</v>
      </c>
      <c r="C1917">
        <v>-70.3125</v>
      </c>
      <c r="D1917">
        <f t="shared" si="58"/>
        <v>-1.3886734639403633</v>
      </c>
      <c r="E1917">
        <f t="shared" si="59"/>
        <v>-0.36913903605963672</v>
      </c>
    </row>
    <row r="1918" spans="1:5" x14ac:dyDescent="0.25">
      <c r="A1918">
        <v>20487</v>
      </c>
      <c r="B1918">
        <v>-2.548828125</v>
      </c>
      <c r="C1918">
        <v>-71.910514800000001</v>
      </c>
      <c r="D1918">
        <f t="shared" si="58"/>
        <v>-1.8391553215860335</v>
      </c>
      <c r="E1918">
        <f t="shared" si="59"/>
        <v>-0.70967280341396655</v>
      </c>
    </row>
    <row r="1919" spans="1:5" x14ac:dyDescent="0.25">
      <c r="A1919">
        <v>20498</v>
      </c>
      <c r="B1919">
        <v>-3.251953125</v>
      </c>
      <c r="C1919">
        <v>-70.3125</v>
      </c>
      <c r="D1919">
        <f t="shared" si="58"/>
        <v>-2.3181115539178117</v>
      </c>
      <c r="E1919">
        <f t="shared" si="59"/>
        <v>-0.93384157108218835</v>
      </c>
    </row>
    <row r="1920" spans="1:5" x14ac:dyDescent="0.25">
      <c r="A1920">
        <v>20508</v>
      </c>
      <c r="B1920">
        <v>-4.04296875</v>
      </c>
      <c r="C1920">
        <v>-79.1015625</v>
      </c>
      <c r="D1920">
        <f t="shared" si="58"/>
        <v>-2.7349165825512274</v>
      </c>
      <c r="E1920">
        <f t="shared" si="59"/>
        <v>-1.3080521674487726</v>
      </c>
    </row>
    <row r="1921" spans="1:5" x14ac:dyDescent="0.25">
      <c r="A1921">
        <v>20518</v>
      </c>
      <c r="B1921">
        <v>-4.74609375</v>
      </c>
      <c r="C1921">
        <v>-63.9204559</v>
      </c>
      <c r="D1921">
        <f t="shared" si="58"/>
        <v>-3.1307683019868677</v>
      </c>
      <c r="E1921">
        <f t="shared" si="59"/>
        <v>-1.6153254480131323</v>
      </c>
    </row>
    <row r="1922" spans="1:5" x14ac:dyDescent="0.25">
      <c r="A1922">
        <v>20529</v>
      </c>
      <c r="B1922">
        <v>-5.361328125</v>
      </c>
      <c r="C1922">
        <v>-61.5234375</v>
      </c>
      <c r="D1922">
        <f t="shared" si="58"/>
        <v>-3.5384748251218983</v>
      </c>
      <c r="E1922">
        <f t="shared" si="59"/>
        <v>-1.8228532998781017</v>
      </c>
    </row>
    <row r="1923" spans="1:5" x14ac:dyDescent="0.25">
      <c r="A1923">
        <v>20539</v>
      </c>
      <c r="B1923">
        <v>-5.9765625</v>
      </c>
      <c r="C1923">
        <v>-55.930396999999999</v>
      </c>
      <c r="D1923">
        <f t="shared" ref="D1923:D1986" si="60">$H$2*EXP(-$G$17*$G$20*A1923/1000)*COS($G$9*A1923/1000)</f>
        <v>-3.8809032803885226</v>
      </c>
      <c r="E1923">
        <f t="shared" ref="E1923:E1986" si="61">B1923-D1923</f>
        <v>-2.0956592196114774</v>
      </c>
    </row>
    <row r="1924" spans="1:5" x14ac:dyDescent="0.25">
      <c r="A1924">
        <v>20550</v>
      </c>
      <c r="B1924">
        <v>-6.50390625</v>
      </c>
      <c r="C1924">
        <v>-52.734375</v>
      </c>
      <c r="D1924">
        <f t="shared" si="60"/>
        <v>-4.2233930220245801</v>
      </c>
      <c r="E1924">
        <f t="shared" si="61"/>
        <v>-2.2805132279754199</v>
      </c>
    </row>
    <row r="1925" spans="1:5" x14ac:dyDescent="0.25">
      <c r="A1925">
        <v>20560</v>
      </c>
      <c r="B1925">
        <v>-7.03125</v>
      </c>
      <c r="C1925">
        <v>-52.734375</v>
      </c>
      <c r="D1925">
        <f t="shared" si="60"/>
        <v>-4.5011583218492737</v>
      </c>
      <c r="E1925">
        <f t="shared" si="61"/>
        <v>-2.5300916781507263</v>
      </c>
    </row>
    <row r="1926" spans="1:5" x14ac:dyDescent="0.25">
      <c r="A1926">
        <v>20570</v>
      </c>
      <c r="B1926">
        <v>-7.470703125</v>
      </c>
      <c r="C1926">
        <v>-39.9502831</v>
      </c>
      <c r="D1926">
        <f t="shared" si="60"/>
        <v>-4.7447960675920804</v>
      </c>
      <c r="E1926">
        <f t="shared" si="61"/>
        <v>-2.7259070574079196</v>
      </c>
    </row>
    <row r="1927" spans="1:5" x14ac:dyDescent="0.25">
      <c r="A1927">
        <v>20581</v>
      </c>
      <c r="B1927">
        <v>-7.822265625</v>
      </c>
      <c r="C1927">
        <v>-35.15625</v>
      </c>
      <c r="D1927">
        <f t="shared" si="60"/>
        <v>-4.9712350321411325</v>
      </c>
      <c r="E1927">
        <f t="shared" si="61"/>
        <v>-2.8510305928588675</v>
      </c>
    </row>
    <row r="1928" spans="1:5" x14ac:dyDescent="0.25">
      <c r="A1928">
        <v>20591</v>
      </c>
      <c r="B1928">
        <v>-8.173828125</v>
      </c>
      <c r="C1928">
        <v>-31.960228000000001</v>
      </c>
      <c r="D1928">
        <f t="shared" si="60"/>
        <v>-5.1376573849798195</v>
      </c>
      <c r="E1928">
        <f t="shared" si="61"/>
        <v>-3.0361707400201805</v>
      </c>
    </row>
    <row r="1929" spans="1:5" x14ac:dyDescent="0.25">
      <c r="A1929">
        <v>20602</v>
      </c>
      <c r="B1929">
        <v>-8.4375</v>
      </c>
      <c r="C1929">
        <v>-26.3671875</v>
      </c>
      <c r="D1929">
        <f t="shared" si="60"/>
        <v>-5.2758448948038295</v>
      </c>
      <c r="E1929">
        <f t="shared" si="61"/>
        <v>-3.1616551051961705</v>
      </c>
    </row>
    <row r="1930" spans="1:5" x14ac:dyDescent="0.25">
      <c r="A1930">
        <v>20612</v>
      </c>
      <c r="B1930">
        <v>-8.61328125</v>
      </c>
      <c r="C1930">
        <v>-15.980114</v>
      </c>
      <c r="D1930">
        <f t="shared" si="60"/>
        <v>-5.3596834485643416</v>
      </c>
      <c r="E1930">
        <f t="shared" si="61"/>
        <v>-3.2535978014356584</v>
      </c>
    </row>
    <row r="1931" spans="1:5" x14ac:dyDescent="0.25">
      <c r="A1931">
        <v>20623</v>
      </c>
      <c r="B1931">
        <v>-8.701171875</v>
      </c>
      <c r="C1931">
        <v>-8.7890625</v>
      </c>
      <c r="D1931">
        <f t="shared" si="60"/>
        <v>-5.4052062755439376</v>
      </c>
      <c r="E1931">
        <f t="shared" si="61"/>
        <v>-3.2959655994560624</v>
      </c>
    </row>
    <row r="1932" spans="1:5" x14ac:dyDescent="0.25">
      <c r="A1932">
        <v>20633</v>
      </c>
      <c r="B1932">
        <v>-8.7890625</v>
      </c>
      <c r="C1932">
        <v>-8.7890625</v>
      </c>
      <c r="D1932">
        <f t="shared" si="60"/>
        <v>-5.4038369256490997</v>
      </c>
      <c r="E1932">
        <f t="shared" si="61"/>
        <v>-3.3852255743509003</v>
      </c>
    </row>
    <row r="1933" spans="1:5" x14ac:dyDescent="0.25">
      <c r="A1933">
        <v>20643</v>
      </c>
      <c r="B1933">
        <v>-8.701171875</v>
      </c>
      <c r="C1933">
        <v>7.9900570000000002</v>
      </c>
      <c r="D1933">
        <f t="shared" si="60"/>
        <v>-5.3617893209649594</v>
      </c>
      <c r="E1933">
        <f t="shared" si="61"/>
        <v>-3.3393825540350406</v>
      </c>
    </row>
    <row r="1934" spans="1:5" x14ac:dyDescent="0.25">
      <c r="A1934">
        <v>20654</v>
      </c>
      <c r="B1934">
        <v>-8.61328125</v>
      </c>
      <c r="C1934">
        <v>8.7890625</v>
      </c>
      <c r="D1934">
        <f t="shared" si="60"/>
        <v>-5.2689829578332503</v>
      </c>
      <c r="E1934">
        <f t="shared" si="61"/>
        <v>-3.3442982921667497</v>
      </c>
    </row>
    <row r="1935" spans="1:5" x14ac:dyDescent="0.25">
      <c r="A1935">
        <v>20664</v>
      </c>
      <c r="B1935">
        <v>-8.4375</v>
      </c>
      <c r="C1935">
        <v>15.980114</v>
      </c>
      <c r="D1935">
        <f t="shared" si="60"/>
        <v>-5.1430191276568076</v>
      </c>
      <c r="E1935">
        <f t="shared" si="61"/>
        <v>-3.2944808723431924</v>
      </c>
    </row>
    <row r="1936" spans="1:5" x14ac:dyDescent="0.25">
      <c r="A1936">
        <v>20675</v>
      </c>
      <c r="B1936">
        <v>-8.173828125</v>
      </c>
      <c r="C1936">
        <v>26.3671875</v>
      </c>
      <c r="D1936">
        <f t="shared" si="60"/>
        <v>-4.959915882680308</v>
      </c>
      <c r="E1936">
        <f t="shared" si="61"/>
        <v>-3.213912242319692</v>
      </c>
    </row>
    <row r="1937" spans="1:5" x14ac:dyDescent="0.25">
      <c r="A1937">
        <v>20685</v>
      </c>
      <c r="B1937">
        <v>-7.91015625</v>
      </c>
      <c r="C1937">
        <v>23.970171000000001</v>
      </c>
      <c r="D1937">
        <f t="shared" si="60"/>
        <v>-4.754360931826116</v>
      </c>
      <c r="E1937">
        <f t="shared" si="61"/>
        <v>-3.155795318173884</v>
      </c>
    </row>
    <row r="1938" spans="1:5" x14ac:dyDescent="0.25">
      <c r="A1938">
        <v>20696</v>
      </c>
      <c r="B1938">
        <v>-7.55859375</v>
      </c>
      <c r="C1938">
        <v>35.15625</v>
      </c>
      <c r="D1938">
        <f t="shared" si="60"/>
        <v>-4.4871895848546384</v>
      </c>
      <c r="E1938">
        <f t="shared" si="61"/>
        <v>-3.0714041651453616</v>
      </c>
    </row>
    <row r="1939" spans="1:5" x14ac:dyDescent="0.25">
      <c r="A1939">
        <v>20706</v>
      </c>
      <c r="B1939">
        <v>-7.03125</v>
      </c>
      <c r="C1939">
        <v>52.734375</v>
      </c>
      <c r="D1939">
        <f t="shared" si="60"/>
        <v>-4.2089960030068001</v>
      </c>
      <c r="E1939">
        <f t="shared" si="61"/>
        <v>-2.8222539969931999</v>
      </c>
    </row>
    <row r="1940" spans="1:5" x14ac:dyDescent="0.25">
      <c r="A1940">
        <v>20716</v>
      </c>
      <c r="B1940">
        <v>-6.591796875</v>
      </c>
      <c r="C1940">
        <v>39.9502831</v>
      </c>
      <c r="D1940">
        <f t="shared" si="60"/>
        <v>-3.8993613239467315</v>
      </c>
      <c r="E1940">
        <f t="shared" si="61"/>
        <v>-2.6924355510532685</v>
      </c>
    </row>
    <row r="1941" spans="1:5" x14ac:dyDescent="0.25">
      <c r="A1941">
        <v>20727</v>
      </c>
      <c r="B1941">
        <v>-6.064453125</v>
      </c>
      <c r="C1941">
        <v>52.734375</v>
      </c>
      <c r="D1941">
        <f t="shared" si="60"/>
        <v>-3.5252700814344657</v>
      </c>
      <c r="E1941">
        <f t="shared" si="61"/>
        <v>-2.5391830435655343</v>
      </c>
    </row>
    <row r="1942" spans="1:5" x14ac:dyDescent="0.25">
      <c r="A1942">
        <v>20737</v>
      </c>
      <c r="B1942">
        <v>-5.44921875</v>
      </c>
      <c r="C1942">
        <v>55.930396999999999</v>
      </c>
      <c r="D1942">
        <f t="shared" si="60"/>
        <v>-3.1575440732874189</v>
      </c>
      <c r="E1942">
        <f t="shared" si="61"/>
        <v>-2.2916746767125811</v>
      </c>
    </row>
    <row r="1943" spans="1:5" x14ac:dyDescent="0.25">
      <c r="A1943">
        <v>20748</v>
      </c>
      <c r="B1943">
        <v>-4.833984375</v>
      </c>
      <c r="C1943">
        <v>61.5234375</v>
      </c>
      <c r="D1943">
        <f t="shared" si="60"/>
        <v>-2.7260764355054548</v>
      </c>
      <c r="E1943">
        <f t="shared" si="61"/>
        <v>-2.1079079394945452</v>
      </c>
    </row>
    <row r="1944" spans="1:5" x14ac:dyDescent="0.25">
      <c r="A1944">
        <v>20758</v>
      </c>
      <c r="B1944">
        <v>-4.130859375</v>
      </c>
      <c r="C1944">
        <v>63.9204559</v>
      </c>
      <c r="D1944">
        <f t="shared" si="60"/>
        <v>-2.3125416900274613</v>
      </c>
      <c r="E1944">
        <f t="shared" si="61"/>
        <v>-1.8183176849725387</v>
      </c>
    </row>
    <row r="1945" spans="1:5" x14ac:dyDescent="0.25">
      <c r="A1945">
        <v>20769</v>
      </c>
      <c r="B1945">
        <v>-3.427734375</v>
      </c>
      <c r="C1945">
        <v>70.3125</v>
      </c>
      <c r="D1945">
        <f t="shared" si="60"/>
        <v>-1.8380894807476751</v>
      </c>
      <c r="E1945">
        <f t="shared" si="61"/>
        <v>-1.5896448942523249</v>
      </c>
    </row>
    <row r="1946" spans="1:5" x14ac:dyDescent="0.25">
      <c r="A1946">
        <v>20779</v>
      </c>
      <c r="B1946">
        <v>-2.724609375</v>
      </c>
      <c r="C1946">
        <v>70.3125</v>
      </c>
      <c r="D1946">
        <f t="shared" si="60"/>
        <v>-1.3925227735702275</v>
      </c>
      <c r="E1946">
        <f t="shared" si="61"/>
        <v>-1.3320866014297725</v>
      </c>
    </row>
    <row r="1947" spans="1:5" x14ac:dyDescent="0.25">
      <c r="A1947">
        <v>20789</v>
      </c>
      <c r="B1947">
        <v>-2.021484375</v>
      </c>
      <c r="C1947">
        <v>63.9204559</v>
      </c>
      <c r="D1947">
        <f t="shared" si="60"/>
        <v>-0.93686369220820076</v>
      </c>
      <c r="E1947">
        <f t="shared" si="61"/>
        <v>-1.0846206827917992</v>
      </c>
    </row>
    <row r="1948" spans="1:5" x14ac:dyDescent="0.25">
      <c r="A1948">
        <v>20800</v>
      </c>
      <c r="B1948">
        <v>-1.23046875</v>
      </c>
      <c r="C1948">
        <v>79.1015625</v>
      </c>
      <c r="D1948">
        <f t="shared" si="60"/>
        <v>-0.42808799126040381</v>
      </c>
      <c r="E1948">
        <f t="shared" si="61"/>
        <v>-0.80238075873959613</v>
      </c>
    </row>
    <row r="1949" spans="1:5" x14ac:dyDescent="0.25">
      <c r="A1949">
        <v>20810</v>
      </c>
      <c r="B1949">
        <v>-0.439453125</v>
      </c>
      <c r="C1949">
        <v>71.910514800000001</v>
      </c>
      <c r="D1949">
        <f t="shared" si="60"/>
        <v>3.7515762863284612E-2</v>
      </c>
      <c r="E1949">
        <f t="shared" si="61"/>
        <v>-0.47696888786328462</v>
      </c>
    </row>
    <row r="1950" spans="1:5" x14ac:dyDescent="0.25">
      <c r="A1950">
        <v>20821</v>
      </c>
      <c r="B1950">
        <v>0.3515625</v>
      </c>
      <c r="C1950">
        <v>79.1015625</v>
      </c>
      <c r="D1950">
        <f t="shared" si="60"/>
        <v>0.54874761174181874</v>
      </c>
      <c r="E1950">
        <f t="shared" si="61"/>
        <v>-0.19718511174181874</v>
      </c>
    </row>
    <row r="1951" spans="1:5" x14ac:dyDescent="0.25">
      <c r="A1951">
        <v>20831</v>
      </c>
      <c r="B1951">
        <v>1.0546875</v>
      </c>
      <c r="C1951">
        <v>63.9204559</v>
      </c>
      <c r="D1951">
        <f t="shared" si="60"/>
        <v>1.0088611615792764</v>
      </c>
      <c r="E1951">
        <f t="shared" si="61"/>
        <v>4.5826338420723589E-2</v>
      </c>
    </row>
    <row r="1952" spans="1:5" x14ac:dyDescent="0.25">
      <c r="A1952">
        <v>20842</v>
      </c>
      <c r="B1952">
        <v>1.845703125</v>
      </c>
      <c r="C1952">
        <v>79.1015625</v>
      </c>
      <c r="D1952">
        <f t="shared" si="60"/>
        <v>1.5056172624774564</v>
      </c>
      <c r="E1952">
        <f t="shared" si="61"/>
        <v>0.34008586252254358</v>
      </c>
    </row>
    <row r="1953" spans="1:5" x14ac:dyDescent="0.25">
      <c r="A1953">
        <v>20852</v>
      </c>
      <c r="B1953">
        <v>2.548828125</v>
      </c>
      <c r="C1953">
        <v>70.3125</v>
      </c>
      <c r="D1953">
        <f t="shared" si="60"/>
        <v>1.9450159015070334</v>
      </c>
      <c r="E1953">
        <f t="shared" si="61"/>
        <v>0.60381222349296659</v>
      </c>
    </row>
    <row r="1954" spans="1:5" x14ac:dyDescent="0.25">
      <c r="A1954">
        <v>20862</v>
      </c>
      <c r="B1954">
        <v>3.33984375</v>
      </c>
      <c r="C1954">
        <v>71.910514800000001</v>
      </c>
      <c r="D1954">
        <f t="shared" si="60"/>
        <v>2.3693877166273873</v>
      </c>
      <c r="E1954">
        <f t="shared" si="61"/>
        <v>0.97045603337261266</v>
      </c>
    </row>
    <row r="1955" spans="1:5" x14ac:dyDescent="0.25">
      <c r="A1955">
        <v>20873</v>
      </c>
      <c r="B1955">
        <v>3.955078125</v>
      </c>
      <c r="C1955">
        <v>61.5234375</v>
      </c>
      <c r="D1955">
        <f t="shared" si="60"/>
        <v>2.8150477124763862</v>
      </c>
      <c r="E1955">
        <f t="shared" si="61"/>
        <v>1.1400304125236138</v>
      </c>
    </row>
    <row r="1956" spans="1:5" x14ac:dyDescent="0.25">
      <c r="A1956">
        <v>20883</v>
      </c>
      <c r="B1956">
        <v>4.658203125</v>
      </c>
      <c r="C1956">
        <v>63.9204559</v>
      </c>
      <c r="D1956">
        <f t="shared" si="60"/>
        <v>3.1976751632925695</v>
      </c>
      <c r="E1956">
        <f t="shared" si="61"/>
        <v>1.4605279617074305</v>
      </c>
    </row>
    <row r="1957" spans="1:5" x14ac:dyDescent="0.25">
      <c r="A1957">
        <v>20894</v>
      </c>
      <c r="B1957">
        <v>5.2734375</v>
      </c>
      <c r="C1957">
        <v>61.5234375</v>
      </c>
      <c r="D1957">
        <f t="shared" si="60"/>
        <v>3.59027060231496</v>
      </c>
      <c r="E1957">
        <f t="shared" si="61"/>
        <v>1.68316689768504</v>
      </c>
    </row>
    <row r="1958" spans="1:5" x14ac:dyDescent="0.25">
      <c r="A1958">
        <v>20904</v>
      </c>
      <c r="B1958">
        <v>5.80078125</v>
      </c>
      <c r="C1958">
        <v>47.9403419</v>
      </c>
      <c r="D1958">
        <f t="shared" si="60"/>
        <v>3.9185612927094193</v>
      </c>
      <c r="E1958">
        <f t="shared" si="61"/>
        <v>1.8822199572905807</v>
      </c>
    </row>
    <row r="1959" spans="1:5" x14ac:dyDescent="0.25">
      <c r="A1959">
        <v>20915</v>
      </c>
      <c r="B1959">
        <v>6.328125</v>
      </c>
      <c r="C1959">
        <v>52.734375</v>
      </c>
      <c r="D1959">
        <f t="shared" si="60"/>
        <v>4.2451905468059881</v>
      </c>
      <c r="E1959">
        <f t="shared" si="61"/>
        <v>2.0829344531940119</v>
      </c>
    </row>
    <row r="1960" spans="1:5" x14ac:dyDescent="0.25">
      <c r="A1960">
        <v>20925</v>
      </c>
      <c r="B1960">
        <v>6.767578125</v>
      </c>
      <c r="C1960">
        <v>43.9453125</v>
      </c>
      <c r="D1960">
        <f t="shared" si="60"/>
        <v>4.5083743804320218</v>
      </c>
      <c r="E1960">
        <f t="shared" si="61"/>
        <v>2.2592037445679782</v>
      </c>
    </row>
    <row r="1961" spans="1:5" x14ac:dyDescent="0.25">
      <c r="A1961">
        <v>20935</v>
      </c>
      <c r="B1961">
        <v>7.119140625</v>
      </c>
      <c r="C1961">
        <v>31.960228000000001</v>
      </c>
      <c r="D1961">
        <f t="shared" si="60"/>
        <v>4.7373891136072634</v>
      </c>
      <c r="E1961">
        <f t="shared" si="61"/>
        <v>2.3817515113927366</v>
      </c>
    </row>
    <row r="1962" spans="1:5" x14ac:dyDescent="0.25">
      <c r="A1962">
        <v>20946</v>
      </c>
      <c r="B1962">
        <v>7.470703125</v>
      </c>
      <c r="C1962">
        <v>35.15625</v>
      </c>
      <c r="D1962">
        <f t="shared" si="60"/>
        <v>4.9478261887578423</v>
      </c>
      <c r="E1962">
        <f t="shared" si="61"/>
        <v>2.5228769362421577</v>
      </c>
    </row>
    <row r="1963" spans="1:5" x14ac:dyDescent="0.25">
      <c r="A1963">
        <v>20956</v>
      </c>
      <c r="B1963">
        <v>7.822265625</v>
      </c>
      <c r="C1963">
        <v>31.960228000000001</v>
      </c>
      <c r="D1963">
        <f t="shared" si="60"/>
        <v>5.0998959557757306</v>
      </c>
      <c r="E1963">
        <f t="shared" si="61"/>
        <v>2.7223696692242694</v>
      </c>
    </row>
    <row r="1964" spans="1:5" x14ac:dyDescent="0.25">
      <c r="A1964">
        <v>20967</v>
      </c>
      <c r="B1964">
        <v>7.998046875</v>
      </c>
      <c r="C1964">
        <v>17.578125</v>
      </c>
      <c r="D1964">
        <f t="shared" si="60"/>
        <v>5.2226425576771973</v>
      </c>
      <c r="E1964">
        <f t="shared" si="61"/>
        <v>2.7754043173228027</v>
      </c>
    </row>
    <row r="1965" spans="1:5" x14ac:dyDescent="0.25">
      <c r="A1965">
        <v>20977</v>
      </c>
      <c r="B1965">
        <v>8.173828125</v>
      </c>
      <c r="C1965">
        <v>15.980114</v>
      </c>
      <c r="D1965">
        <f t="shared" si="60"/>
        <v>5.2928736829968646</v>
      </c>
      <c r="E1965">
        <f t="shared" si="61"/>
        <v>2.8809544420031354</v>
      </c>
    </row>
    <row r="1966" spans="1:5" x14ac:dyDescent="0.25">
      <c r="A1966">
        <v>21008</v>
      </c>
      <c r="B1966">
        <v>8.26171875</v>
      </c>
      <c r="C1966">
        <v>0</v>
      </c>
      <c r="D1966">
        <f t="shared" si="60"/>
        <v>5.2564991172643083</v>
      </c>
      <c r="E1966">
        <f t="shared" si="61"/>
        <v>3.0052196327356917</v>
      </c>
    </row>
    <row r="1967" spans="1:5" x14ac:dyDescent="0.25">
      <c r="A1967">
        <v>21019</v>
      </c>
      <c r="B1967">
        <v>8.0859375</v>
      </c>
      <c r="C1967">
        <v>-17.578125</v>
      </c>
      <c r="D1967">
        <f t="shared" si="60"/>
        <v>5.1517558227495632</v>
      </c>
      <c r="E1967">
        <f t="shared" si="61"/>
        <v>2.9341816772504368</v>
      </c>
    </row>
    <row r="1968" spans="1:5" x14ac:dyDescent="0.25">
      <c r="A1968">
        <v>21029</v>
      </c>
      <c r="B1968">
        <v>7.91015625</v>
      </c>
      <c r="C1968">
        <v>-15.980114</v>
      </c>
      <c r="D1968">
        <f t="shared" si="60"/>
        <v>5.0158740043465064</v>
      </c>
      <c r="E1968">
        <f t="shared" si="61"/>
        <v>2.8942822456534936</v>
      </c>
    </row>
    <row r="1969" spans="1:5" x14ac:dyDescent="0.25">
      <c r="A1969">
        <v>21040</v>
      </c>
      <c r="B1969">
        <v>7.646484375</v>
      </c>
      <c r="C1969">
        <v>-26.3671875</v>
      </c>
      <c r="D1969">
        <f t="shared" si="60"/>
        <v>4.8229791263009307</v>
      </c>
      <c r="E1969">
        <f t="shared" si="61"/>
        <v>2.8235052486990693</v>
      </c>
    </row>
    <row r="1970" spans="1:5" x14ac:dyDescent="0.25">
      <c r="A1970">
        <v>21050</v>
      </c>
      <c r="B1970">
        <v>7.3828125</v>
      </c>
      <c r="C1970">
        <v>-23.970171000000001</v>
      </c>
      <c r="D1970">
        <f t="shared" si="60"/>
        <v>4.6096109774028697</v>
      </c>
      <c r="E1970">
        <f t="shared" si="61"/>
        <v>2.7732015225971303</v>
      </c>
    </row>
    <row r="1971" spans="1:5" x14ac:dyDescent="0.25">
      <c r="A1971">
        <v>21061</v>
      </c>
      <c r="B1971">
        <v>7.03125</v>
      </c>
      <c r="C1971">
        <v>-35.15625</v>
      </c>
      <c r="D1971">
        <f t="shared" si="60"/>
        <v>4.3351135609007674</v>
      </c>
      <c r="E1971">
        <f t="shared" si="61"/>
        <v>2.6961364390992326</v>
      </c>
    </row>
    <row r="1972" spans="1:5" x14ac:dyDescent="0.25">
      <c r="A1972">
        <v>21071</v>
      </c>
      <c r="B1972">
        <v>6.591796875</v>
      </c>
      <c r="C1972">
        <v>-43.9453125</v>
      </c>
      <c r="D1972">
        <f t="shared" si="60"/>
        <v>4.0514664030205125</v>
      </c>
      <c r="E1972">
        <f t="shared" si="61"/>
        <v>2.5403304719794875</v>
      </c>
    </row>
    <row r="1973" spans="1:5" x14ac:dyDescent="0.25">
      <c r="A1973">
        <v>21081</v>
      </c>
      <c r="B1973">
        <v>6.064453125</v>
      </c>
      <c r="C1973">
        <v>-47.9403419</v>
      </c>
      <c r="D1973">
        <f t="shared" si="60"/>
        <v>3.7375687904444428</v>
      </c>
      <c r="E1973">
        <f t="shared" si="61"/>
        <v>2.3268843345555572</v>
      </c>
    </row>
    <row r="1974" spans="1:5" x14ac:dyDescent="0.25">
      <c r="A1974">
        <v>21092</v>
      </c>
      <c r="B1974">
        <v>5.537109375</v>
      </c>
      <c r="C1974">
        <v>-52.734375</v>
      </c>
      <c r="D1974">
        <f t="shared" si="60"/>
        <v>3.3602002943486746</v>
      </c>
      <c r="E1974">
        <f t="shared" si="61"/>
        <v>2.1769090806513254</v>
      </c>
    </row>
    <row r="1975" spans="1:5" x14ac:dyDescent="0.25">
      <c r="A1975">
        <v>21102</v>
      </c>
      <c r="B1975">
        <v>5.009765625</v>
      </c>
      <c r="C1975">
        <v>-47.9403419</v>
      </c>
      <c r="D1975">
        <f t="shared" si="60"/>
        <v>2.9908017484414948</v>
      </c>
      <c r="E1975">
        <f t="shared" si="61"/>
        <v>2.0189638765585052</v>
      </c>
    </row>
    <row r="1976" spans="1:5" x14ac:dyDescent="0.25">
      <c r="A1976">
        <v>21113</v>
      </c>
      <c r="B1976">
        <v>4.306640625</v>
      </c>
      <c r="C1976">
        <v>-70.3125</v>
      </c>
      <c r="D1976">
        <f t="shared" si="60"/>
        <v>2.5589459473359262</v>
      </c>
      <c r="E1976">
        <f t="shared" si="61"/>
        <v>1.7476946776640738</v>
      </c>
    </row>
    <row r="1977" spans="1:5" x14ac:dyDescent="0.25">
      <c r="A1977">
        <v>21123</v>
      </c>
      <c r="B1977">
        <v>3.603515625</v>
      </c>
      <c r="C1977">
        <v>-70.3125</v>
      </c>
      <c r="D1977">
        <f t="shared" si="60"/>
        <v>2.1463796754804041</v>
      </c>
      <c r="E1977">
        <f t="shared" si="61"/>
        <v>1.4571359495195959</v>
      </c>
    </row>
    <row r="1978" spans="1:5" x14ac:dyDescent="0.25">
      <c r="A1978">
        <v>21133</v>
      </c>
      <c r="B1978">
        <v>2.98828125</v>
      </c>
      <c r="C1978">
        <v>-55.930396999999999</v>
      </c>
      <c r="D1978">
        <f t="shared" si="60"/>
        <v>1.7180171698352369</v>
      </c>
      <c r="E1978">
        <f t="shared" si="61"/>
        <v>1.2702640801647631</v>
      </c>
    </row>
    <row r="1979" spans="1:5" x14ac:dyDescent="0.25">
      <c r="A1979">
        <v>21144</v>
      </c>
      <c r="B1979">
        <v>2.28515625</v>
      </c>
      <c r="C1979">
        <v>-70.3125</v>
      </c>
      <c r="D1979">
        <f t="shared" si="60"/>
        <v>1.2324417865341903</v>
      </c>
      <c r="E1979">
        <f t="shared" si="61"/>
        <v>1.0527144634658097</v>
      </c>
    </row>
    <row r="1980" spans="1:5" x14ac:dyDescent="0.25">
      <c r="A1980">
        <v>21154</v>
      </c>
      <c r="B1980">
        <v>1.494140625</v>
      </c>
      <c r="C1980">
        <v>-71.910514800000001</v>
      </c>
      <c r="D1980">
        <f t="shared" si="60"/>
        <v>0.78155720727014899</v>
      </c>
      <c r="E1980">
        <f t="shared" si="61"/>
        <v>0.71258341772985101</v>
      </c>
    </row>
    <row r="1981" spans="1:5" x14ac:dyDescent="0.25">
      <c r="A1981">
        <v>21165</v>
      </c>
      <c r="B1981">
        <v>0.791015625</v>
      </c>
      <c r="C1981">
        <v>-70.3125</v>
      </c>
      <c r="D1981">
        <f t="shared" si="60"/>
        <v>0.27937728450807991</v>
      </c>
      <c r="E1981">
        <f t="shared" si="61"/>
        <v>0.51163834049192003</v>
      </c>
    </row>
    <row r="1982" spans="1:5" x14ac:dyDescent="0.25">
      <c r="A1982">
        <v>21175</v>
      </c>
      <c r="B1982">
        <v>0</v>
      </c>
      <c r="C1982">
        <v>-71.910514800000001</v>
      </c>
      <c r="D1982">
        <f t="shared" si="60"/>
        <v>-0.1790587276838492</v>
      </c>
      <c r="E1982">
        <f t="shared" si="61"/>
        <v>0.1790587276838492</v>
      </c>
    </row>
    <row r="1983" spans="1:5" x14ac:dyDescent="0.25">
      <c r="A1983">
        <v>21186</v>
      </c>
      <c r="B1983">
        <v>-0.791015625</v>
      </c>
      <c r="C1983">
        <v>-79.1015625</v>
      </c>
      <c r="D1983">
        <f t="shared" si="60"/>
        <v>-0.6811849932518047</v>
      </c>
      <c r="E1983">
        <f t="shared" si="61"/>
        <v>-0.1098306317481953</v>
      </c>
    </row>
    <row r="1984" spans="1:5" x14ac:dyDescent="0.25">
      <c r="A1984">
        <v>21196</v>
      </c>
      <c r="B1984">
        <v>-1.494140625</v>
      </c>
      <c r="C1984">
        <v>-70.3125</v>
      </c>
      <c r="D1984">
        <f t="shared" si="60"/>
        <v>-1.131979293307336</v>
      </c>
      <c r="E1984">
        <f t="shared" si="61"/>
        <v>-0.36216133169266396</v>
      </c>
    </row>
    <row r="1985" spans="1:5" x14ac:dyDescent="0.25">
      <c r="A1985">
        <v>21206</v>
      </c>
      <c r="B1985">
        <v>-2.28515625</v>
      </c>
      <c r="C1985">
        <v>-71.910514800000001</v>
      </c>
      <c r="D1985">
        <f t="shared" si="60"/>
        <v>-1.5738572301793181</v>
      </c>
      <c r="E1985">
        <f t="shared" si="61"/>
        <v>-0.71129901982068189</v>
      </c>
    </row>
    <row r="1986" spans="1:5" x14ac:dyDescent="0.25">
      <c r="A1986">
        <v>21217</v>
      </c>
      <c r="B1986">
        <v>-2.98828125</v>
      </c>
      <c r="C1986">
        <v>-70.3125</v>
      </c>
      <c r="D1986">
        <f t="shared" si="60"/>
        <v>-2.0456665232474522</v>
      </c>
      <c r="E1986">
        <f t="shared" si="61"/>
        <v>-0.94261472675254776</v>
      </c>
    </row>
    <row r="1987" spans="1:5" x14ac:dyDescent="0.25">
      <c r="A1987">
        <v>21227</v>
      </c>
      <c r="B1987">
        <v>-3.69140625</v>
      </c>
      <c r="C1987">
        <v>-63.9204559</v>
      </c>
      <c r="D1987">
        <f t="shared" ref="D1987:D2050" si="62">$H$2*EXP(-$G$17*$G$20*A1987/1000)*COS($G$9*A1987/1000)</f>
        <v>-2.4581321966017384</v>
      </c>
      <c r="E1987">
        <f t="shared" ref="E1987:E2050" si="63">B1987-D1987</f>
        <v>-1.2332740533982616</v>
      </c>
    </row>
    <row r="1988" spans="1:5" x14ac:dyDescent="0.25">
      <c r="A1988">
        <v>21238</v>
      </c>
      <c r="B1988">
        <v>-4.39453125</v>
      </c>
      <c r="C1988">
        <v>-70.3125</v>
      </c>
      <c r="D1988">
        <f t="shared" si="62"/>
        <v>-2.889939502676206</v>
      </c>
      <c r="E1988">
        <f t="shared" si="63"/>
        <v>-1.504591747323794</v>
      </c>
    </row>
    <row r="1989" spans="1:5" x14ac:dyDescent="0.25">
      <c r="A1989">
        <v>21248</v>
      </c>
      <c r="B1989">
        <v>-5.09765625</v>
      </c>
      <c r="C1989">
        <v>-63.9204559</v>
      </c>
      <c r="D1989">
        <f t="shared" si="62"/>
        <v>-3.259389865498163</v>
      </c>
      <c r="E1989">
        <f t="shared" si="63"/>
        <v>-1.838266384501837</v>
      </c>
    </row>
    <row r="1990" spans="1:5" x14ac:dyDescent="0.25">
      <c r="A1990">
        <v>21259</v>
      </c>
      <c r="B1990">
        <v>-5.625</v>
      </c>
      <c r="C1990">
        <v>-52.734375</v>
      </c>
      <c r="D1990">
        <f t="shared" si="62"/>
        <v>-3.6369711918568557</v>
      </c>
      <c r="E1990">
        <f t="shared" si="63"/>
        <v>-1.9880288081431443</v>
      </c>
    </row>
    <row r="1991" spans="1:5" x14ac:dyDescent="0.25">
      <c r="A1991">
        <v>21269</v>
      </c>
      <c r="B1991">
        <v>-6.240234375</v>
      </c>
      <c r="C1991">
        <v>-61.5234375</v>
      </c>
      <c r="D1991">
        <f t="shared" si="62"/>
        <v>-3.9512524913646172</v>
      </c>
      <c r="E1991">
        <f t="shared" si="63"/>
        <v>-2.2889818836353828</v>
      </c>
    </row>
    <row r="1992" spans="1:5" x14ac:dyDescent="0.25">
      <c r="A1992">
        <v>21279</v>
      </c>
      <c r="B1992">
        <v>-6.767578125</v>
      </c>
      <c r="C1992">
        <v>-47.9403419</v>
      </c>
      <c r="D1992">
        <f t="shared" si="62"/>
        <v>-4.2355138709758444</v>
      </c>
      <c r="E1992">
        <f t="shared" si="63"/>
        <v>-2.5320642540241556</v>
      </c>
    </row>
    <row r="1993" spans="1:5" x14ac:dyDescent="0.25">
      <c r="A1993">
        <v>21290</v>
      </c>
      <c r="B1993">
        <v>-7.20703125</v>
      </c>
      <c r="C1993">
        <v>-43.9453125</v>
      </c>
      <c r="D1993">
        <f t="shared" si="62"/>
        <v>-4.5110130123614711</v>
      </c>
      <c r="E1993">
        <f t="shared" si="63"/>
        <v>-2.6960182376385289</v>
      </c>
    </row>
    <row r="1994" spans="1:5" x14ac:dyDescent="0.25">
      <c r="A1994">
        <v>21300</v>
      </c>
      <c r="B1994">
        <v>-7.55859375</v>
      </c>
      <c r="C1994">
        <v>-31.960228000000001</v>
      </c>
      <c r="D1994">
        <f t="shared" si="62"/>
        <v>-4.7256441789957213</v>
      </c>
      <c r="E1994">
        <f t="shared" si="63"/>
        <v>-2.8329495710042787</v>
      </c>
    </row>
    <row r="1995" spans="1:5" x14ac:dyDescent="0.25">
      <c r="A1995">
        <v>21311</v>
      </c>
      <c r="B1995">
        <v>-7.91015625</v>
      </c>
      <c r="C1995">
        <v>-35.15625</v>
      </c>
      <c r="D1995">
        <f t="shared" si="62"/>
        <v>-4.9203801526619131</v>
      </c>
      <c r="E1995">
        <f t="shared" si="63"/>
        <v>-2.9897760973380869</v>
      </c>
    </row>
    <row r="1996" spans="1:5" x14ac:dyDescent="0.25">
      <c r="A1996">
        <v>21321</v>
      </c>
      <c r="B1996">
        <v>-8.173828125</v>
      </c>
      <c r="C1996">
        <v>-23.970171000000001</v>
      </c>
      <c r="D1996">
        <f t="shared" si="62"/>
        <v>-5.0584025108077988</v>
      </c>
      <c r="E1996">
        <f t="shared" si="63"/>
        <v>-3.1154256141922012</v>
      </c>
    </row>
    <row r="1997" spans="1:5" x14ac:dyDescent="0.25">
      <c r="A1997">
        <v>21332</v>
      </c>
      <c r="B1997">
        <v>-8.349609375</v>
      </c>
      <c r="C1997">
        <v>-17.578125</v>
      </c>
      <c r="D1997">
        <f t="shared" si="62"/>
        <v>-5.1660759436347075</v>
      </c>
      <c r="E1997">
        <f t="shared" si="63"/>
        <v>-3.1835334313652925</v>
      </c>
    </row>
    <row r="1998" spans="1:5" x14ac:dyDescent="0.25">
      <c r="A1998">
        <v>21342</v>
      </c>
      <c r="B1998">
        <v>-8.525390625</v>
      </c>
      <c r="C1998">
        <v>-17.578125</v>
      </c>
      <c r="D1998">
        <f t="shared" si="62"/>
        <v>-5.2230603228032733</v>
      </c>
      <c r="E1998">
        <f t="shared" si="63"/>
        <v>-3.3023303021967267</v>
      </c>
    </row>
    <row r="1999" spans="1:5" x14ac:dyDescent="0.25">
      <c r="A1999">
        <v>21363</v>
      </c>
      <c r="B1999">
        <v>-8.61328125</v>
      </c>
      <c r="C1999">
        <v>0</v>
      </c>
      <c r="D1999">
        <f t="shared" si="62"/>
        <v>-5.2144747712229673</v>
      </c>
      <c r="E1999">
        <f t="shared" si="63"/>
        <v>-3.3988064787770327</v>
      </c>
    </row>
    <row r="2000" spans="1:5" x14ac:dyDescent="0.25">
      <c r="A2000">
        <v>21373</v>
      </c>
      <c r="B2000">
        <v>-8.525390625</v>
      </c>
      <c r="C2000">
        <v>7.9900570000000002</v>
      </c>
      <c r="D2000">
        <f t="shared" si="62"/>
        <v>-5.1494520300276356</v>
      </c>
      <c r="E2000">
        <f t="shared" si="63"/>
        <v>-3.3759385949723644</v>
      </c>
    </row>
    <row r="2001" spans="1:5" x14ac:dyDescent="0.25">
      <c r="A2001">
        <v>21384</v>
      </c>
      <c r="B2001">
        <v>-8.349609375</v>
      </c>
      <c r="C2001">
        <v>17.578125</v>
      </c>
      <c r="D2001">
        <f t="shared" si="62"/>
        <v>-5.033248724627569</v>
      </c>
      <c r="E2001">
        <f t="shared" si="63"/>
        <v>-3.316360650372431</v>
      </c>
    </row>
    <row r="2002" spans="1:5" x14ac:dyDescent="0.25">
      <c r="A2002">
        <v>21394</v>
      </c>
      <c r="B2002">
        <v>-8.173828125</v>
      </c>
      <c r="C2002">
        <v>15.980114</v>
      </c>
      <c r="D2002">
        <f t="shared" si="62"/>
        <v>-4.8878923153043248</v>
      </c>
      <c r="E2002">
        <f t="shared" si="63"/>
        <v>-3.2859358096956752</v>
      </c>
    </row>
    <row r="2003" spans="1:5" x14ac:dyDescent="0.25">
      <c r="A2003">
        <v>21405</v>
      </c>
      <c r="B2003">
        <v>-7.91015625</v>
      </c>
      <c r="C2003">
        <v>26.3671875</v>
      </c>
      <c r="D2003">
        <f t="shared" si="62"/>
        <v>-4.6857002360356441</v>
      </c>
      <c r="E2003">
        <f t="shared" si="63"/>
        <v>-3.2244560139643559</v>
      </c>
    </row>
    <row r="2004" spans="1:5" x14ac:dyDescent="0.25">
      <c r="A2004">
        <v>21415</v>
      </c>
      <c r="B2004">
        <v>-7.55859375</v>
      </c>
      <c r="C2004">
        <v>35.15625</v>
      </c>
      <c r="D2004">
        <f t="shared" si="62"/>
        <v>-4.4649707820947775</v>
      </c>
      <c r="E2004">
        <f t="shared" si="63"/>
        <v>-3.0936229679052225</v>
      </c>
    </row>
    <row r="2005" spans="1:5" x14ac:dyDescent="0.25">
      <c r="A2005">
        <v>21425</v>
      </c>
      <c r="B2005">
        <v>-7.119140625</v>
      </c>
      <c r="C2005">
        <v>39.9502831</v>
      </c>
      <c r="D2005">
        <f t="shared" si="62"/>
        <v>-4.2108229365184515</v>
      </c>
      <c r="E2005">
        <f t="shared" si="63"/>
        <v>-2.9083176884815485</v>
      </c>
    </row>
    <row r="2006" spans="1:5" x14ac:dyDescent="0.25">
      <c r="A2006">
        <v>21436</v>
      </c>
      <c r="B2006">
        <v>-6.6796875</v>
      </c>
      <c r="C2006">
        <v>43.9453125</v>
      </c>
      <c r="D2006">
        <f t="shared" si="62"/>
        <v>-3.8949875124853719</v>
      </c>
      <c r="E2006">
        <f t="shared" si="63"/>
        <v>-2.7846999875146281</v>
      </c>
    </row>
    <row r="2007" spans="1:5" x14ac:dyDescent="0.25">
      <c r="A2007">
        <v>21446</v>
      </c>
      <c r="B2007">
        <v>-6.15234375</v>
      </c>
      <c r="C2007">
        <v>47.9403419</v>
      </c>
      <c r="D2007">
        <f t="shared" si="62"/>
        <v>-3.5772640769962387</v>
      </c>
      <c r="E2007">
        <f t="shared" si="63"/>
        <v>-2.5750796730037613</v>
      </c>
    </row>
    <row r="2008" spans="1:5" x14ac:dyDescent="0.25">
      <c r="A2008">
        <v>21457</v>
      </c>
      <c r="B2008">
        <v>-5.625</v>
      </c>
      <c r="C2008">
        <v>52.734375</v>
      </c>
      <c r="D2008">
        <f t="shared" si="62"/>
        <v>-3.1970856466500912</v>
      </c>
      <c r="E2008">
        <f t="shared" si="63"/>
        <v>-2.4279143533499088</v>
      </c>
    </row>
    <row r="2009" spans="1:5" x14ac:dyDescent="0.25">
      <c r="A2009">
        <v>21467</v>
      </c>
      <c r="B2009">
        <v>-5.009765625</v>
      </c>
      <c r="C2009">
        <v>55.930396999999999</v>
      </c>
      <c r="D2009">
        <f t="shared" si="62"/>
        <v>-2.8264236651430088</v>
      </c>
      <c r="E2009">
        <f t="shared" si="63"/>
        <v>-2.1833419598569912</v>
      </c>
    </row>
    <row r="2010" spans="1:5" x14ac:dyDescent="0.25">
      <c r="A2010">
        <v>21478</v>
      </c>
      <c r="B2010">
        <v>-4.306640625</v>
      </c>
      <c r="C2010">
        <v>70.3125</v>
      </c>
      <c r="D2010">
        <f t="shared" si="62"/>
        <v>-2.394608628703518</v>
      </c>
      <c r="E2010">
        <f t="shared" si="63"/>
        <v>-1.912031996296482</v>
      </c>
    </row>
    <row r="2011" spans="1:5" x14ac:dyDescent="0.25">
      <c r="A2011">
        <v>21488</v>
      </c>
      <c r="B2011">
        <v>-3.69140625</v>
      </c>
      <c r="C2011">
        <v>61.5234375</v>
      </c>
      <c r="D2011">
        <f t="shared" si="62"/>
        <v>-1.9833784299290289</v>
      </c>
      <c r="E2011">
        <f t="shared" si="63"/>
        <v>-1.7080278200709711</v>
      </c>
    </row>
    <row r="2012" spans="1:5" x14ac:dyDescent="0.25">
      <c r="A2012">
        <v>21498</v>
      </c>
      <c r="B2012">
        <v>-2.98828125</v>
      </c>
      <c r="C2012">
        <v>63.9204559</v>
      </c>
      <c r="D2012">
        <f t="shared" si="62"/>
        <v>-1.5575778811670937</v>
      </c>
      <c r="E2012">
        <f t="shared" si="63"/>
        <v>-1.4307033688329063</v>
      </c>
    </row>
    <row r="2013" spans="1:5" x14ac:dyDescent="0.25">
      <c r="A2013">
        <v>21509</v>
      </c>
      <c r="B2013">
        <v>-2.197265625</v>
      </c>
      <c r="C2013">
        <v>79.1015625</v>
      </c>
      <c r="D2013">
        <f t="shared" si="62"/>
        <v>-1.0762119750300394</v>
      </c>
      <c r="E2013">
        <f t="shared" si="63"/>
        <v>-1.1210536499699606</v>
      </c>
    </row>
    <row r="2014" spans="1:5" x14ac:dyDescent="0.25">
      <c r="A2014">
        <v>21519</v>
      </c>
      <c r="B2014">
        <v>-1.494140625</v>
      </c>
      <c r="C2014">
        <v>63.9204559</v>
      </c>
      <c r="D2014">
        <f t="shared" si="62"/>
        <v>-0.63038663306437381</v>
      </c>
      <c r="E2014">
        <f t="shared" si="63"/>
        <v>-0.86375399193562619</v>
      </c>
    </row>
    <row r="2015" spans="1:5" x14ac:dyDescent="0.25">
      <c r="A2015">
        <v>21530</v>
      </c>
      <c r="B2015">
        <v>-0.703125</v>
      </c>
      <c r="C2015">
        <v>79.1015625</v>
      </c>
      <c r="D2015">
        <f t="shared" si="62"/>
        <v>-0.13507937404112288</v>
      </c>
      <c r="E2015">
        <f t="shared" si="63"/>
        <v>-0.56804562595887709</v>
      </c>
    </row>
    <row r="2016" spans="1:5" x14ac:dyDescent="0.25">
      <c r="A2016">
        <v>21540</v>
      </c>
      <c r="B2016">
        <v>0</v>
      </c>
      <c r="C2016">
        <v>63.9204559</v>
      </c>
      <c r="D2016">
        <f t="shared" si="62"/>
        <v>0.31597222913033557</v>
      </c>
      <c r="E2016">
        <f t="shared" si="63"/>
        <v>-0.31597222913033557</v>
      </c>
    </row>
    <row r="2017" spans="1:5" x14ac:dyDescent="0.25">
      <c r="A2017">
        <v>21551</v>
      </c>
      <c r="B2017">
        <v>0.791015625</v>
      </c>
      <c r="C2017">
        <v>79.1015625</v>
      </c>
      <c r="D2017">
        <f t="shared" si="62"/>
        <v>0.80879510247412501</v>
      </c>
      <c r="E2017">
        <f t="shared" si="63"/>
        <v>-1.7779477474125005E-2</v>
      </c>
    </row>
    <row r="2018" spans="1:5" x14ac:dyDescent="0.25">
      <c r="A2018">
        <v>21561</v>
      </c>
      <c r="B2018">
        <v>1.58203125</v>
      </c>
      <c r="C2018">
        <v>79.1015625</v>
      </c>
      <c r="D2018">
        <f t="shared" si="62"/>
        <v>1.2501286026502392</v>
      </c>
      <c r="E2018">
        <f t="shared" si="63"/>
        <v>0.33190264734976083</v>
      </c>
    </row>
    <row r="2019" spans="1:5" x14ac:dyDescent="0.25">
      <c r="A2019">
        <v>21571</v>
      </c>
      <c r="B2019">
        <v>2.28515625</v>
      </c>
      <c r="C2019">
        <v>63.9204559</v>
      </c>
      <c r="D2019">
        <f t="shared" si="62"/>
        <v>1.6816646143164371</v>
      </c>
      <c r="E2019">
        <f t="shared" si="63"/>
        <v>0.6034916356835629</v>
      </c>
    </row>
    <row r="2020" spans="1:5" x14ac:dyDescent="0.25">
      <c r="A2020">
        <v>21582</v>
      </c>
      <c r="B2020">
        <v>2.98828125</v>
      </c>
      <c r="C2020">
        <v>70.3125</v>
      </c>
      <c r="D2020">
        <f t="shared" si="62"/>
        <v>2.1411741101659021</v>
      </c>
      <c r="E2020">
        <f t="shared" si="63"/>
        <v>0.84710713983409791</v>
      </c>
    </row>
    <row r="2021" spans="1:5" x14ac:dyDescent="0.25">
      <c r="A2021">
        <v>21592</v>
      </c>
      <c r="B2021">
        <v>3.603515625</v>
      </c>
      <c r="C2021">
        <v>55.930396999999999</v>
      </c>
      <c r="D2021">
        <f t="shared" si="62"/>
        <v>2.5417105277545593</v>
      </c>
      <c r="E2021">
        <f t="shared" si="63"/>
        <v>1.0618050972454407</v>
      </c>
    </row>
    <row r="2022" spans="1:5" x14ac:dyDescent="0.25">
      <c r="A2022">
        <v>21603</v>
      </c>
      <c r="B2022">
        <v>4.306640625</v>
      </c>
      <c r="C2022">
        <v>70.3125</v>
      </c>
      <c r="D2022">
        <f t="shared" si="62"/>
        <v>2.9596846568303379</v>
      </c>
      <c r="E2022">
        <f t="shared" si="63"/>
        <v>1.3469559681696621</v>
      </c>
    </row>
    <row r="2023" spans="1:5" x14ac:dyDescent="0.25">
      <c r="A2023">
        <v>21613</v>
      </c>
      <c r="B2023">
        <v>4.921875</v>
      </c>
      <c r="C2023">
        <v>55.930396999999999</v>
      </c>
      <c r="D2023">
        <f t="shared" si="62"/>
        <v>3.3160163415625408</v>
      </c>
      <c r="E2023">
        <f t="shared" si="63"/>
        <v>1.6058586584374592</v>
      </c>
    </row>
    <row r="2024" spans="1:5" x14ac:dyDescent="0.25">
      <c r="A2024">
        <v>21624</v>
      </c>
      <c r="B2024">
        <v>5.44921875</v>
      </c>
      <c r="C2024">
        <v>52.734375</v>
      </c>
      <c r="D2024">
        <f t="shared" si="62"/>
        <v>3.6786919608296516</v>
      </c>
      <c r="E2024">
        <f t="shared" si="63"/>
        <v>1.7705267891703484</v>
      </c>
    </row>
    <row r="2025" spans="1:5" x14ac:dyDescent="0.25">
      <c r="A2025">
        <v>21634</v>
      </c>
      <c r="B2025">
        <v>5.9765625</v>
      </c>
      <c r="C2025">
        <v>52.734375</v>
      </c>
      <c r="D2025">
        <f t="shared" si="62"/>
        <v>3.9791017193296248</v>
      </c>
      <c r="E2025">
        <f t="shared" si="63"/>
        <v>1.9974607806703752</v>
      </c>
    </row>
    <row r="2026" spans="1:5" x14ac:dyDescent="0.25">
      <c r="A2026">
        <v>21644</v>
      </c>
      <c r="B2026">
        <v>6.50390625</v>
      </c>
      <c r="C2026">
        <v>47.9403419</v>
      </c>
      <c r="D2026">
        <f t="shared" si="62"/>
        <v>4.2492940654825713</v>
      </c>
      <c r="E2026">
        <f t="shared" si="63"/>
        <v>2.2546121845174287</v>
      </c>
    </row>
    <row r="2027" spans="1:5" x14ac:dyDescent="0.25">
      <c r="A2027">
        <v>21655</v>
      </c>
      <c r="B2027">
        <v>6.943359375</v>
      </c>
      <c r="C2027">
        <v>43.9453125</v>
      </c>
      <c r="D2027">
        <f t="shared" si="62"/>
        <v>4.5092157985057133</v>
      </c>
      <c r="E2027">
        <f t="shared" si="63"/>
        <v>2.4341435764942867</v>
      </c>
    </row>
    <row r="2028" spans="1:5" x14ac:dyDescent="0.25">
      <c r="A2028">
        <v>21665</v>
      </c>
      <c r="B2028">
        <v>7.294921875</v>
      </c>
      <c r="C2028">
        <v>31.960228000000001</v>
      </c>
      <c r="D2028">
        <f t="shared" si="62"/>
        <v>4.7097091843034242</v>
      </c>
      <c r="E2028">
        <f t="shared" si="63"/>
        <v>2.5852126906965758</v>
      </c>
    </row>
    <row r="2029" spans="1:5" x14ac:dyDescent="0.25">
      <c r="A2029">
        <v>21676</v>
      </c>
      <c r="B2029">
        <v>7.55859375</v>
      </c>
      <c r="C2029">
        <v>26.3671875</v>
      </c>
      <c r="D2029">
        <f t="shared" si="62"/>
        <v>4.8890505239543227</v>
      </c>
      <c r="E2029">
        <f t="shared" si="63"/>
        <v>2.6695432260456773</v>
      </c>
    </row>
    <row r="2030" spans="1:5" x14ac:dyDescent="0.25">
      <c r="A2030">
        <v>21686</v>
      </c>
      <c r="B2030">
        <v>7.822265625</v>
      </c>
      <c r="C2030">
        <v>26.3671875</v>
      </c>
      <c r="D2030">
        <f t="shared" si="62"/>
        <v>5.0133345958561426</v>
      </c>
      <c r="E2030">
        <f t="shared" si="63"/>
        <v>2.8089310291438574</v>
      </c>
    </row>
    <row r="2031" spans="1:5" x14ac:dyDescent="0.25">
      <c r="A2031">
        <v>21697</v>
      </c>
      <c r="B2031">
        <v>7.998046875</v>
      </c>
      <c r="C2031">
        <v>15.980114</v>
      </c>
      <c r="D2031">
        <f t="shared" si="62"/>
        <v>5.1063055640595563</v>
      </c>
      <c r="E2031">
        <f t="shared" si="63"/>
        <v>2.8917413109404437</v>
      </c>
    </row>
    <row r="2032" spans="1:5" x14ac:dyDescent="0.25">
      <c r="A2032">
        <v>21728</v>
      </c>
      <c r="B2032">
        <v>8.0859375</v>
      </c>
      <c r="C2032">
        <v>0</v>
      </c>
      <c r="D2032">
        <f t="shared" si="62"/>
        <v>5.1166890602098984</v>
      </c>
      <c r="E2032">
        <f t="shared" si="63"/>
        <v>2.9692484397901016</v>
      </c>
    </row>
    <row r="2033" spans="1:5" x14ac:dyDescent="0.25">
      <c r="A2033">
        <v>21738</v>
      </c>
      <c r="B2033">
        <v>7.998046875</v>
      </c>
      <c r="C2033">
        <v>-7.9900570000000002</v>
      </c>
      <c r="D2033">
        <f t="shared" si="62"/>
        <v>5.0408066691149207</v>
      </c>
      <c r="E2033">
        <f t="shared" si="63"/>
        <v>2.9572402058850793</v>
      </c>
    </row>
    <row r="2034" spans="1:5" x14ac:dyDescent="0.25">
      <c r="A2034">
        <v>21749</v>
      </c>
      <c r="B2034">
        <v>7.822265625</v>
      </c>
      <c r="C2034">
        <v>-17.578125</v>
      </c>
      <c r="D2034">
        <f t="shared" si="62"/>
        <v>4.9136163147802403</v>
      </c>
      <c r="E2034">
        <f t="shared" si="63"/>
        <v>2.9086493102197597</v>
      </c>
    </row>
    <row r="2035" spans="1:5" x14ac:dyDescent="0.25">
      <c r="A2035">
        <v>21759</v>
      </c>
      <c r="B2035">
        <v>7.646484375</v>
      </c>
      <c r="C2035">
        <v>-17.578125</v>
      </c>
      <c r="D2035">
        <f t="shared" si="62"/>
        <v>4.7592238930521322</v>
      </c>
      <c r="E2035">
        <f t="shared" si="63"/>
        <v>2.8872604819478678</v>
      </c>
    </row>
    <row r="2036" spans="1:5" x14ac:dyDescent="0.25">
      <c r="A2036">
        <v>21769</v>
      </c>
      <c r="B2036">
        <v>7.3828125</v>
      </c>
      <c r="C2036">
        <v>-23.970171000000001</v>
      </c>
      <c r="D2036">
        <f t="shared" si="62"/>
        <v>4.5691398566151804</v>
      </c>
      <c r="E2036">
        <f t="shared" si="63"/>
        <v>2.8136726433848196</v>
      </c>
    </row>
    <row r="2037" spans="1:5" x14ac:dyDescent="0.25">
      <c r="A2037">
        <v>21780</v>
      </c>
      <c r="B2037">
        <v>7.03125</v>
      </c>
      <c r="C2037">
        <v>-35.15625</v>
      </c>
      <c r="D2037">
        <f t="shared" si="62"/>
        <v>4.3205764561278377</v>
      </c>
      <c r="E2037">
        <f t="shared" si="63"/>
        <v>2.7106735438721623</v>
      </c>
    </row>
    <row r="2038" spans="1:5" x14ac:dyDescent="0.25">
      <c r="A2038">
        <v>21790</v>
      </c>
      <c r="B2038">
        <v>6.591796875</v>
      </c>
      <c r="C2038">
        <v>-39.9502831</v>
      </c>
      <c r="D2038">
        <f t="shared" si="62"/>
        <v>4.0606051165192074</v>
      </c>
      <c r="E2038">
        <f t="shared" si="63"/>
        <v>2.5311917584807926</v>
      </c>
    </row>
    <row r="2039" spans="1:5" x14ac:dyDescent="0.25">
      <c r="A2039">
        <v>21801</v>
      </c>
      <c r="B2039">
        <v>6.15234375</v>
      </c>
      <c r="C2039">
        <v>-43.9453125</v>
      </c>
      <c r="D2039">
        <f t="shared" si="62"/>
        <v>3.7396772378256498</v>
      </c>
      <c r="E2039">
        <f t="shared" si="63"/>
        <v>2.4126665121743502</v>
      </c>
    </row>
    <row r="2040" spans="1:5" x14ac:dyDescent="0.25">
      <c r="A2040">
        <v>21811</v>
      </c>
      <c r="B2040">
        <v>5.625</v>
      </c>
      <c r="C2040">
        <v>-47.9403419</v>
      </c>
      <c r="D2040">
        <f t="shared" si="62"/>
        <v>3.4185550185749092</v>
      </c>
      <c r="E2040">
        <f t="shared" si="63"/>
        <v>2.2064449814250908</v>
      </c>
    </row>
    <row r="2041" spans="1:5" x14ac:dyDescent="0.25">
      <c r="A2041">
        <v>21822</v>
      </c>
      <c r="B2041">
        <v>5.09765625</v>
      </c>
      <c r="C2041">
        <v>-52.734375</v>
      </c>
      <c r="D2041">
        <f t="shared" si="62"/>
        <v>3.0360219704427669</v>
      </c>
      <c r="E2041">
        <f t="shared" si="63"/>
        <v>2.0616342795572331</v>
      </c>
    </row>
    <row r="2042" spans="1:5" x14ac:dyDescent="0.25">
      <c r="A2042">
        <v>21832</v>
      </c>
      <c r="B2042">
        <v>4.482421875</v>
      </c>
      <c r="C2042">
        <v>-61.5234375</v>
      </c>
      <c r="D2042">
        <f t="shared" si="62"/>
        <v>2.6644939934339136</v>
      </c>
      <c r="E2042">
        <f t="shared" si="63"/>
        <v>1.8179278815660864</v>
      </c>
    </row>
    <row r="2043" spans="1:5" x14ac:dyDescent="0.25">
      <c r="A2043">
        <v>21842</v>
      </c>
      <c r="B2043">
        <v>3.8671875</v>
      </c>
      <c r="C2043">
        <v>-55.930396999999999</v>
      </c>
      <c r="D2043">
        <f t="shared" si="62"/>
        <v>2.2732335235045529</v>
      </c>
      <c r="E2043">
        <f t="shared" si="63"/>
        <v>1.5939539764954471</v>
      </c>
    </row>
    <row r="2044" spans="1:5" x14ac:dyDescent="0.25">
      <c r="A2044">
        <v>21853</v>
      </c>
      <c r="B2044">
        <v>3.1640625</v>
      </c>
      <c r="C2044">
        <v>-70.3125</v>
      </c>
      <c r="D2044">
        <f t="shared" si="62"/>
        <v>1.8235957150524935</v>
      </c>
      <c r="E2044">
        <f t="shared" si="63"/>
        <v>1.3404667849475065</v>
      </c>
    </row>
    <row r="2045" spans="1:5" x14ac:dyDescent="0.25">
      <c r="A2045">
        <v>21863</v>
      </c>
      <c r="B2045">
        <v>2.4609375</v>
      </c>
      <c r="C2045">
        <v>-63.9204559</v>
      </c>
      <c r="D2045">
        <f t="shared" si="62"/>
        <v>1.4006873195064991</v>
      </c>
      <c r="E2045">
        <f t="shared" si="63"/>
        <v>1.0602501804935009</v>
      </c>
    </row>
    <row r="2046" spans="1:5" x14ac:dyDescent="0.25">
      <c r="A2046">
        <v>21874</v>
      </c>
      <c r="B2046">
        <v>1.7578125</v>
      </c>
      <c r="C2046">
        <v>-70.3125</v>
      </c>
      <c r="D2046">
        <f t="shared" si="62"/>
        <v>0.9238628283935455</v>
      </c>
      <c r="E2046">
        <f t="shared" si="63"/>
        <v>0.8339496716064545</v>
      </c>
    </row>
    <row r="2047" spans="1:5" x14ac:dyDescent="0.25">
      <c r="A2047">
        <v>21884</v>
      </c>
      <c r="B2047">
        <v>1.0546875</v>
      </c>
      <c r="C2047">
        <v>-63.9204559</v>
      </c>
      <c r="D2047">
        <f t="shared" si="62"/>
        <v>0.48336761186750243</v>
      </c>
      <c r="E2047">
        <f t="shared" si="63"/>
        <v>0.57131988813249757</v>
      </c>
    </row>
    <row r="2048" spans="1:5" x14ac:dyDescent="0.25">
      <c r="A2048">
        <v>21895</v>
      </c>
      <c r="B2048">
        <v>0.263671875</v>
      </c>
      <c r="C2048">
        <v>-79.1015625</v>
      </c>
      <c r="D2048">
        <f t="shared" si="62"/>
        <v>-4.8054475756015812E-3</v>
      </c>
      <c r="E2048">
        <f t="shared" si="63"/>
        <v>0.26847732257560158</v>
      </c>
    </row>
    <row r="2049" spans="1:5" x14ac:dyDescent="0.25">
      <c r="A2049">
        <v>21905</v>
      </c>
      <c r="B2049">
        <v>-0.439453125</v>
      </c>
      <c r="C2049">
        <v>-70.3125</v>
      </c>
      <c r="D2049">
        <f t="shared" si="62"/>
        <v>-0.44826992207687882</v>
      </c>
      <c r="E2049">
        <f t="shared" si="63"/>
        <v>8.816797076878824E-3</v>
      </c>
    </row>
    <row r="2050" spans="1:5" x14ac:dyDescent="0.25">
      <c r="A2050">
        <v>21915</v>
      </c>
      <c r="B2050">
        <v>-1.23046875</v>
      </c>
      <c r="C2050">
        <v>-71.910514800000001</v>
      </c>
      <c r="D2050">
        <f t="shared" si="62"/>
        <v>-0.88797133973991416</v>
      </c>
      <c r="E2050">
        <f t="shared" si="63"/>
        <v>-0.34249741026008584</v>
      </c>
    </row>
    <row r="2051" spans="1:5" x14ac:dyDescent="0.25">
      <c r="A2051">
        <v>21926</v>
      </c>
      <c r="B2051">
        <v>-1.93359375</v>
      </c>
      <c r="C2051">
        <v>-70.3125</v>
      </c>
      <c r="D2051">
        <f t="shared" ref="D2051:D2114" si="64">$H$2*EXP(-$G$17*$G$20*A2051/1000)*COS($G$9*A2051/1000)</f>
        <v>-1.3633515356298442</v>
      </c>
      <c r="E2051">
        <f t="shared" ref="E2051:E2114" si="65">B2051-D2051</f>
        <v>-0.57024221437015576</v>
      </c>
    </row>
    <row r="2052" spans="1:5" x14ac:dyDescent="0.25">
      <c r="A2052">
        <v>21936</v>
      </c>
      <c r="B2052">
        <v>-2.724609375</v>
      </c>
      <c r="C2052">
        <v>-71.910514800000001</v>
      </c>
      <c r="D2052">
        <f t="shared" si="64"/>
        <v>-1.7844548551147372</v>
      </c>
      <c r="E2052">
        <f t="shared" si="65"/>
        <v>-0.94015451988526277</v>
      </c>
    </row>
    <row r="2053" spans="1:5" x14ac:dyDescent="0.25">
      <c r="A2053">
        <v>21947</v>
      </c>
      <c r="B2053">
        <v>-3.33984375</v>
      </c>
      <c r="C2053">
        <v>-61.5234375</v>
      </c>
      <c r="D2053">
        <f t="shared" si="64"/>
        <v>-2.2316084410565344</v>
      </c>
      <c r="E2053">
        <f t="shared" si="65"/>
        <v>-1.1082353089434656</v>
      </c>
    </row>
    <row r="2054" spans="1:5" x14ac:dyDescent="0.25">
      <c r="A2054">
        <v>21957</v>
      </c>
      <c r="B2054">
        <v>-4.04296875</v>
      </c>
      <c r="C2054">
        <v>-63.9204559</v>
      </c>
      <c r="D2054">
        <f t="shared" si="64"/>
        <v>-2.6202047274295452</v>
      </c>
      <c r="E2054">
        <f t="shared" si="65"/>
        <v>-1.4227640225704548</v>
      </c>
    </row>
    <row r="2055" spans="1:5" x14ac:dyDescent="0.25">
      <c r="A2055">
        <v>21968</v>
      </c>
      <c r="B2055">
        <v>-4.658203125</v>
      </c>
      <c r="C2055">
        <v>-61.5234375</v>
      </c>
      <c r="D2055">
        <f t="shared" si="64"/>
        <v>-3.0243779257972196</v>
      </c>
      <c r="E2055">
        <f t="shared" si="65"/>
        <v>-1.6338251992027804</v>
      </c>
    </row>
    <row r="2056" spans="1:5" x14ac:dyDescent="0.25">
      <c r="A2056">
        <v>21978</v>
      </c>
      <c r="B2056">
        <v>-5.2734375</v>
      </c>
      <c r="C2056">
        <v>-61.5234375</v>
      </c>
      <c r="D2056">
        <f t="shared" si="64"/>
        <v>-3.3676601616922555</v>
      </c>
      <c r="E2056">
        <f t="shared" si="65"/>
        <v>-1.9057773383077445</v>
      </c>
    </row>
    <row r="2057" spans="1:5" x14ac:dyDescent="0.25">
      <c r="A2057">
        <v>21988</v>
      </c>
      <c r="B2057">
        <v>-5.888671875</v>
      </c>
      <c r="C2057">
        <v>-55.930396999999999</v>
      </c>
      <c r="D2057">
        <f t="shared" si="64"/>
        <v>-3.6852902840979898</v>
      </c>
      <c r="E2057">
        <f t="shared" si="65"/>
        <v>-2.2033815909020102</v>
      </c>
    </row>
    <row r="2058" spans="1:5" x14ac:dyDescent="0.25">
      <c r="A2058">
        <v>21999</v>
      </c>
      <c r="B2058">
        <v>-6.328125</v>
      </c>
      <c r="C2058">
        <v>-43.9453125</v>
      </c>
      <c r="D2058">
        <f t="shared" si="64"/>
        <v>-4.0022345608297192</v>
      </c>
      <c r="E2058">
        <f t="shared" si="65"/>
        <v>-2.3258904391702808</v>
      </c>
    </row>
    <row r="2059" spans="1:5" x14ac:dyDescent="0.25">
      <c r="A2059">
        <v>22009</v>
      </c>
      <c r="B2059">
        <v>-6.85546875</v>
      </c>
      <c r="C2059">
        <v>-47.9403419</v>
      </c>
      <c r="D2059">
        <f t="shared" si="64"/>
        <v>-4.2585401436292711</v>
      </c>
      <c r="E2059">
        <f t="shared" si="65"/>
        <v>-2.5969286063707289</v>
      </c>
    </row>
    <row r="2060" spans="1:5" x14ac:dyDescent="0.25">
      <c r="A2060">
        <v>22020</v>
      </c>
      <c r="B2060">
        <v>-7.20703125</v>
      </c>
      <c r="C2060">
        <v>-35.15625</v>
      </c>
      <c r="D2060">
        <f t="shared" si="64"/>
        <v>-4.5031241420877972</v>
      </c>
      <c r="E2060">
        <f t="shared" si="65"/>
        <v>-2.7039071079122028</v>
      </c>
    </row>
    <row r="2061" spans="1:5" x14ac:dyDescent="0.25">
      <c r="A2061">
        <v>22030</v>
      </c>
      <c r="B2061">
        <v>-7.55859375</v>
      </c>
      <c r="C2061">
        <v>-31.960228000000001</v>
      </c>
      <c r="D2061">
        <f t="shared" si="64"/>
        <v>-4.689731435654064</v>
      </c>
      <c r="E2061">
        <f t="shared" si="65"/>
        <v>-2.868862314345936</v>
      </c>
    </row>
    <row r="2062" spans="1:5" x14ac:dyDescent="0.25">
      <c r="A2062">
        <v>22041</v>
      </c>
      <c r="B2062">
        <v>-7.91015625</v>
      </c>
      <c r="C2062">
        <v>-35.15625</v>
      </c>
      <c r="D2062">
        <f t="shared" si="64"/>
        <v>-4.8539898137678197</v>
      </c>
      <c r="E2062">
        <f t="shared" si="65"/>
        <v>-3.0561664362321803</v>
      </c>
    </row>
    <row r="2063" spans="1:5" x14ac:dyDescent="0.25">
      <c r="A2063">
        <v>22051</v>
      </c>
      <c r="B2063">
        <v>-8.0859375</v>
      </c>
      <c r="C2063">
        <v>-17.578125</v>
      </c>
      <c r="D2063">
        <f t="shared" si="64"/>
        <v>-4.9648482452189002</v>
      </c>
      <c r="E2063">
        <f t="shared" si="65"/>
        <v>-3.1210892547810998</v>
      </c>
    </row>
    <row r="2064" spans="1:5" x14ac:dyDescent="0.25">
      <c r="A2064">
        <v>22061</v>
      </c>
      <c r="B2064">
        <v>-8.26171875</v>
      </c>
      <c r="C2064">
        <v>-15.980114</v>
      </c>
      <c r="D2064">
        <f t="shared" si="64"/>
        <v>-5.0382347512257786</v>
      </c>
      <c r="E2064">
        <f t="shared" si="65"/>
        <v>-3.2234839987742214</v>
      </c>
    </row>
    <row r="2065" spans="1:5" x14ac:dyDescent="0.25">
      <c r="A2065">
        <v>22093</v>
      </c>
      <c r="B2065">
        <v>-8.349609375</v>
      </c>
      <c r="C2065">
        <v>0</v>
      </c>
      <c r="D2065">
        <f t="shared" si="64"/>
        <v>-5.0170450812505498</v>
      </c>
      <c r="E2065">
        <f t="shared" si="65"/>
        <v>-3.3325642937494502</v>
      </c>
    </row>
    <row r="2066" spans="1:5" x14ac:dyDescent="0.25">
      <c r="A2066">
        <v>22103</v>
      </c>
      <c r="B2066">
        <v>-8.173828125</v>
      </c>
      <c r="C2066">
        <v>15.980114</v>
      </c>
      <c r="D2066">
        <f t="shared" si="64"/>
        <v>-4.9307181925296115</v>
      </c>
      <c r="E2066">
        <f t="shared" si="65"/>
        <v>-3.2431099324703885</v>
      </c>
    </row>
    <row r="2067" spans="1:5" x14ac:dyDescent="0.25">
      <c r="A2067">
        <v>22114</v>
      </c>
      <c r="B2067">
        <v>-7.998046875</v>
      </c>
      <c r="C2067">
        <v>17.578125</v>
      </c>
      <c r="D2067">
        <f t="shared" si="64"/>
        <v>-4.7930094609344138</v>
      </c>
      <c r="E2067">
        <f t="shared" si="65"/>
        <v>-3.2050374140655862</v>
      </c>
    </row>
    <row r="2068" spans="1:5" x14ac:dyDescent="0.25">
      <c r="A2068">
        <v>22124</v>
      </c>
      <c r="B2068">
        <v>-7.734375</v>
      </c>
      <c r="C2068">
        <v>26.3671875</v>
      </c>
      <c r="D2068">
        <f t="shared" si="64"/>
        <v>-4.6300145150591696</v>
      </c>
      <c r="E2068">
        <f t="shared" si="65"/>
        <v>-3.1043604849408304</v>
      </c>
    </row>
    <row r="2069" spans="1:5" x14ac:dyDescent="0.25">
      <c r="A2069">
        <v>22134</v>
      </c>
      <c r="B2069">
        <v>-7.3828125</v>
      </c>
      <c r="C2069">
        <v>31.960228000000001</v>
      </c>
      <c r="D2069">
        <f t="shared" si="64"/>
        <v>-4.4323081645531701</v>
      </c>
      <c r="E2069">
        <f t="shared" si="65"/>
        <v>-2.9505043354468299</v>
      </c>
    </row>
    <row r="2070" spans="1:5" x14ac:dyDescent="0.25">
      <c r="A2070">
        <v>22145</v>
      </c>
      <c r="B2070">
        <v>-7.03125</v>
      </c>
      <c r="C2070">
        <v>35.15625</v>
      </c>
      <c r="D2070">
        <f t="shared" si="64"/>
        <v>-4.1765595868554151</v>
      </c>
      <c r="E2070">
        <f t="shared" si="65"/>
        <v>-2.8546904131445849</v>
      </c>
    </row>
    <row r="2071" spans="1:5" x14ac:dyDescent="0.25">
      <c r="A2071">
        <v>22155</v>
      </c>
      <c r="B2071">
        <v>-6.591796875</v>
      </c>
      <c r="C2071">
        <v>39.9502831</v>
      </c>
      <c r="D2071">
        <f t="shared" si="64"/>
        <v>-3.9111989658204802</v>
      </c>
      <c r="E2071">
        <f t="shared" si="65"/>
        <v>-2.6805979091795198</v>
      </c>
    </row>
    <row r="2072" spans="1:5" x14ac:dyDescent="0.25">
      <c r="A2072">
        <v>22166</v>
      </c>
      <c r="B2072">
        <v>-6.064453125</v>
      </c>
      <c r="C2072">
        <v>52.734375</v>
      </c>
      <c r="D2072">
        <f t="shared" si="64"/>
        <v>-3.5856486453903447</v>
      </c>
      <c r="E2072">
        <f t="shared" si="65"/>
        <v>-2.4788044796096553</v>
      </c>
    </row>
    <row r="2073" spans="1:5" x14ac:dyDescent="0.25">
      <c r="A2073">
        <v>22176</v>
      </c>
      <c r="B2073">
        <v>-5.537109375</v>
      </c>
      <c r="C2073">
        <v>47.9403419</v>
      </c>
      <c r="D2073">
        <f t="shared" si="64"/>
        <v>-3.2615445151335698</v>
      </c>
      <c r="E2073">
        <f t="shared" si="65"/>
        <v>-2.2755648598664302</v>
      </c>
    </row>
    <row r="2074" spans="1:5" x14ac:dyDescent="0.25">
      <c r="A2074">
        <v>22187</v>
      </c>
      <c r="B2074">
        <v>-5.009765625</v>
      </c>
      <c r="C2074">
        <v>52.734375</v>
      </c>
      <c r="D2074">
        <f t="shared" si="64"/>
        <v>-2.8771001013954374</v>
      </c>
      <c r="E2074">
        <f t="shared" si="65"/>
        <v>-2.1326655236045626</v>
      </c>
    </row>
    <row r="2075" spans="1:5" x14ac:dyDescent="0.25">
      <c r="A2075">
        <v>22197</v>
      </c>
      <c r="B2075">
        <v>-4.39453125</v>
      </c>
      <c r="C2075">
        <v>61.5234375</v>
      </c>
      <c r="D2075">
        <f t="shared" si="64"/>
        <v>-2.5050918906190409</v>
      </c>
      <c r="E2075">
        <f t="shared" si="65"/>
        <v>-1.8894393593809591</v>
      </c>
    </row>
    <row r="2076" spans="1:5" x14ac:dyDescent="0.25">
      <c r="A2076">
        <v>22207</v>
      </c>
      <c r="B2076">
        <v>-3.69140625</v>
      </c>
      <c r="C2076">
        <v>63.9204559</v>
      </c>
      <c r="D2076">
        <f t="shared" si="64"/>
        <v>-2.1145515681203744</v>
      </c>
      <c r="E2076">
        <f t="shared" si="65"/>
        <v>-1.5768546818796256</v>
      </c>
    </row>
    <row r="2077" spans="1:5" x14ac:dyDescent="0.25">
      <c r="A2077">
        <v>22218</v>
      </c>
      <c r="B2077">
        <v>-2.98828125</v>
      </c>
      <c r="C2077">
        <v>70.3125</v>
      </c>
      <c r="D2077">
        <f t="shared" si="64"/>
        <v>-1.6670843681955154</v>
      </c>
      <c r="E2077">
        <f t="shared" si="65"/>
        <v>-1.3211968818044846</v>
      </c>
    </row>
    <row r="2078" spans="1:5" x14ac:dyDescent="0.25">
      <c r="A2078">
        <v>22228</v>
      </c>
      <c r="B2078">
        <v>-2.28515625</v>
      </c>
      <c r="C2078">
        <v>63.9204559</v>
      </c>
      <c r="D2078">
        <f t="shared" si="64"/>
        <v>-1.2473851347916358</v>
      </c>
      <c r="E2078">
        <f t="shared" si="65"/>
        <v>-1.0377711152083642</v>
      </c>
    </row>
    <row r="2079" spans="1:5" x14ac:dyDescent="0.25">
      <c r="A2079">
        <v>22239</v>
      </c>
      <c r="B2079">
        <v>-1.58203125</v>
      </c>
      <c r="C2079">
        <v>70.3125</v>
      </c>
      <c r="D2079">
        <f t="shared" si="64"/>
        <v>-0.77541916291647817</v>
      </c>
      <c r="E2079">
        <f t="shared" si="65"/>
        <v>-0.80661208708352183</v>
      </c>
    </row>
    <row r="2080" spans="1:5" x14ac:dyDescent="0.25">
      <c r="A2080">
        <v>22249</v>
      </c>
      <c r="B2080">
        <v>-0.87890625</v>
      </c>
      <c r="C2080">
        <v>70.3125</v>
      </c>
      <c r="D2080">
        <f t="shared" si="64"/>
        <v>-0.34051128752241461</v>
      </c>
      <c r="E2080">
        <f t="shared" si="65"/>
        <v>-0.53839496247758545</v>
      </c>
    </row>
    <row r="2081" spans="1:5" x14ac:dyDescent="0.25">
      <c r="A2081">
        <v>22260</v>
      </c>
      <c r="B2081">
        <v>-0.17578125</v>
      </c>
      <c r="C2081">
        <v>63.9204559</v>
      </c>
      <c r="D2081">
        <f t="shared" si="64"/>
        <v>0.14028115526416449</v>
      </c>
      <c r="E2081">
        <f t="shared" si="65"/>
        <v>-0.31606240526416451</v>
      </c>
    </row>
    <row r="2082" spans="1:5" x14ac:dyDescent="0.25">
      <c r="A2082">
        <v>22270</v>
      </c>
      <c r="B2082">
        <v>0.615234375</v>
      </c>
      <c r="C2082">
        <v>79.1015625</v>
      </c>
      <c r="D2082">
        <f t="shared" si="64"/>
        <v>0.57596948533772907</v>
      </c>
      <c r="E2082">
        <f t="shared" si="65"/>
        <v>3.926488966227093E-2</v>
      </c>
    </row>
    <row r="2083" spans="1:5" x14ac:dyDescent="0.25">
      <c r="A2083">
        <v>22280</v>
      </c>
      <c r="B2083">
        <v>1.318359375</v>
      </c>
      <c r="C2083">
        <v>63.9204559</v>
      </c>
      <c r="D2083">
        <f t="shared" si="64"/>
        <v>1.0069402640685146</v>
      </c>
      <c r="E2083">
        <f t="shared" si="65"/>
        <v>0.31141911093148544</v>
      </c>
    </row>
    <row r="2084" spans="1:5" x14ac:dyDescent="0.25">
      <c r="A2084">
        <v>22291</v>
      </c>
      <c r="B2084">
        <v>2.109375</v>
      </c>
      <c r="C2084">
        <v>79.1015625</v>
      </c>
      <c r="D2084">
        <f t="shared" si="64"/>
        <v>1.4716939553499691</v>
      </c>
      <c r="E2084">
        <f t="shared" si="65"/>
        <v>0.63768104465003095</v>
      </c>
    </row>
    <row r="2085" spans="1:5" x14ac:dyDescent="0.25">
      <c r="A2085">
        <v>22301</v>
      </c>
      <c r="B2085">
        <v>2.724609375</v>
      </c>
      <c r="C2085">
        <v>55.930396999999999</v>
      </c>
      <c r="D2085">
        <f t="shared" si="64"/>
        <v>1.8822867403169989</v>
      </c>
      <c r="E2085">
        <f t="shared" si="65"/>
        <v>0.84232263468300106</v>
      </c>
    </row>
    <row r="2086" spans="1:5" x14ac:dyDescent="0.25">
      <c r="A2086">
        <v>22312</v>
      </c>
      <c r="B2086">
        <v>3.427734375</v>
      </c>
      <c r="C2086">
        <v>70.3125</v>
      </c>
      <c r="D2086">
        <f t="shared" si="64"/>
        <v>2.3170419929107009</v>
      </c>
      <c r="E2086">
        <f t="shared" si="65"/>
        <v>1.1106923820892991</v>
      </c>
    </row>
    <row r="2087" spans="1:5" x14ac:dyDescent="0.25">
      <c r="A2087">
        <v>22322</v>
      </c>
      <c r="B2087">
        <v>4.04296875</v>
      </c>
      <c r="C2087">
        <v>61.5234375</v>
      </c>
      <c r="D2087">
        <f t="shared" si="64"/>
        <v>2.6936991363133851</v>
      </c>
      <c r="E2087">
        <f t="shared" si="65"/>
        <v>1.3492696136866149</v>
      </c>
    </row>
    <row r="2088" spans="1:5" x14ac:dyDescent="0.25">
      <c r="A2088">
        <v>22332</v>
      </c>
      <c r="B2088">
        <v>4.658203125</v>
      </c>
      <c r="C2088">
        <v>55.930396999999999</v>
      </c>
      <c r="D2088">
        <f t="shared" si="64"/>
        <v>3.0497484254691969</v>
      </c>
      <c r="E2088">
        <f t="shared" si="65"/>
        <v>1.6084546995308031</v>
      </c>
    </row>
    <row r="2089" spans="1:5" x14ac:dyDescent="0.25">
      <c r="A2089">
        <v>22343</v>
      </c>
      <c r="B2089">
        <v>5.2734375</v>
      </c>
      <c r="C2089">
        <v>61.5234375</v>
      </c>
      <c r="D2089">
        <f t="shared" si="64"/>
        <v>3.4144283799249204</v>
      </c>
      <c r="E2089">
        <f t="shared" si="65"/>
        <v>1.8590091200750796</v>
      </c>
    </row>
    <row r="2090" spans="1:5" x14ac:dyDescent="0.25">
      <c r="A2090">
        <v>22353</v>
      </c>
      <c r="B2090">
        <v>5.80078125</v>
      </c>
      <c r="C2090">
        <v>47.9403419</v>
      </c>
      <c r="D2090">
        <f t="shared" si="64"/>
        <v>3.7187479921896154</v>
      </c>
      <c r="E2090">
        <f t="shared" si="65"/>
        <v>2.0820332578103846</v>
      </c>
    </row>
    <row r="2091" spans="1:5" x14ac:dyDescent="0.25">
      <c r="A2091">
        <v>22364</v>
      </c>
      <c r="B2091">
        <v>6.240234375</v>
      </c>
      <c r="C2091">
        <v>43.9453125</v>
      </c>
      <c r="D2091">
        <f t="shared" si="64"/>
        <v>4.0207771968211183</v>
      </c>
      <c r="E2091">
        <f t="shared" si="65"/>
        <v>2.2194571781788817</v>
      </c>
    </row>
    <row r="2092" spans="1:5" x14ac:dyDescent="0.25">
      <c r="A2092">
        <v>22374</v>
      </c>
      <c r="B2092">
        <v>6.6796875</v>
      </c>
      <c r="C2092">
        <v>39.9502831</v>
      </c>
      <c r="D2092">
        <f t="shared" si="64"/>
        <v>4.2633859469422113</v>
      </c>
      <c r="E2092">
        <f t="shared" si="65"/>
        <v>2.4163015530577887</v>
      </c>
    </row>
    <row r="2093" spans="1:5" x14ac:dyDescent="0.25">
      <c r="A2093">
        <v>22385</v>
      </c>
      <c r="B2093">
        <v>7.03125</v>
      </c>
      <c r="C2093">
        <v>35.15625</v>
      </c>
      <c r="D2093">
        <f t="shared" si="64"/>
        <v>4.4928791378357706</v>
      </c>
      <c r="E2093">
        <f t="shared" si="65"/>
        <v>2.5383708621642294</v>
      </c>
    </row>
    <row r="2094" spans="1:5" x14ac:dyDescent="0.25">
      <c r="A2094">
        <v>22395</v>
      </c>
      <c r="B2094">
        <v>7.294921875</v>
      </c>
      <c r="C2094">
        <v>26.3671875</v>
      </c>
      <c r="D2094">
        <f t="shared" si="64"/>
        <v>4.6658575019558928</v>
      </c>
      <c r="E2094">
        <f t="shared" si="65"/>
        <v>2.6290643730441072</v>
      </c>
    </row>
    <row r="2095" spans="1:5" x14ac:dyDescent="0.25">
      <c r="A2095">
        <v>22405</v>
      </c>
      <c r="B2095">
        <v>7.55859375</v>
      </c>
      <c r="C2095">
        <v>23.970171000000001</v>
      </c>
      <c r="D2095">
        <f t="shared" si="64"/>
        <v>4.8035602828790722</v>
      </c>
      <c r="E2095">
        <f t="shared" si="65"/>
        <v>2.7550334671209278</v>
      </c>
    </row>
    <row r="2096" spans="1:5" x14ac:dyDescent="0.25">
      <c r="A2096">
        <v>22416</v>
      </c>
      <c r="B2096">
        <v>7.734375</v>
      </c>
      <c r="C2096">
        <v>17.578125</v>
      </c>
      <c r="D2096">
        <f t="shared" si="64"/>
        <v>4.9130978787428816</v>
      </c>
      <c r="E2096">
        <f t="shared" si="65"/>
        <v>2.8212771212571184</v>
      </c>
    </row>
    <row r="2097" spans="1:5" x14ac:dyDescent="0.25">
      <c r="A2097">
        <v>22426</v>
      </c>
      <c r="B2097">
        <v>7.822265625</v>
      </c>
      <c r="C2097">
        <v>7.9900570000000002</v>
      </c>
      <c r="D2097">
        <f t="shared" si="64"/>
        <v>4.9737755573547089</v>
      </c>
      <c r="E2097">
        <f t="shared" si="65"/>
        <v>2.8484900676452911</v>
      </c>
    </row>
    <row r="2098" spans="1:5" x14ac:dyDescent="0.25">
      <c r="A2098">
        <v>22447</v>
      </c>
      <c r="B2098">
        <v>7.91015625</v>
      </c>
      <c r="C2098">
        <v>0</v>
      </c>
      <c r="D2098">
        <f t="shared" si="64"/>
        <v>4.9789913069076217</v>
      </c>
      <c r="E2098">
        <f t="shared" si="65"/>
        <v>2.9311649430923783</v>
      </c>
    </row>
    <row r="2099" spans="1:5" x14ac:dyDescent="0.25">
      <c r="A2099">
        <v>22458</v>
      </c>
      <c r="B2099">
        <v>7.822265625</v>
      </c>
      <c r="C2099">
        <v>-8.7890625</v>
      </c>
      <c r="D2099">
        <f t="shared" si="64"/>
        <v>4.9156974930366752</v>
      </c>
      <c r="E2099">
        <f t="shared" si="65"/>
        <v>2.9065681319633248</v>
      </c>
    </row>
    <row r="2100" spans="1:5" x14ac:dyDescent="0.25">
      <c r="A2100">
        <v>22468</v>
      </c>
      <c r="B2100">
        <v>7.734375</v>
      </c>
      <c r="C2100">
        <v>-8.7890625</v>
      </c>
      <c r="D2100">
        <f t="shared" si="64"/>
        <v>4.8193382653902246</v>
      </c>
      <c r="E2100">
        <f t="shared" si="65"/>
        <v>2.9150367346097754</v>
      </c>
    </row>
    <row r="2101" spans="1:5" x14ac:dyDescent="0.25">
      <c r="A2101">
        <v>22478</v>
      </c>
      <c r="B2101">
        <v>7.470703125</v>
      </c>
      <c r="C2101">
        <v>-23.970171000000001</v>
      </c>
      <c r="D2101">
        <f t="shared" si="64"/>
        <v>4.6867840443479931</v>
      </c>
      <c r="E2101">
        <f t="shared" si="65"/>
        <v>2.7839190806520069</v>
      </c>
    </row>
    <row r="2102" spans="1:5" x14ac:dyDescent="0.25">
      <c r="A2102">
        <v>22489</v>
      </c>
      <c r="B2102">
        <v>7.294921875</v>
      </c>
      <c r="C2102">
        <v>-17.578125</v>
      </c>
      <c r="D2102">
        <f t="shared" si="64"/>
        <v>4.5004058907580324</v>
      </c>
      <c r="E2102">
        <f t="shared" si="65"/>
        <v>2.7945159842419676</v>
      </c>
    </row>
    <row r="2103" spans="1:5" x14ac:dyDescent="0.25">
      <c r="A2103">
        <v>22499</v>
      </c>
      <c r="B2103">
        <v>6.943359375</v>
      </c>
      <c r="C2103">
        <v>-31.960228000000001</v>
      </c>
      <c r="D2103">
        <f t="shared" si="64"/>
        <v>4.2955079965490732</v>
      </c>
      <c r="E2103">
        <f t="shared" si="65"/>
        <v>2.6478513784509268</v>
      </c>
    </row>
    <row r="2104" spans="1:5" x14ac:dyDescent="0.25">
      <c r="A2104">
        <v>22510</v>
      </c>
      <c r="B2104">
        <v>6.591796875</v>
      </c>
      <c r="C2104">
        <v>-35.15625</v>
      </c>
      <c r="D2104">
        <f t="shared" si="64"/>
        <v>4.0330472541965658</v>
      </c>
      <c r="E2104">
        <f t="shared" si="65"/>
        <v>2.5587496208034342</v>
      </c>
    </row>
    <row r="2105" spans="1:5" x14ac:dyDescent="0.25">
      <c r="A2105">
        <v>22520</v>
      </c>
      <c r="B2105">
        <v>6.064453125</v>
      </c>
      <c r="C2105">
        <v>-47.9403419</v>
      </c>
      <c r="D2105">
        <f t="shared" si="64"/>
        <v>3.762723092748637</v>
      </c>
      <c r="E2105">
        <f t="shared" si="65"/>
        <v>2.301730032251363</v>
      </c>
    </row>
    <row r="2106" spans="1:5" x14ac:dyDescent="0.25">
      <c r="A2106">
        <v>22531</v>
      </c>
      <c r="B2106">
        <v>5.625</v>
      </c>
      <c r="C2106">
        <v>-43.9453125</v>
      </c>
      <c r="D2106">
        <f t="shared" si="64"/>
        <v>3.4330100047499919</v>
      </c>
      <c r="E2106">
        <f t="shared" si="65"/>
        <v>2.1919899952500081</v>
      </c>
    </row>
    <row r="2107" spans="1:5" x14ac:dyDescent="0.25">
      <c r="A2107">
        <v>22541</v>
      </c>
      <c r="B2107">
        <v>5.09765625</v>
      </c>
      <c r="C2107">
        <v>-52.734375</v>
      </c>
      <c r="D2107">
        <f t="shared" si="64"/>
        <v>3.1063305877016463</v>
      </c>
      <c r="E2107">
        <f t="shared" si="65"/>
        <v>1.9913256622983537</v>
      </c>
    </row>
    <row r="2108" spans="1:5" x14ac:dyDescent="0.25">
      <c r="A2108">
        <v>22551</v>
      </c>
      <c r="B2108">
        <v>4.482421875</v>
      </c>
      <c r="C2108">
        <v>-55.930396999999999</v>
      </c>
      <c r="D2108">
        <f t="shared" si="64"/>
        <v>2.7565532901226382</v>
      </c>
      <c r="E2108">
        <f t="shared" si="65"/>
        <v>1.7258685848773618</v>
      </c>
    </row>
    <row r="2109" spans="1:5" x14ac:dyDescent="0.25">
      <c r="A2109">
        <v>22562</v>
      </c>
      <c r="B2109">
        <v>3.955078125</v>
      </c>
      <c r="C2109">
        <v>-52.734375</v>
      </c>
      <c r="D2109">
        <f t="shared" si="64"/>
        <v>2.3482915827200914</v>
      </c>
      <c r="E2109">
        <f t="shared" si="65"/>
        <v>1.6067865422799086</v>
      </c>
    </row>
    <row r="2110" spans="1:5" x14ac:dyDescent="0.25">
      <c r="A2110">
        <v>22572</v>
      </c>
      <c r="B2110">
        <v>3.251953125</v>
      </c>
      <c r="C2110">
        <v>-63.9204559</v>
      </c>
      <c r="D2110">
        <f t="shared" si="64"/>
        <v>1.9588255727531048</v>
      </c>
      <c r="E2110">
        <f t="shared" si="65"/>
        <v>1.2931275522468952</v>
      </c>
    </row>
    <row r="2111" spans="1:5" x14ac:dyDescent="0.25">
      <c r="A2111">
        <v>22583</v>
      </c>
      <c r="B2111">
        <v>2.63671875</v>
      </c>
      <c r="C2111">
        <v>-61.5234375</v>
      </c>
      <c r="D2111">
        <f t="shared" si="64"/>
        <v>1.5138924064356296</v>
      </c>
      <c r="E2111">
        <f t="shared" si="65"/>
        <v>1.1228263435643704</v>
      </c>
    </row>
    <row r="2112" spans="1:5" x14ac:dyDescent="0.25">
      <c r="A2112">
        <v>22593</v>
      </c>
      <c r="B2112">
        <v>1.93359375</v>
      </c>
      <c r="C2112">
        <v>-63.9204559</v>
      </c>
      <c r="D2112">
        <f t="shared" si="64"/>
        <v>1.0977062660296668</v>
      </c>
      <c r="E2112">
        <f t="shared" si="65"/>
        <v>0.83588748397033319</v>
      </c>
    </row>
    <row r="2113" spans="1:5" x14ac:dyDescent="0.25">
      <c r="A2113">
        <v>22604</v>
      </c>
      <c r="B2113">
        <v>1.23046875</v>
      </c>
      <c r="C2113">
        <v>-70.3125</v>
      </c>
      <c r="D2113">
        <f t="shared" si="64"/>
        <v>0.63090124503832501</v>
      </c>
      <c r="E2113">
        <f t="shared" si="65"/>
        <v>0.59956750496167499</v>
      </c>
    </row>
    <row r="2114" spans="1:5" x14ac:dyDescent="0.25">
      <c r="A2114">
        <v>22614</v>
      </c>
      <c r="B2114">
        <v>0.439453125</v>
      </c>
      <c r="C2114">
        <v>-79.1015625</v>
      </c>
      <c r="D2114">
        <f t="shared" si="64"/>
        <v>0.2018244363234836</v>
      </c>
      <c r="E2114">
        <f t="shared" si="65"/>
        <v>0.2376286886765164</v>
      </c>
    </row>
    <row r="2115" spans="1:5" x14ac:dyDescent="0.25">
      <c r="A2115">
        <v>22624</v>
      </c>
      <c r="B2115">
        <v>-0.263671875</v>
      </c>
      <c r="C2115">
        <v>-63.9204559</v>
      </c>
      <c r="D2115">
        <f t="shared" ref="D2115:D2178" si="66">$H$2*EXP(-$G$17*$G$20*A2115/1000)*COS($G$9*A2115/1000)</f>
        <v>-0.2283957555944785</v>
      </c>
      <c r="E2115">
        <f t="shared" ref="E2115:E2178" si="67">B2115-D2115</f>
        <v>-3.52761194055215E-2</v>
      </c>
    </row>
    <row r="2116" spans="1:5" x14ac:dyDescent="0.25">
      <c r="A2116">
        <v>22635</v>
      </c>
      <c r="B2116">
        <v>-0.966796875</v>
      </c>
      <c r="C2116">
        <v>-70.3125</v>
      </c>
      <c r="D2116">
        <f t="shared" si="66"/>
        <v>-0.69909247790916018</v>
      </c>
      <c r="E2116">
        <f t="shared" si="67"/>
        <v>-0.26770439709083982</v>
      </c>
    </row>
    <row r="2117" spans="1:5" x14ac:dyDescent="0.25">
      <c r="A2117">
        <v>22645</v>
      </c>
      <c r="B2117">
        <v>-1.669921875</v>
      </c>
      <c r="C2117">
        <v>-63.9204559</v>
      </c>
      <c r="D2117">
        <f t="shared" si="66"/>
        <v>-1.1211916624451133</v>
      </c>
      <c r="E2117">
        <f t="shared" si="67"/>
        <v>-0.54873021255488674</v>
      </c>
    </row>
    <row r="2118" spans="1:5" x14ac:dyDescent="0.25">
      <c r="A2118">
        <v>22656</v>
      </c>
      <c r="B2118">
        <v>-2.4609375</v>
      </c>
      <c r="C2118">
        <v>-79.1015625</v>
      </c>
      <c r="D2118">
        <f t="shared" si="66"/>
        <v>-1.5752049901505367</v>
      </c>
      <c r="E2118">
        <f t="shared" si="67"/>
        <v>-0.88573250984946328</v>
      </c>
    </row>
    <row r="2119" spans="1:5" x14ac:dyDescent="0.25">
      <c r="A2119">
        <v>22666</v>
      </c>
      <c r="B2119">
        <v>-3.076171875</v>
      </c>
      <c r="C2119">
        <v>-55.930396999999999</v>
      </c>
      <c r="D2119">
        <f t="shared" si="66"/>
        <v>-1.9752219910625046</v>
      </c>
      <c r="E2119">
        <f t="shared" si="67"/>
        <v>-1.1009498839374954</v>
      </c>
    </row>
    <row r="2120" spans="1:5" x14ac:dyDescent="0.25">
      <c r="A2120">
        <v>22677</v>
      </c>
      <c r="B2120">
        <v>-3.779296875</v>
      </c>
      <c r="C2120">
        <v>-70.3125</v>
      </c>
      <c r="D2120">
        <f t="shared" si="66"/>
        <v>-2.3975497860251989</v>
      </c>
      <c r="E2120">
        <f t="shared" si="67"/>
        <v>-1.3817470889748011</v>
      </c>
    </row>
    <row r="2121" spans="1:5" x14ac:dyDescent="0.25">
      <c r="A2121">
        <v>22687</v>
      </c>
      <c r="B2121">
        <v>-4.39453125</v>
      </c>
      <c r="C2121">
        <v>-61.5234375</v>
      </c>
      <c r="D2121">
        <f t="shared" si="66"/>
        <v>-2.7622802638993083</v>
      </c>
      <c r="E2121">
        <f t="shared" si="67"/>
        <v>-1.6322509861006917</v>
      </c>
    </row>
    <row r="2122" spans="1:5" x14ac:dyDescent="0.25">
      <c r="A2122">
        <v>22697</v>
      </c>
      <c r="B2122">
        <v>-5.009765625</v>
      </c>
      <c r="C2122">
        <v>-55.930396999999999</v>
      </c>
      <c r="D2122">
        <f t="shared" si="66"/>
        <v>-3.1058970661166501</v>
      </c>
      <c r="E2122">
        <f t="shared" si="67"/>
        <v>-1.9038685588833499</v>
      </c>
    </row>
    <row r="2123" spans="1:5" x14ac:dyDescent="0.25">
      <c r="A2123">
        <v>22708</v>
      </c>
      <c r="B2123">
        <v>-5.537109375</v>
      </c>
      <c r="C2123">
        <v>-52.734375</v>
      </c>
      <c r="D2123">
        <f t="shared" si="66"/>
        <v>-3.4564293841095215</v>
      </c>
      <c r="E2123">
        <f t="shared" si="67"/>
        <v>-2.0806799908904785</v>
      </c>
    </row>
    <row r="2124" spans="1:5" x14ac:dyDescent="0.25">
      <c r="A2124">
        <v>22718</v>
      </c>
      <c r="B2124">
        <v>-6.064453125</v>
      </c>
      <c r="C2124">
        <v>-47.9403419</v>
      </c>
      <c r="D2124">
        <f t="shared" si="66"/>
        <v>-3.7475639430621666</v>
      </c>
      <c r="E2124">
        <f t="shared" si="67"/>
        <v>-2.3168891819378334</v>
      </c>
    </row>
    <row r="2125" spans="1:5" x14ac:dyDescent="0.25">
      <c r="A2125">
        <v>22729</v>
      </c>
      <c r="B2125">
        <v>-6.50390625</v>
      </c>
      <c r="C2125">
        <v>-43.9453125</v>
      </c>
      <c r="D2125">
        <f t="shared" si="66"/>
        <v>-4.034856264448571</v>
      </c>
      <c r="E2125">
        <f t="shared" si="67"/>
        <v>-2.469049985551429</v>
      </c>
    </row>
    <row r="2126" spans="1:5" x14ac:dyDescent="0.25">
      <c r="A2126">
        <v>22739</v>
      </c>
      <c r="B2126">
        <v>-6.943359375</v>
      </c>
      <c r="C2126">
        <v>-39.9502831</v>
      </c>
      <c r="D2126">
        <f t="shared" si="66"/>
        <v>-4.2639653486640672</v>
      </c>
      <c r="E2126">
        <f t="shared" si="67"/>
        <v>-2.6793940263359328</v>
      </c>
    </row>
    <row r="2127" spans="1:5" x14ac:dyDescent="0.25">
      <c r="A2127">
        <v>22750</v>
      </c>
      <c r="B2127">
        <v>-7.294921875</v>
      </c>
      <c r="C2127">
        <v>-35.15625</v>
      </c>
      <c r="D2127">
        <f t="shared" si="66"/>
        <v>-4.4786214455517959</v>
      </c>
      <c r="E2127">
        <f t="shared" si="67"/>
        <v>-2.8163004294482041</v>
      </c>
    </row>
    <row r="2128" spans="1:5" x14ac:dyDescent="0.25">
      <c r="A2128">
        <v>22760</v>
      </c>
      <c r="B2128">
        <v>-7.55859375</v>
      </c>
      <c r="C2128">
        <v>-26.3671875</v>
      </c>
      <c r="D2128">
        <f t="shared" si="66"/>
        <v>-4.6382330966869194</v>
      </c>
      <c r="E2128">
        <f t="shared" si="67"/>
        <v>-2.9203606533130806</v>
      </c>
    </row>
    <row r="2129" spans="1:5" x14ac:dyDescent="0.25">
      <c r="A2129">
        <v>22770</v>
      </c>
      <c r="B2129">
        <v>-7.822265625</v>
      </c>
      <c r="C2129">
        <v>-23.970171000000001</v>
      </c>
      <c r="D2129">
        <f t="shared" si="66"/>
        <v>-4.7627888289240499</v>
      </c>
      <c r="E2129">
        <f t="shared" si="67"/>
        <v>-3.0594767960759501</v>
      </c>
    </row>
    <row r="2130" spans="1:5" x14ac:dyDescent="0.25">
      <c r="A2130">
        <v>22781</v>
      </c>
      <c r="B2130">
        <v>-7.998046875</v>
      </c>
      <c r="C2130">
        <v>-17.578125</v>
      </c>
      <c r="D2130">
        <f t="shared" si="66"/>
        <v>-4.8582362036539246</v>
      </c>
      <c r="E2130">
        <f t="shared" si="67"/>
        <v>-3.1398106713460754</v>
      </c>
    </row>
    <row r="2131" spans="1:5" x14ac:dyDescent="0.25">
      <c r="A2131">
        <v>22812</v>
      </c>
      <c r="B2131">
        <v>-8.0859375</v>
      </c>
      <c r="C2131">
        <v>0</v>
      </c>
      <c r="D2131">
        <f t="shared" si="66"/>
        <v>-4.8875796380259926</v>
      </c>
      <c r="E2131">
        <f t="shared" si="67"/>
        <v>-3.1983578619740074</v>
      </c>
    </row>
    <row r="2132" spans="1:5" x14ac:dyDescent="0.25">
      <c r="A2132">
        <v>22823</v>
      </c>
      <c r="B2132">
        <v>-7.998046875</v>
      </c>
      <c r="C2132">
        <v>7.9900570000000002</v>
      </c>
      <c r="D2132">
        <f t="shared" si="66"/>
        <v>-4.8127977284520478</v>
      </c>
      <c r="E2132">
        <f t="shared" si="67"/>
        <v>-3.1852491465479522</v>
      </c>
    </row>
    <row r="2133" spans="1:5" x14ac:dyDescent="0.25">
      <c r="A2133">
        <v>22833</v>
      </c>
      <c r="B2133">
        <v>-7.734375</v>
      </c>
      <c r="C2133">
        <v>26.3671875</v>
      </c>
      <c r="D2133">
        <f t="shared" si="66"/>
        <v>-4.7068150235642019</v>
      </c>
      <c r="E2133">
        <f t="shared" si="67"/>
        <v>-3.0275599764357981</v>
      </c>
    </row>
    <row r="2134" spans="1:5" x14ac:dyDescent="0.25">
      <c r="A2134">
        <v>22843</v>
      </c>
      <c r="B2134">
        <v>-7.55859375</v>
      </c>
      <c r="C2134">
        <v>15.980114</v>
      </c>
      <c r="D2134">
        <f t="shared" si="66"/>
        <v>-4.565492818559501</v>
      </c>
      <c r="E2134">
        <f t="shared" si="67"/>
        <v>-2.993100931440499</v>
      </c>
    </row>
    <row r="2135" spans="1:5" x14ac:dyDescent="0.25">
      <c r="A2135">
        <v>22854</v>
      </c>
      <c r="B2135">
        <v>-7.20703125</v>
      </c>
      <c r="C2135">
        <v>35.15625</v>
      </c>
      <c r="D2135">
        <f t="shared" si="66"/>
        <v>-4.3705356528938957</v>
      </c>
      <c r="E2135">
        <f t="shared" si="67"/>
        <v>-2.8364955971061043</v>
      </c>
    </row>
    <row r="2136" spans="1:5" x14ac:dyDescent="0.25">
      <c r="A2136">
        <v>22864</v>
      </c>
      <c r="B2136">
        <v>-6.85546875</v>
      </c>
      <c r="C2136">
        <v>31.960228000000001</v>
      </c>
      <c r="D2136">
        <f t="shared" si="66"/>
        <v>-4.1588703611776747</v>
      </c>
      <c r="E2136">
        <f t="shared" si="67"/>
        <v>-2.6965983888223253</v>
      </c>
    </row>
    <row r="2137" spans="1:5" x14ac:dyDescent="0.25">
      <c r="A2137">
        <v>22875</v>
      </c>
      <c r="B2137">
        <v>-6.416015625</v>
      </c>
      <c r="C2137">
        <v>43.9453125</v>
      </c>
      <c r="D2137">
        <f t="shared" si="66"/>
        <v>-3.890162049936797</v>
      </c>
      <c r="E2137">
        <f t="shared" si="67"/>
        <v>-2.525853575063203</v>
      </c>
    </row>
    <row r="2138" spans="1:5" x14ac:dyDescent="0.25">
      <c r="A2138">
        <v>22885</v>
      </c>
      <c r="B2138">
        <v>-5.9765625</v>
      </c>
      <c r="C2138">
        <v>43.9453125</v>
      </c>
      <c r="D2138">
        <f t="shared" si="66"/>
        <v>-3.6152914734316863</v>
      </c>
      <c r="E2138">
        <f t="shared" si="67"/>
        <v>-2.3612710265683137</v>
      </c>
    </row>
    <row r="2139" spans="1:5" x14ac:dyDescent="0.25">
      <c r="A2139">
        <v>22895</v>
      </c>
      <c r="B2139">
        <v>-5.44921875</v>
      </c>
      <c r="C2139">
        <v>47.9403419</v>
      </c>
      <c r="D2139">
        <f t="shared" si="66"/>
        <v>-3.3134462268233427</v>
      </c>
      <c r="E2139">
        <f t="shared" si="67"/>
        <v>-2.1357725231766573</v>
      </c>
    </row>
    <row r="2140" spans="1:5" x14ac:dyDescent="0.25">
      <c r="A2140">
        <v>22906</v>
      </c>
      <c r="B2140">
        <v>-4.921875</v>
      </c>
      <c r="C2140">
        <v>52.734375</v>
      </c>
      <c r="D2140">
        <f t="shared" si="66"/>
        <v>-2.9530064374230229</v>
      </c>
      <c r="E2140">
        <f t="shared" si="67"/>
        <v>-1.9688685625769771</v>
      </c>
    </row>
    <row r="2141" spans="1:5" x14ac:dyDescent="0.25">
      <c r="A2141">
        <v>22916</v>
      </c>
      <c r="B2141">
        <v>-4.306640625</v>
      </c>
      <c r="C2141">
        <v>55.930396999999999</v>
      </c>
      <c r="D2141">
        <f t="shared" si="66"/>
        <v>-2.6022062744624357</v>
      </c>
      <c r="E2141">
        <f t="shared" si="67"/>
        <v>-1.7044343505375643</v>
      </c>
    </row>
    <row r="2142" spans="1:5" x14ac:dyDescent="0.25">
      <c r="A2142">
        <v>22927</v>
      </c>
      <c r="B2142">
        <v>-3.69140625</v>
      </c>
      <c r="C2142">
        <v>61.5234375</v>
      </c>
      <c r="D2142">
        <f t="shared" si="66"/>
        <v>-2.1941624481220008</v>
      </c>
      <c r="E2142">
        <f t="shared" si="67"/>
        <v>-1.4972438018779992</v>
      </c>
    </row>
    <row r="2143" spans="1:5" x14ac:dyDescent="0.25">
      <c r="A2143">
        <v>22937</v>
      </c>
      <c r="B2143">
        <v>-3.076171875</v>
      </c>
      <c r="C2143">
        <v>55.930396999999999</v>
      </c>
      <c r="D2143">
        <f t="shared" si="66"/>
        <v>-1.8061127277588411</v>
      </c>
      <c r="E2143">
        <f t="shared" si="67"/>
        <v>-1.2700591472411589</v>
      </c>
    </row>
    <row r="2144" spans="1:5" x14ac:dyDescent="0.25">
      <c r="A2144">
        <v>22948</v>
      </c>
      <c r="B2144">
        <v>-2.28515625</v>
      </c>
      <c r="C2144">
        <v>79.1015625</v>
      </c>
      <c r="D2144">
        <f t="shared" si="66"/>
        <v>-1.3640631320235581</v>
      </c>
      <c r="E2144">
        <f t="shared" si="67"/>
        <v>-0.92109311797644189</v>
      </c>
    </row>
    <row r="2145" spans="1:5" x14ac:dyDescent="0.25">
      <c r="A2145">
        <v>22958</v>
      </c>
      <c r="B2145">
        <v>-1.58203125</v>
      </c>
      <c r="C2145">
        <v>70.3125</v>
      </c>
      <c r="D2145">
        <f t="shared" si="66"/>
        <v>-0.95168105591378604</v>
      </c>
      <c r="E2145">
        <f t="shared" si="67"/>
        <v>-0.63035019408621396</v>
      </c>
    </row>
    <row r="2146" spans="1:5" x14ac:dyDescent="0.25">
      <c r="A2146">
        <v>22968</v>
      </c>
      <c r="B2146">
        <v>-0.87890625</v>
      </c>
      <c r="C2146">
        <v>63.9204559</v>
      </c>
      <c r="D2146">
        <f t="shared" si="66"/>
        <v>-0.53249613659209494</v>
      </c>
      <c r="E2146">
        <f t="shared" si="67"/>
        <v>-0.34641011340790506</v>
      </c>
    </row>
    <row r="2147" spans="1:5" x14ac:dyDescent="0.25">
      <c r="A2147">
        <v>22979</v>
      </c>
      <c r="B2147">
        <v>-0.17578125</v>
      </c>
      <c r="C2147">
        <v>70.3125</v>
      </c>
      <c r="D2147">
        <f t="shared" si="66"/>
        <v>-6.7309597997897111E-2</v>
      </c>
      <c r="E2147">
        <f t="shared" si="67"/>
        <v>-0.10847165200210289</v>
      </c>
    </row>
    <row r="2148" spans="1:5" x14ac:dyDescent="0.25">
      <c r="A2148">
        <v>22989</v>
      </c>
      <c r="B2148">
        <v>0.52734375</v>
      </c>
      <c r="C2148">
        <v>63.9204559</v>
      </c>
      <c r="D2148">
        <f t="shared" si="66"/>
        <v>0.35584180089557815</v>
      </c>
      <c r="E2148">
        <f t="shared" si="67"/>
        <v>0.17150194910442185</v>
      </c>
    </row>
    <row r="2149" spans="1:5" x14ac:dyDescent="0.25">
      <c r="A2149">
        <v>23000</v>
      </c>
      <c r="B2149">
        <v>1.23046875</v>
      </c>
      <c r="C2149">
        <v>70.3125</v>
      </c>
      <c r="D2149">
        <f t="shared" si="66"/>
        <v>0.81766419599373441</v>
      </c>
      <c r="E2149">
        <f t="shared" si="67"/>
        <v>0.41280455400626559</v>
      </c>
    </row>
    <row r="2150" spans="1:5" x14ac:dyDescent="0.25">
      <c r="A2150">
        <v>23010</v>
      </c>
      <c r="B2150">
        <v>1.93359375</v>
      </c>
      <c r="C2150">
        <v>63.9204559</v>
      </c>
      <c r="D2150">
        <f t="shared" si="66"/>
        <v>1.2307638296278014</v>
      </c>
      <c r="E2150">
        <f t="shared" si="67"/>
        <v>0.7028299203721986</v>
      </c>
    </row>
    <row r="2151" spans="1:5" x14ac:dyDescent="0.25">
      <c r="A2151">
        <v>23021</v>
      </c>
      <c r="B2151">
        <v>2.63671875</v>
      </c>
      <c r="C2151">
        <v>70.3125</v>
      </c>
      <c r="D2151">
        <f t="shared" si="66"/>
        <v>1.6739368833921004</v>
      </c>
      <c r="E2151">
        <f t="shared" si="67"/>
        <v>0.96278186660789955</v>
      </c>
    </row>
    <row r="2152" spans="1:5" x14ac:dyDescent="0.25">
      <c r="A2152">
        <v>23031</v>
      </c>
      <c r="B2152">
        <v>3.33984375</v>
      </c>
      <c r="C2152">
        <v>70.3125</v>
      </c>
      <c r="D2152">
        <f t="shared" si="66"/>
        <v>2.0633251099689898</v>
      </c>
      <c r="E2152">
        <f t="shared" si="67"/>
        <v>1.2765186400310102</v>
      </c>
    </row>
    <row r="2153" spans="1:5" x14ac:dyDescent="0.25">
      <c r="A2153">
        <v>23041</v>
      </c>
      <c r="B2153">
        <v>3.955078125</v>
      </c>
      <c r="C2153">
        <v>55.930396999999999</v>
      </c>
      <c r="D2153">
        <f t="shared" si="66"/>
        <v>2.4368397103939632</v>
      </c>
      <c r="E2153">
        <f t="shared" si="67"/>
        <v>1.5182384146060368</v>
      </c>
    </row>
    <row r="2154" spans="1:5" x14ac:dyDescent="0.25">
      <c r="A2154">
        <v>23052</v>
      </c>
      <c r="B2154">
        <v>4.5703125</v>
      </c>
      <c r="C2154">
        <v>61.5234375</v>
      </c>
      <c r="D2154">
        <f t="shared" si="66"/>
        <v>2.8260366367244791</v>
      </c>
      <c r="E2154">
        <f t="shared" si="67"/>
        <v>1.7442758632755209</v>
      </c>
    </row>
    <row r="2155" spans="1:5" x14ac:dyDescent="0.25">
      <c r="A2155">
        <v>23062</v>
      </c>
      <c r="B2155">
        <v>5.09765625</v>
      </c>
      <c r="C2155">
        <v>47.9403419</v>
      </c>
      <c r="D2155">
        <f t="shared" si="66"/>
        <v>3.1572808443683944</v>
      </c>
      <c r="E2155">
        <f t="shared" si="67"/>
        <v>1.9403754056316056</v>
      </c>
    </row>
    <row r="2156" spans="1:5" x14ac:dyDescent="0.25">
      <c r="A2156">
        <v>23073</v>
      </c>
      <c r="B2156">
        <v>5.625</v>
      </c>
      <c r="C2156">
        <v>52.734375</v>
      </c>
      <c r="D2156">
        <f t="shared" si="66"/>
        <v>3.4937727493239894</v>
      </c>
      <c r="E2156">
        <f t="shared" si="67"/>
        <v>2.1312272506760106</v>
      </c>
    </row>
    <row r="2157" spans="1:5" x14ac:dyDescent="0.25">
      <c r="A2157">
        <v>23083</v>
      </c>
      <c r="B2157">
        <v>6.064453125</v>
      </c>
      <c r="C2157">
        <v>39.9502831</v>
      </c>
      <c r="D2157">
        <f t="shared" si="66"/>
        <v>3.7718564841184854</v>
      </c>
      <c r="E2157">
        <f t="shared" si="67"/>
        <v>2.2925966408815146</v>
      </c>
    </row>
    <row r="2158" spans="1:5" x14ac:dyDescent="0.25">
      <c r="A2158">
        <v>23094</v>
      </c>
      <c r="B2158">
        <v>6.50390625</v>
      </c>
      <c r="C2158">
        <v>43.9453125</v>
      </c>
      <c r="D2158">
        <f t="shared" si="66"/>
        <v>4.0445987204860838</v>
      </c>
      <c r="E2158">
        <f t="shared" si="67"/>
        <v>2.4593075295139162</v>
      </c>
    </row>
    <row r="2159" spans="1:5" x14ac:dyDescent="0.25">
      <c r="A2159">
        <v>23104</v>
      </c>
      <c r="B2159">
        <v>6.85546875</v>
      </c>
      <c r="C2159">
        <v>35.15625</v>
      </c>
      <c r="D2159">
        <f t="shared" si="66"/>
        <v>4.2604121235779564</v>
      </c>
      <c r="E2159">
        <f t="shared" si="67"/>
        <v>2.5950566264220436</v>
      </c>
    </row>
    <row r="2160" spans="1:5" x14ac:dyDescent="0.25">
      <c r="A2160">
        <v>23114</v>
      </c>
      <c r="B2160">
        <v>7.20703125</v>
      </c>
      <c r="C2160">
        <v>31.960228000000001</v>
      </c>
      <c r="D2160">
        <f t="shared" si="66"/>
        <v>4.4439645599045283</v>
      </c>
      <c r="E2160">
        <f t="shared" si="67"/>
        <v>2.7630666900954717</v>
      </c>
    </row>
    <row r="2161" spans="1:5" x14ac:dyDescent="0.25">
      <c r="A2161">
        <v>23125</v>
      </c>
      <c r="B2161">
        <v>7.470703125</v>
      </c>
      <c r="C2161">
        <v>26.3671875</v>
      </c>
      <c r="D2161">
        <f t="shared" si="66"/>
        <v>4.6070029642278971</v>
      </c>
      <c r="E2161">
        <f t="shared" si="67"/>
        <v>2.8637001607721029</v>
      </c>
    </row>
    <row r="2162" spans="1:5" x14ac:dyDescent="0.25">
      <c r="A2162">
        <v>23135</v>
      </c>
      <c r="B2162">
        <v>7.646484375</v>
      </c>
      <c r="C2162">
        <v>15.980114</v>
      </c>
      <c r="D2162">
        <f t="shared" si="66"/>
        <v>4.7187054154675128</v>
      </c>
      <c r="E2162">
        <f t="shared" si="67"/>
        <v>2.9277789595324872</v>
      </c>
    </row>
    <row r="2163" spans="1:5" x14ac:dyDescent="0.25">
      <c r="A2163">
        <v>23146</v>
      </c>
      <c r="B2163">
        <v>7.734375</v>
      </c>
      <c r="C2163">
        <v>8.7890625</v>
      </c>
      <c r="D2163">
        <f t="shared" si="66"/>
        <v>4.800414121131392</v>
      </c>
      <c r="E2163">
        <f t="shared" si="67"/>
        <v>2.933960878868608</v>
      </c>
    </row>
    <row r="2164" spans="1:5" x14ac:dyDescent="0.25">
      <c r="A2164">
        <v>23177</v>
      </c>
      <c r="B2164">
        <v>7.822265625</v>
      </c>
      <c r="C2164">
        <v>0</v>
      </c>
      <c r="D2164">
        <f t="shared" si="66"/>
        <v>4.7943300773704562</v>
      </c>
      <c r="E2164">
        <f t="shared" si="67"/>
        <v>3.0279355476295438</v>
      </c>
    </row>
    <row r="2165" spans="1:5" x14ac:dyDescent="0.25">
      <c r="A2165">
        <v>23187</v>
      </c>
      <c r="B2165">
        <v>7.646484375</v>
      </c>
      <c r="C2165">
        <v>-15.980114</v>
      </c>
      <c r="D2165">
        <f t="shared" si="66"/>
        <v>4.7180809509194788</v>
      </c>
      <c r="E2165">
        <f t="shared" si="67"/>
        <v>2.9284034240805212</v>
      </c>
    </row>
    <row r="2166" spans="1:5" x14ac:dyDescent="0.25">
      <c r="A2166">
        <v>23198</v>
      </c>
      <c r="B2166">
        <v>7.470703125</v>
      </c>
      <c r="C2166">
        <v>-17.578125</v>
      </c>
      <c r="D2166">
        <f t="shared" si="66"/>
        <v>4.5932930418526494</v>
      </c>
      <c r="E2166">
        <f t="shared" si="67"/>
        <v>2.8774100831473506</v>
      </c>
    </row>
    <row r="2167" spans="1:5" x14ac:dyDescent="0.25">
      <c r="A2167">
        <v>23208</v>
      </c>
      <c r="B2167">
        <v>7.20703125</v>
      </c>
      <c r="C2167">
        <v>-23.970171000000001</v>
      </c>
      <c r="D2167">
        <f t="shared" si="66"/>
        <v>4.443615290170321</v>
      </c>
      <c r="E2167">
        <f t="shared" si="67"/>
        <v>2.763415959829679</v>
      </c>
    </row>
    <row r="2168" spans="1:5" x14ac:dyDescent="0.25">
      <c r="A2168">
        <v>23219</v>
      </c>
      <c r="B2168">
        <v>6.943359375</v>
      </c>
      <c r="C2168">
        <v>-26.3671875</v>
      </c>
      <c r="D2168">
        <f t="shared" si="66"/>
        <v>4.2405373530812236</v>
      </c>
      <c r="E2168">
        <f t="shared" si="67"/>
        <v>2.7028220219187764</v>
      </c>
    </row>
    <row r="2169" spans="1:5" x14ac:dyDescent="0.25">
      <c r="A2169">
        <v>23229</v>
      </c>
      <c r="B2169">
        <v>6.591796875</v>
      </c>
      <c r="C2169">
        <v>-31.960228000000001</v>
      </c>
      <c r="D2169">
        <f t="shared" si="66"/>
        <v>4.0225219851875229</v>
      </c>
      <c r="E2169">
        <f t="shared" si="67"/>
        <v>2.5692748898124771</v>
      </c>
    </row>
    <row r="2170" spans="1:5" x14ac:dyDescent="0.25">
      <c r="A2170">
        <v>23240</v>
      </c>
      <c r="B2170">
        <v>6.15234375</v>
      </c>
      <c r="C2170">
        <v>-43.9453125</v>
      </c>
      <c r="D2170">
        <f t="shared" si="66"/>
        <v>3.7480221007525794</v>
      </c>
      <c r="E2170">
        <f t="shared" si="67"/>
        <v>2.4043216492474206</v>
      </c>
    </row>
    <row r="2171" spans="1:5" x14ac:dyDescent="0.25">
      <c r="A2171">
        <v>23250</v>
      </c>
      <c r="B2171">
        <v>5.625</v>
      </c>
      <c r="C2171">
        <v>-52.734375</v>
      </c>
      <c r="D2171">
        <f t="shared" si="66"/>
        <v>3.4690134876719814</v>
      </c>
      <c r="E2171">
        <f t="shared" si="67"/>
        <v>2.1559865123280186</v>
      </c>
    </row>
    <row r="2172" spans="1:5" x14ac:dyDescent="0.25">
      <c r="A2172">
        <v>23260</v>
      </c>
      <c r="B2172">
        <v>5.185546875</v>
      </c>
      <c r="C2172">
        <v>-39.9502831</v>
      </c>
      <c r="D2172">
        <f t="shared" si="66"/>
        <v>3.1641349935788057</v>
      </c>
      <c r="E2172">
        <f t="shared" si="67"/>
        <v>2.0214118814211943</v>
      </c>
    </row>
    <row r="2173" spans="1:5" x14ac:dyDescent="0.25">
      <c r="A2173">
        <v>23271</v>
      </c>
      <c r="B2173">
        <v>4.5703125</v>
      </c>
      <c r="C2173">
        <v>-61.5234375</v>
      </c>
      <c r="D2173">
        <f t="shared" si="66"/>
        <v>2.8016605073843439</v>
      </c>
      <c r="E2173">
        <f t="shared" si="67"/>
        <v>1.7686519926156561</v>
      </c>
    </row>
    <row r="2174" spans="1:5" x14ac:dyDescent="0.25">
      <c r="A2174">
        <v>23281</v>
      </c>
      <c r="B2174">
        <v>3.955078125</v>
      </c>
      <c r="C2174">
        <v>-55.930396999999999</v>
      </c>
      <c r="D2174">
        <f t="shared" si="66"/>
        <v>2.4502081793800543</v>
      </c>
      <c r="E2174">
        <f t="shared" si="67"/>
        <v>1.5048699456199457</v>
      </c>
    </row>
    <row r="2175" spans="1:5" x14ac:dyDescent="0.25">
      <c r="A2175">
        <v>23292</v>
      </c>
      <c r="B2175">
        <v>3.33984375</v>
      </c>
      <c r="C2175">
        <v>-61.5234375</v>
      </c>
      <c r="D2175">
        <f t="shared" si="66"/>
        <v>2.04276910326266</v>
      </c>
      <c r="E2175">
        <f t="shared" si="67"/>
        <v>1.29707464673734</v>
      </c>
    </row>
    <row r="2176" spans="1:5" x14ac:dyDescent="0.25">
      <c r="A2176">
        <v>23302</v>
      </c>
      <c r="B2176">
        <v>2.724609375</v>
      </c>
      <c r="C2176">
        <v>-55.930396999999999</v>
      </c>
      <c r="D2176">
        <f t="shared" si="66"/>
        <v>1.6564655153249712</v>
      </c>
      <c r="E2176">
        <f t="shared" si="67"/>
        <v>1.0681438596750288</v>
      </c>
    </row>
    <row r="2177" spans="1:5" x14ac:dyDescent="0.25">
      <c r="A2177">
        <v>23313</v>
      </c>
      <c r="B2177">
        <v>2.021484375</v>
      </c>
      <c r="C2177">
        <v>-70.3125</v>
      </c>
      <c r="D2177">
        <f t="shared" si="66"/>
        <v>1.2176352390525409</v>
      </c>
      <c r="E2177">
        <f t="shared" si="67"/>
        <v>0.8038491359474591</v>
      </c>
    </row>
    <row r="2178" spans="1:5" x14ac:dyDescent="0.25">
      <c r="A2178">
        <v>23323</v>
      </c>
      <c r="B2178">
        <v>1.318359375</v>
      </c>
      <c r="C2178">
        <v>-70.3125</v>
      </c>
      <c r="D2178">
        <f t="shared" si="66"/>
        <v>0.8093353662672641</v>
      </c>
      <c r="E2178">
        <f t="shared" si="67"/>
        <v>0.5090240087327359</v>
      </c>
    </row>
    <row r="2179" spans="1:5" x14ac:dyDescent="0.25">
      <c r="A2179">
        <v>23333</v>
      </c>
      <c r="B2179">
        <v>0.615234375</v>
      </c>
      <c r="C2179">
        <v>-63.9204559</v>
      </c>
      <c r="D2179">
        <f t="shared" ref="D2179:D2242" si="68">$H$2*EXP(-$G$17*$G$20*A2179/1000)*COS($G$9*A2179/1000)</f>
        <v>0.39530063548371569</v>
      </c>
      <c r="E2179">
        <f t="shared" ref="E2179:E2242" si="69">B2179-D2179</f>
        <v>0.21993373951628431</v>
      </c>
    </row>
    <row r="2180" spans="1:5" x14ac:dyDescent="0.25">
      <c r="A2180">
        <v>23344</v>
      </c>
      <c r="B2180">
        <v>-0.17578125</v>
      </c>
      <c r="C2180">
        <v>-79.1015625</v>
      </c>
      <c r="D2180">
        <f t="shared" si="68"/>
        <v>-6.3034793350649709E-2</v>
      </c>
      <c r="E2180">
        <f t="shared" si="69"/>
        <v>-0.11274645664935029</v>
      </c>
    </row>
    <row r="2181" spans="1:5" x14ac:dyDescent="0.25">
      <c r="A2181">
        <v>23354</v>
      </c>
      <c r="B2181">
        <v>-0.87890625</v>
      </c>
      <c r="C2181">
        <v>-63.9204559</v>
      </c>
      <c r="D2181">
        <f t="shared" si="68"/>
        <v>-0.47893166339408211</v>
      </c>
      <c r="E2181">
        <f t="shared" si="69"/>
        <v>-0.39997458660591789</v>
      </c>
    </row>
    <row r="2182" spans="1:5" x14ac:dyDescent="0.25">
      <c r="A2182">
        <v>23365</v>
      </c>
      <c r="B2182">
        <v>-1.494140625</v>
      </c>
      <c r="C2182">
        <v>-61.5234375</v>
      </c>
      <c r="D2182">
        <f t="shared" si="68"/>
        <v>-0.93171353091958198</v>
      </c>
      <c r="E2182">
        <f t="shared" si="69"/>
        <v>-0.56242709408041802</v>
      </c>
    </row>
    <row r="2183" spans="1:5" x14ac:dyDescent="0.25">
      <c r="A2183">
        <v>23375</v>
      </c>
      <c r="B2183">
        <v>-2.197265625</v>
      </c>
      <c r="C2183">
        <v>-70.3125</v>
      </c>
      <c r="D2183">
        <f t="shared" si="68"/>
        <v>-1.3356983696908278</v>
      </c>
      <c r="E2183">
        <f t="shared" si="69"/>
        <v>-0.86156725530917222</v>
      </c>
    </row>
    <row r="2184" spans="1:5" x14ac:dyDescent="0.25">
      <c r="A2184">
        <v>23386</v>
      </c>
      <c r="B2184">
        <v>-2.98828125</v>
      </c>
      <c r="C2184">
        <v>-71.910514800000001</v>
      </c>
      <c r="D2184">
        <f t="shared" si="68"/>
        <v>-1.7679448449637314</v>
      </c>
      <c r="E2184">
        <f t="shared" si="69"/>
        <v>-1.2203364050362686</v>
      </c>
    </row>
    <row r="2185" spans="1:5" x14ac:dyDescent="0.25">
      <c r="A2185">
        <v>23396</v>
      </c>
      <c r="B2185">
        <v>-3.603515625</v>
      </c>
      <c r="C2185">
        <v>-61.5234375</v>
      </c>
      <c r="D2185">
        <f t="shared" si="68"/>
        <v>-2.1466632313140308</v>
      </c>
      <c r="E2185">
        <f t="shared" si="69"/>
        <v>-1.4568523936859692</v>
      </c>
    </row>
    <row r="2186" spans="1:5" x14ac:dyDescent="0.25">
      <c r="A2186">
        <v>23406</v>
      </c>
      <c r="B2186">
        <v>-4.21875</v>
      </c>
      <c r="C2186">
        <v>-55.930396999999999</v>
      </c>
      <c r="D2186">
        <f t="shared" si="68"/>
        <v>-2.5088899800295219</v>
      </c>
      <c r="E2186">
        <f t="shared" si="69"/>
        <v>-1.7098600199704781</v>
      </c>
    </row>
    <row r="2187" spans="1:5" x14ac:dyDescent="0.25">
      <c r="A2187">
        <v>23417</v>
      </c>
      <c r="B2187">
        <v>-4.833984375</v>
      </c>
      <c r="C2187">
        <v>-61.5234375</v>
      </c>
      <c r="D2187">
        <f t="shared" si="68"/>
        <v>-2.8850586494395642</v>
      </c>
      <c r="E2187">
        <f t="shared" si="69"/>
        <v>-1.9489257255604358</v>
      </c>
    </row>
    <row r="2188" spans="1:5" x14ac:dyDescent="0.25">
      <c r="A2188">
        <v>23427</v>
      </c>
      <c r="B2188">
        <v>-5.361328125</v>
      </c>
      <c r="C2188">
        <v>-47.9403419</v>
      </c>
      <c r="D2188">
        <f t="shared" si="68"/>
        <v>-3.2040002076347656</v>
      </c>
      <c r="E2188">
        <f t="shared" si="69"/>
        <v>-2.1573279173652344</v>
      </c>
    </row>
    <row r="2189" spans="1:5" x14ac:dyDescent="0.25">
      <c r="A2189">
        <v>23438</v>
      </c>
      <c r="B2189">
        <v>-5.888671875</v>
      </c>
      <c r="C2189">
        <v>-52.734375</v>
      </c>
      <c r="D2189">
        <f t="shared" si="68"/>
        <v>-3.526569094762523</v>
      </c>
      <c r="E2189">
        <f t="shared" si="69"/>
        <v>-2.362102780237477</v>
      </c>
    </row>
    <row r="2190" spans="1:5" x14ac:dyDescent="0.25">
      <c r="A2190">
        <v>23448</v>
      </c>
      <c r="B2190">
        <v>-6.416015625</v>
      </c>
      <c r="C2190">
        <v>-52.734375</v>
      </c>
      <c r="D2190">
        <f t="shared" si="68"/>
        <v>-3.7917446011478484</v>
      </c>
      <c r="E2190">
        <f t="shared" si="69"/>
        <v>-2.6242710238521516</v>
      </c>
    </row>
    <row r="2191" spans="1:5" x14ac:dyDescent="0.25">
      <c r="A2191">
        <v>23458</v>
      </c>
      <c r="B2191">
        <v>-6.85546875</v>
      </c>
      <c r="C2191">
        <v>-39.9502831</v>
      </c>
      <c r="D2191">
        <f t="shared" si="68"/>
        <v>-4.0281439675656801</v>
      </c>
      <c r="E2191">
        <f t="shared" si="69"/>
        <v>-2.8273247824343199</v>
      </c>
    </row>
    <row r="2192" spans="1:5" x14ac:dyDescent="0.25">
      <c r="A2192">
        <v>23469</v>
      </c>
      <c r="B2192">
        <v>-7.20703125</v>
      </c>
      <c r="C2192">
        <v>-35.15625</v>
      </c>
      <c r="D2192">
        <f t="shared" si="68"/>
        <v>-4.2528598220257674</v>
      </c>
      <c r="E2192">
        <f t="shared" si="69"/>
        <v>-2.9541714279742326</v>
      </c>
    </row>
    <row r="2193" spans="1:5" x14ac:dyDescent="0.25">
      <c r="A2193">
        <v>23479</v>
      </c>
      <c r="B2193">
        <v>-7.470703125</v>
      </c>
      <c r="C2193">
        <v>-23.970171000000001</v>
      </c>
      <c r="D2193">
        <f t="shared" si="68"/>
        <v>-4.4233952857935712</v>
      </c>
      <c r="E2193">
        <f t="shared" si="69"/>
        <v>-3.0473078392064288</v>
      </c>
    </row>
    <row r="2194" spans="1:5" x14ac:dyDescent="0.25">
      <c r="A2194">
        <v>23490</v>
      </c>
      <c r="B2194">
        <v>-7.734375</v>
      </c>
      <c r="C2194">
        <v>-26.3671875</v>
      </c>
      <c r="D2194">
        <f t="shared" si="68"/>
        <v>-4.5723107707086479</v>
      </c>
      <c r="E2194">
        <f t="shared" si="69"/>
        <v>-3.1620642292913521</v>
      </c>
    </row>
    <row r="2195" spans="1:5" x14ac:dyDescent="0.25">
      <c r="A2195">
        <v>23500</v>
      </c>
      <c r="B2195">
        <v>-7.91015625</v>
      </c>
      <c r="C2195">
        <v>-15.980114</v>
      </c>
      <c r="D2195">
        <f t="shared" si="68"/>
        <v>-4.6714568613185259</v>
      </c>
      <c r="E2195">
        <f t="shared" si="69"/>
        <v>-3.2386993886814741</v>
      </c>
    </row>
    <row r="2196" spans="1:5" x14ac:dyDescent="0.25">
      <c r="A2196">
        <v>23511</v>
      </c>
      <c r="B2196">
        <v>-7.998046875</v>
      </c>
      <c r="C2196">
        <v>-8.7890625</v>
      </c>
      <c r="D2196">
        <f t="shared" si="68"/>
        <v>-4.7397806375664366</v>
      </c>
      <c r="E2196">
        <f t="shared" si="69"/>
        <v>-3.2582662374335634</v>
      </c>
    </row>
    <row r="2197" spans="1:5" x14ac:dyDescent="0.25">
      <c r="A2197">
        <v>23531</v>
      </c>
      <c r="B2197">
        <v>-8.0859375</v>
      </c>
      <c r="C2197">
        <v>0</v>
      </c>
      <c r="D2197">
        <f t="shared" si="68"/>
        <v>-4.7531036973994087</v>
      </c>
      <c r="E2197">
        <f t="shared" si="69"/>
        <v>-3.3328338026005913</v>
      </c>
    </row>
    <row r="2198" spans="1:5" x14ac:dyDescent="0.25">
      <c r="A2198">
        <v>23542</v>
      </c>
      <c r="B2198">
        <v>-7.998046875</v>
      </c>
      <c r="C2198">
        <v>8.7890625</v>
      </c>
      <c r="D2198">
        <f t="shared" si="68"/>
        <v>-4.6993904719601121</v>
      </c>
      <c r="E2198">
        <f t="shared" si="69"/>
        <v>-3.2986564030398879</v>
      </c>
    </row>
    <row r="2199" spans="1:5" x14ac:dyDescent="0.25">
      <c r="A2199">
        <v>23552</v>
      </c>
      <c r="B2199">
        <v>-7.822265625</v>
      </c>
      <c r="C2199">
        <v>15.980114</v>
      </c>
      <c r="D2199">
        <f t="shared" si="68"/>
        <v>-4.6134449986181449</v>
      </c>
      <c r="E2199">
        <f t="shared" si="69"/>
        <v>-3.2088206263818551</v>
      </c>
    </row>
    <row r="2200" spans="1:5" x14ac:dyDescent="0.25">
      <c r="A2200">
        <v>23563</v>
      </c>
      <c r="B2200">
        <v>-7.646484375</v>
      </c>
      <c r="C2200">
        <v>17.578125</v>
      </c>
      <c r="D2200">
        <f t="shared" si="68"/>
        <v>-4.4789133066122382</v>
      </c>
      <c r="E2200">
        <f t="shared" si="69"/>
        <v>-3.1675710683877618</v>
      </c>
    </row>
    <row r="2201" spans="1:5" x14ac:dyDescent="0.25">
      <c r="A2201">
        <v>23573</v>
      </c>
      <c r="B2201">
        <v>-7.3828125</v>
      </c>
      <c r="C2201">
        <v>23.970171000000001</v>
      </c>
      <c r="D2201">
        <f t="shared" si="68"/>
        <v>-4.3212875217798379</v>
      </c>
      <c r="E2201">
        <f t="shared" si="69"/>
        <v>-3.0615249782201621</v>
      </c>
    </row>
    <row r="2202" spans="1:5" x14ac:dyDescent="0.25">
      <c r="A2202">
        <v>23584</v>
      </c>
      <c r="B2202">
        <v>-7.03125</v>
      </c>
      <c r="C2202">
        <v>35.15625</v>
      </c>
      <c r="D2202">
        <f t="shared" si="68"/>
        <v>-4.1105404614368366</v>
      </c>
      <c r="E2202">
        <f t="shared" si="69"/>
        <v>-2.9207095385631634</v>
      </c>
    </row>
    <row r="2203" spans="1:5" x14ac:dyDescent="0.25">
      <c r="A2203">
        <v>23594</v>
      </c>
      <c r="B2203">
        <v>-6.591796875</v>
      </c>
      <c r="C2203">
        <v>43.9453125</v>
      </c>
      <c r="D2203">
        <f t="shared" si="68"/>
        <v>-3.886585326039302</v>
      </c>
      <c r="E2203">
        <f t="shared" si="69"/>
        <v>-2.705211548960698</v>
      </c>
    </row>
    <row r="2204" spans="1:5" x14ac:dyDescent="0.25">
      <c r="A2204">
        <v>23604</v>
      </c>
      <c r="B2204">
        <v>-6.15234375</v>
      </c>
      <c r="C2204">
        <v>39.9502831</v>
      </c>
      <c r="D2204">
        <f t="shared" si="68"/>
        <v>-3.6335686434249226</v>
      </c>
      <c r="E2204">
        <f t="shared" si="69"/>
        <v>-2.5187751065750774</v>
      </c>
    </row>
    <row r="2205" spans="1:5" x14ac:dyDescent="0.25">
      <c r="A2205">
        <v>23615</v>
      </c>
      <c r="B2205">
        <v>-5.712890625</v>
      </c>
      <c r="C2205">
        <v>43.9453125</v>
      </c>
      <c r="D2205">
        <f t="shared" si="68"/>
        <v>-3.3239939581267928</v>
      </c>
      <c r="E2205">
        <f t="shared" si="69"/>
        <v>-2.3888966668732072</v>
      </c>
    </row>
    <row r="2206" spans="1:5" x14ac:dyDescent="0.25">
      <c r="A2206">
        <v>23625</v>
      </c>
      <c r="B2206">
        <v>-5.09765625</v>
      </c>
      <c r="C2206">
        <v>55.930396999999999</v>
      </c>
      <c r="D2206">
        <f t="shared" si="68"/>
        <v>-3.0164719059748695</v>
      </c>
      <c r="E2206">
        <f t="shared" si="69"/>
        <v>-2.0811843440251305</v>
      </c>
    </row>
    <row r="2207" spans="1:5" x14ac:dyDescent="0.25">
      <c r="A2207">
        <v>23636</v>
      </c>
      <c r="B2207">
        <v>-4.5703125</v>
      </c>
      <c r="C2207">
        <v>52.734375</v>
      </c>
      <c r="D2207">
        <f t="shared" si="68"/>
        <v>-2.652376547090427</v>
      </c>
      <c r="E2207">
        <f t="shared" si="69"/>
        <v>-1.917935952909573</v>
      </c>
    </row>
    <row r="2208" spans="1:5" x14ac:dyDescent="0.25">
      <c r="A2208">
        <v>23646</v>
      </c>
      <c r="B2208">
        <v>-3.955078125</v>
      </c>
      <c r="C2208">
        <v>55.930396999999999</v>
      </c>
      <c r="D2208">
        <f t="shared" si="68"/>
        <v>-2.3006317116273798</v>
      </c>
      <c r="E2208">
        <f t="shared" si="69"/>
        <v>-1.6544464133726202</v>
      </c>
    </row>
    <row r="2209" spans="1:5" x14ac:dyDescent="0.25">
      <c r="A2209">
        <v>23657</v>
      </c>
      <c r="B2209">
        <v>-3.251953125</v>
      </c>
      <c r="C2209">
        <v>70.3125</v>
      </c>
      <c r="D2209">
        <f t="shared" si="68"/>
        <v>-1.8941714902205662</v>
      </c>
      <c r="E2209">
        <f t="shared" si="69"/>
        <v>-1.3577816347794338</v>
      </c>
    </row>
    <row r="2210" spans="1:5" x14ac:dyDescent="0.25">
      <c r="A2210">
        <v>23667</v>
      </c>
      <c r="B2210">
        <v>-2.63671875</v>
      </c>
      <c r="C2210">
        <v>61.5234375</v>
      </c>
      <c r="D2210">
        <f t="shared" si="68"/>
        <v>-1.5099318070712162</v>
      </c>
      <c r="E2210">
        <f t="shared" si="69"/>
        <v>-1.1267869429287838</v>
      </c>
    </row>
    <row r="2211" spans="1:5" x14ac:dyDescent="0.25">
      <c r="A2211">
        <v>23677</v>
      </c>
      <c r="B2211">
        <v>-1.93359375</v>
      </c>
      <c r="C2211">
        <v>63.9204559</v>
      </c>
      <c r="D2211">
        <f t="shared" si="68"/>
        <v>-1.1146621776916186</v>
      </c>
      <c r="E2211">
        <f t="shared" si="69"/>
        <v>-0.81893157230838143</v>
      </c>
    </row>
    <row r="2212" spans="1:5" x14ac:dyDescent="0.25">
      <c r="A2212">
        <v>23688</v>
      </c>
      <c r="B2212">
        <v>-1.23046875</v>
      </c>
      <c r="C2212">
        <v>70.3125</v>
      </c>
      <c r="D2212">
        <f t="shared" si="68"/>
        <v>-0.67069069417409977</v>
      </c>
      <c r="E2212">
        <f t="shared" si="69"/>
        <v>-0.55977805582590023</v>
      </c>
    </row>
    <row r="2213" spans="1:5" x14ac:dyDescent="0.25">
      <c r="A2213">
        <v>23698</v>
      </c>
      <c r="B2213">
        <v>-0.52734375</v>
      </c>
      <c r="C2213">
        <v>63.9204559</v>
      </c>
      <c r="D2213">
        <f t="shared" si="68"/>
        <v>-0.26204350095649298</v>
      </c>
      <c r="E2213">
        <f t="shared" si="69"/>
        <v>-0.26530024904350702</v>
      </c>
    </row>
    <row r="2214" spans="1:5" x14ac:dyDescent="0.25">
      <c r="A2214">
        <v>23709</v>
      </c>
      <c r="B2214">
        <v>0.17578125</v>
      </c>
      <c r="C2214">
        <v>70.3125</v>
      </c>
      <c r="D2214">
        <f t="shared" si="68"/>
        <v>0.18921427846014796</v>
      </c>
      <c r="E2214">
        <f t="shared" si="69"/>
        <v>-1.3433028460147961E-2</v>
      </c>
    </row>
    <row r="2215" spans="1:5" x14ac:dyDescent="0.25">
      <c r="A2215">
        <v>23719</v>
      </c>
      <c r="B2215">
        <v>0.87890625</v>
      </c>
      <c r="C2215">
        <v>63.9204559</v>
      </c>
      <c r="D2215">
        <f t="shared" si="68"/>
        <v>0.59768373202671821</v>
      </c>
      <c r="E2215">
        <f t="shared" si="69"/>
        <v>0.28122251797328179</v>
      </c>
    </row>
    <row r="2216" spans="1:5" x14ac:dyDescent="0.25">
      <c r="A2216">
        <v>23730</v>
      </c>
      <c r="B2216">
        <v>1.58203125</v>
      </c>
      <c r="C2216">
        <v>70.3125</v>
      </c>
      <c r="D2216">
        <f t="shared" si="68"/>
        <v>1.0412728280655206</v>
      </c>
      <c r="E2216">
        <f t="shared" si="69"/>
        <v>0.54075842193447943</v>
      </c>
    </row>
    <row r="2217" spans="1:5" x14ac:dyDescent="0.25">
      <c r="A2217">
        <v>23740</v>
      </c>
      <c r="B2217">
        <v>2.28515625</v>
      </c>
      <c r="C2217">
        <v>70.3125</v>
      </c>
      <c r="D2217">
        <f t="shared" si="68"/>
        <v>1.436040051680046</v>
      </c>
      <c r="E2217">
        <f t="shared" si="69"/>
        <v>0.849116198319954</v>
      </c>
    </row>
    <row r="2218" spans="1:5" x14ac:dyDescent="0.25">
      <c r="A2218">
        <v>23750</v>
      </c>
      <c r="B2218">
        <v>2.900390625</v>
      </c>
      <c r="C2218">
        <v>55.930396999999999</v>
      </c>
      <c r="D2218">
        <f t="shared" si="68"/>
        <v>1.8196510652390356</v>
      </c>
      <c r="E2218">
        <f t="shared" si="69"/>
        <v>1.0807395597609644</v>
      </c>
    </row>
    <row r="2219" spans="1:5" x14ac:dyDescent="0.25">
      <c r="A2219">
        <v>23761</v>
      </c>
      <c r="B2219">
        <v>3.515625</v>
      </c>
      <c r="C2219">
        <v>61.5234375</v>
      </c>
      <c r="D2219">
        <f t="shared" si="68"/>
        <v>2.2253059733937488</v>
      </c>
      <c r="E2219">
        <f t="shared" si="69"/>
        <v>1.2903190266062512</v>
      </c>
    </row>
    <row r="2220" spans="1:5" x14ac:dyDescent="0.25">
      <c r="A2220">
        <v>23771</v>
      </c>
      <c r="B2220">
        <v>4.130859375</v>
      </c>
      <c r="C2220">
        <v>55.930396999999999</v>
      </c>
      <c r="D2220">
        <f t="shared" si="68"/>
        <v>2.5762507651587727</v>
      </c>
      <c r="E2220">
        <f t="shared" si="69"/>
        <v>1.5546086098412273</v>
      </c>
    </row>
    <row r="2221" spans="1:5" x14ac:dyDescent="0.25">
      <c r="A2221">
        <v>23782</v>
      </c>
      <c r="B2221">
        <v>4.74609375</v>
      </c>
      <c r="C2221">
        <v>61.5234375</v>
      </c>
      <c r="D2221">
        <f t="shared" si="68"/>
        <v>2.939438418764456</v>
      </c>
      <c r="E2221">
        <f t="shared" si="69"/>
        <v>1.806655331235544</v>
      </c>
    </row>
    <row r="2222" spans="1:5" x14ac:dyDescent="0.25">
      <c r="A2222">
        <v>23792</v>
      </c>
      <c r="B2222">
        <v>5.2734375</v>
      </c>
      <c r="C2222">
        <v>47.9403419</v>
      </c>
      <c r="D2222">
        <f t="shared" si="68"/>
        <v>3.2461569413789979</v>
      </c>
      <c r="E2222">
        <f t="shared" si="69"/>
        <v>2.0272805586210021</v>
      </c>
    </row>
    <row r="2223" spans="1:5" x14ac:dyDescent="0.25">
      <c r="A2223">
        <v>23803</v>
      </c>
      <c r="B2223">
        <v>5.80078125</v>
      </c>
      <c r="C2223">
        <v>52.734375</v>
      </c>
      <c r="D2223">
        <f t="shared" si="68"/>
        <v>3.5549299441210813</v>
      </c>
      <c r="E2223">
        <f t="shared" si="69"/>
        <v>2.2458513058789187</v>
      </c>
    </row>
    <row r="2224" spans="1:5" x14ac:dyDescent="0.25">
      <c r="A2224">
        <v>23813</v>
      </c>
      <c r="B2224">
        <v>6.15234375</v>
      </c>
      <c r="C2224">
        <v>35.15625</v>
      </c>
      <c r="D2224">
        <f t="shared" si="68"/>
        <v>3.8073477834138054</v>
      </c>
      <c r="E2224">
        <f t="shared" si="69"/>
        <v>2.3449959665861946</v>
      </c>
    </row>
    <row r="2225" spans="1:5" x14ac:dyDescent="0.25">
      <c r="A2225">
        <v>23823</v>
      </c>
      <c r="B2225">
        <v>6.591796875</v>
      </c>
      <c r="C2225">
        <v>39.9502831</v>
      </c>
      <c r="D2225">
        <f t="shared" si="68"/>
        <v>4.0308832011931148</v>
      </c>
      <c r="E2225">
        <f t="shared" si="69"/>
        <v>2.5609136738068852</v>
      </c>
    </row>
    <row r="2226" spans="1:5" x14ac:dyDescent="0.25">
      <c r="A2226">
        <v>23834</v>
      </c>
      <c r="B2226">
        <v>6.943359375</v>
      </c>
      <c r="C2226">
        <v>35.15625</v>
      </c>
      <c r="D2226">
        <f t="shared" si="68"/>
        <v>4.2414416481097366</v>
      </c>
      <c r="E2226">
        <f t="shared" si="69"/>
        <v>2.7019177268902634</v>
      </c>
    </row>
    <row r="2227" spans="1:5" x14ac:dyDescent="0.25">
      <c r="A2227">
        <v>23844</v>
      </c>
      <c r="B2227">
        <v>7.119140625</v>
      </c>
      <c r="C2227">
        <v>15.980114</v>
      </c>
      <c r="D2227">
        <f t="shared" si="68"/>
        <v>4.3992054446295841</v>
      </c>
      <c r="E2227">
        <f t="shared" si="69"/>
        <v>2.7199351803704159</v>
      </c>
    </row>
    <row r="2228" spans="1:5" x14ac:dyDescent="0.25">
      <c r="A2228">
        <v>23855</v>
      </c>
      <c r="B2228">
        <v>7.3828125</v>
      </c>
      <c r="C2228">
        <v>26.3671875</v>
      </c>
      <c r="D2228">
        <f t="shared" si="68"/>
        <v>4.5342989993325826</v>
      </c>
      <c r="E2228">
        <f t="shared" si="69"/>
        <v>2.8485135006674174</v>
      </c>
    </row>
    <row r="2229" spans="1:5" x14ac:dyDescent="0.25">
      <c r="A2229">
        <v>23865</v>
      </c>
      <c r="B2229">
        <v>7.55859375</v>
      </c>
      <c r="C2229">
        <v>15.980114</v>
      </c>
      <c r="D2229">
        <f t="shared" si="68"/>
        <v>4.6211884165885335</v>
      </c>
      <c r="E2229">
        <f t="shared" si="69"/>
        <v>2.9374053334114665</v>
      </c>
    </row>
    <row r="2230" spans="1:5" x14ac:dyDescent="0.25">
      <c r="A2230">
        <v>23896</v>
      </c>
      <c r="B2230">
        <v>7.646484375</v>
      </c>
      <c r="C2230">
        <v>0</v>
      </c>
      <c r="D2230">
        <f t="shared" si="68"/>
        <v>4.6677040212413212</v>
      </c>
      <c r="E2230">
        <f t="shared" si="69"/>
        <v>2.9787803537586788</v>
      </c>
    </row>
    <row r="2231" spans="1:5" x14ac:dyDescent="0.25">
      <c r="A2231">
        <v>23907</v>
      </c>
      <c r="B2231">
        <v>7.470703125</v>
      </c>
      <c r="C2231">
        <v>-17.578125</v>
      </c>
      <c r="D2231">
        <f t="shared" si="68"/>
        <v>4.6029056443929477</v>
      </c>
      <c r="E2231">
        <f t="shared" si="69"/>
        <v>2.8677974806070523</v>
      </c>
    </row>
    <row r="2232" spans="1:5" x14ac:dyDescent="0.25">
      <c r="A2232">
        <v>23917</v>
      </c>
      <c r="B2232">
        <v>7.3828125</v>
      </c>
      <c r="C2232">
        <v>-7.9900570000000002</v>
      </c>
      <c r="D2232">
        <f t="shared" si="68"/>
        <v>4.5076520582112032</v>
      </c>
      <c r="E2232">
        <f t="shared" si="69"/>
        <v>2.8751604417887968</v>
      </c>
    </row>
    <row r="2233" spans="1:5" x14ac:dyDescent="0.25">
      <c r="A2233">
        <v>23928</v>
      </c>
      <c r="B2233">
        <v>7.119140625</v>
      </c>
      <c r="C2233">
        <v>-26.3671875</v>
      </c>
      <c r="D2233">
        <f t="shared" si="68"/>
        <v>4.3638131927025139</v>
      </c>
      <c r="E2233">
        <f t="shared" si="69"/>
        <v>2.7553274322974861</v>
      </c>
    </row>
    <row r="2234" spans="1:5" x14ac:dyDescent="0.25">
      <c r="A2234">
        <v>23938</v>
      </c>
      <c r="B2234">
        <v>6.85546875</v>
      </c>
      <c r="C2234">
        <v>-26.3671875</v>
      </c>
      <c r="D2234">
        <f t="shared" si="68"/>
        <v>4.1986417263038325</v>
      </c>
      <c r="E2234">
        <f t="shared" si="69"/>
        <v>2.6568270236961675</v>
      </c>
    </row>
    <row r="2235" spans="1:5" x14ac:dyDescent="0.25">
      <c r="A2235">
        <v>23949</v>
      </c>
      <c r="B2235">
        <v>6.50390625</v>
      </c>
      <c r="C2235">
        <v>-31.960228000000001</v>
      </c>
      <c r="D2235">
        <f t="shared" si="68"/>
        <v>3.980670370164185</v>
      </c>
      <c r="E2235">
        <f t="shared" si="69"/>
        <v>2.523235879835815</v>
      </c>
    </row>
    <row r="2236" spans="1:5" x14ac:dyDescent="0.25">
      <c r="A2236">
        <v>23959</v>
      </c>
      <c r="B2236">
        <v>6.15234375</v>
      </c>
      <c r="C2236">
        <v>-35.15625</v>
      </c>
      <c r="D2236">
        <f t="shared" si="68"/>
        <v>3.7511785881685218</v>
      </c>
      <c r="E2236">
        <f t="shared" si="69"/>
        <v>2.4011651618314782</v>
      </c>
    </row>
    <row r="2237" spans="1:5" x14ac:dyDescent="0.25">
      <c r="A2237">
        <v>23969</v>
      </c>
      <c r="B2237">
        <v>5.712890625</v>
      </c>
      <c r="C2237">
        <v>-39.9502831</v>
      </c>
      <c r="D2237">
        <f t="shared" si="68"/>
        <v>3.4936494359257622</v>
      </c>
      <c r="E2237">
        <f t="shared" si="69"/>
        <v>2.2192411890742378</v>
      </c>
    </row>
    <row r="2238" spans="1:5" x14ac:dyDescent="0.25">
      <c r="A2238">
        <v>23980</v>
      </c>
      <c r="B2238">
        <v>5.185546875</v>
      </c>
      <c r="C2238">
        <v>-52.734375</v>
      </c>
      <c r="D2238">
        <f t="shared" si="68"/>
        <v>3.1803331926501066</v>
      </c>
      <c r="E2238">
        <f t="shared" si="69"/>
        <v>2.0052136823498934</v>
      </c>
    </row>
    <row r="2239" spans="1:5" x14ac:dyDescent="0.25">
      <c r="A2239">
        <v>23990</v>
      </c>
      <c r="B2239">
        <v>4.658203125</v>
      </c>
      <c r="C2239">
        <v>-47.9403419</v>
      </c>
      <c r="D2239">
        <f t="shared" si="68"/>
        <v>2.870547552748405</v>
      </c>
      <c r="E2239">
        <f t="shared" si="69"/>
        <v>1.787655572251595</v>
      </c>
    </row>
    <row r="2240" spans="1:5" x14ac:dyDescent="0.25">
      <c r="A2240">
        <v>24001</v>
      </c>
      <c r="B2240">
        <v>4.130859375</v>
      </c>
      <c r="C2240">
        <v>-52.734375</v>
      </c>
      <c r="D2240">
        <f t="shared" si="68"/>
        <v>2.5052336794357868</v>
      </c>
      <c r="E2240">
        <f t="shared" si="69"/>
        <v>1.6256256955642132</v>
      </c>
    </row>
    <row r="2241" spans="1:5" x14ac:dyDescent="0.25">
      <c r="A2241">
        <v>24011</v>
      </c>
      <c r="B2241">
        <v>3.427734375</v>
      </c>
      <c r="C2241">
        <v>-70.3125</v>
      </c>
      <c r="D2241">
        <f t="shared" si="68"/>
        <v>2.153544952003279</v>
      </c>
      <c r="E2241">
        <f t="shared" si="69"/>
        <v>1.274189422996721</v>
      </c>
    </row>
    <row r="2242" spans="1:5" x14ac:dyDescent="0.25">
      <c r="A2242">
        <v>24021</v>
      </c>
      <c r="B2242">
        <v>2.900390625</v>
      </c>
      <c r="C2242">
        <v>-47.9403419</v>
      </c>
      <c r="D2242">
        <f t="shared" si="68"/>
        <v>1.7859527146914513</v>
      </c>
      <c r="E2242">
        <f t="shared" si="69"/>
        <v>1.1144379103085487</v>
      </c>
    </row>
    <row r="2243" spans="1:5" x14ac:dyDescent="0.25">
      <c r="A2243">
        <v>24032</v>
      </c>
      <c r="B2243">
        <v>2.197265625</v>
      </c>
      <c r="C2243">
        <v>-70.3125</v>
      </c>
      <c r="D2243">
        <f t="shared" ref="D2243:D2306" si="70">$H$2*EXP(-$G$17*$G$20*A2243/1000)*COS($G$9*A2243/1000)</f>
        <v>1.3665549630295759</v>
      </c>
      <c r="E2243">
        <f t="shared" ref="E2243:E2306" si="71">B2243-D2243</f>
        <v>0.83071066197042409</v>
      </c>
    </row>
    <row r="2244" spans="1:5" x14ac:dyDescent="0.25">
      <c r="A2244">
        <v>24042</v>
      </c>
      <c r="B2244">
        <v>1.494140625</v>
      </c>
      <c r="C2244">
        <v>-63.9204559</v>
      </c>
      <c r="D2244">
        <f t="shared" si="70"/>
        <v>0.97473226179370853</v>
      </c>
      <c r="E2244">
        <f t="shared" si="71"/>
        <v>0.51940836320629147</v>
      </c>
    </row>
    <row r="2245" spans="1:5" x14ac:dyDescent="0.25">
      <c r="A2245">
        <v>24053</v>
      </c>
      <c r="B2245">
        <v>0.791015625</v>
      </c>
      <c r="C2245">
        <v>-70.3125</v>
      </c>
      <c r="D2245">
        <f t="shared" si="70"/>
        <v>0.53576428866809389</v>
      </c>
      <c r="E2245">
        <f t="shared" si="71"/>
        <v>0.25525133633190611</v>
      </c>
    </row>
    <row r="2246" spans="1:5" x14ac:dyDescent="0.25">
      <c r="A2246">
        <v>24063</v>
      </c>
      <c r="B2246">
        <v>8.7890625E-2</v>
      </c>
      <c r="C2246">
        <v>-63.9204559</v>
      </c>
      <c r="D2246">
        <f t="shared" si="70"/>
        <v>0.13272931022366424</v>
      </c>
      <c r="E2246">
        <f t="shared" si="71"/>
        <v>-4.4838685223664243E-2</v>
      </c>
    </row>
    <row r="2247" spans="1:5" x14ac:dyDescent="0.25">
      <c r="A2247">
        <v>24074</v>
      </c>
      <c r="B2247">
        <v>-0.615234375</v>
      </c>
      <c r="C2247">
        <v>-70.3125</v>
      </c>
      <c r="D2247">
        <f t="shared" si="70"/>
        <v>-0.3112382424096895</v>
      </c>
      <c r="E2247">
        <f t="shared" si="71"/>
        <v>-0.3039961325903105</v>
      </c>
    </row>
    <row r="2248" spans="1:5" x14ac:dyDescent="0.25">
      <c r="A2248">
        <v>24084</v>
      </c>
      <c r="B2248">
        <v>-1.318359375</v>
      </c>
      <c r="C2248">
        <v>-70.3125</v>
      </c>
      <c r="D2248">
        <f t="shared" si="70"/>
        <v>-0.71212000235081052</v>
      </c>
      <c r="E2248">
        <f t="shared" si="71"/>
        <v>-0.60623937264918948</v>
      </c>
    </row>
    <row r="2249" spans="1:5" x14ac:dyDescent="0.25">
      <c r="A2249">
        <v>24094</v>
      </c>
      <c r="B2249">
        <v>-2.021484375</v>
      </c>
      <c r="C2249">
        <v>-63.9204559</v>
      </c>
      <c r="D2249">
        <f t="shared" si="70"/>
        <v>-1.1072897808525601</v>
      </c>
      <c r="E2249">
        <f t="shared" si="71"/>
        <v>-0.91419459414743987</v>
      </c>
    </row>
    <row r="2250" spans="1:5" x14ac:dyDescent="0.25">
      <c r="A2250">
        <v>24105</v>
      </c>
      <c r="B2250">
        <v>-2.724609375</v>
      </c>
      <c r="C2250">
        <v>-70.3125</v>
      </c>
      <c r="D2250">
        <f t="shared" si="70"/>
        <v>-1.5318366667622074</v>
      </c>
      <c r="E2250">
        <f t="shared" si="71"/>
        <v>-1.1927727082377926</v>
      </c>
    </row>
    <row r="2251" spans="1:5" x14ac:dyDescent="0.25">
      <c r="A2251">
        <v>24115</v>
      </c>
      <c r="B2251">
        <v>-3.33984375</v>
      </c>
      <c r="C2251">
        <v>-55.930396999999999</v>
      </c>
      <c r="D2251">
        <f t="shared" si="70"/>
        <v>-1.9054263861178453</v>
      </c>
      <c r="E2251">
        <f t="shared" si="71"/>
        <v>-1.4344173638821547</v>
      </c>
    </row>
    <row r="2252" spans="1:5" x14ac:dyDescent="0.25">
      <c r="A2252">
        <v>24126</v>
      </c>
      <c r="B2252">
        <v>-4.04296875</v>
      </c>
      <c r="C2252">
        <v>-70.3125</v>
      </c>
      <c r="D2252">
        <f t="shared" si="70"/>
        <v>-2.299325293134427</v>
      </c>
      <c r="E2252">
        <f t="shared" si="71"/>
        <v>-1.743643456865573</v>
      </c>
    </row>
    <row r="2253" spans="1:5" x14ac:dyDescent="0.25">
      <c r="A2253">
        <v>24136</v>
      </c>
      <c r="B2253">
        <v>-4.5703125</v>
      </c>
      <c r="C2253">
        <v>-47.9403419</v>
      </c>
      <c r="D2253">
        <f t="shared" si="70"/>
        <v>-2.6390047232833616</v>
      </c>
      <c r="E2253">
        <f t="shared" si="71"/>
        <v>-1.9313077767166384</v>
      </c>
    </row>
    <row r="2254" spans="1:5" x14ac:dyDescent="0.25">
      <c r="A2254">
        <v>24147</v>
      </c>
      <c r="B2254">
        <v>-5.185546875</v>
      </c>
      <c r="C2254">
        <v>-61.5234375</v>
      </c>
      <c r="D2254">
        <f t="shared" si="70"/>
        <v>-2.9892696403817514</v>
      </c>
      <c r="E2254">
        <f t="shared" si="71"/>
        <v>-2.1962772346182486</v>
      </c>
    </row>
    <row r="2255" spans="1:5" x14ac:dyDescent="0.25">
      <c r="A2255">
        <v>24157</v>
      </c>
      <c r="B2255">
        <v>-5.712890625</v>
      </c>
      <c r="C2255">
        <v>-52.734375</v>
      </c>
      <c r="D2255">
        <f t="shared" si="70"/>
        <v>-3.2838540287708908</v>
      </c>
      <c r="E2255">
        <f t="shared" si="71"/>
        <v>-2.4290365962291092</v>
      </c>
    </row>
    <row r="2256" spans="1:5" x14ac:dyDescent="0.25">
      <c r="A2256">
        <v>24167</v>
      </c>
      <c r="B2256">
        <v>-6.15234375</v>
      </c>
      <c r="C2256">
        <v>-39.9502831</v>
      </c>
      <c r="D2256">
        <f t="shared" si="70"/>
        <v>-3.5534598521805032</v>
      </c>
      <c r="E2256">
        <f t="shared" si="71"/>
        <v>-2.5988838978194968</v>
      </c>
    </row>
    <row r="2257" spans="1:5" x14ac:dyDescent="0.25">
      <c r="A2257">
        <v>24178</v>
      </c>
      <c r="B2257">
        <v>-6.591796875</v>
      </c>
      <c r="C2257">
        <v>-43.9453125</v>
      </c>
      <c r="D2257">
        <f t="shared" si="70"/>
        <v>-3.8187858925037261</v>
      </c>
      <c r="E2257">
        <f t="shared" si="71"/>
        <v>-2.7730109824962739</v>
      </c>
    </row>
    <row r="2258" spans="1:5" x14ac:dyDescent="0.25">
      <c r="A2258">
        <v>24188</v>
      </c>
      <c r="B2258">
        <v>-6.943359375</v>
      </c>
      <c r="C2258">
        <v>-31.960228000000001</v>
      </c>
      <c r="D2258">
        <f t="shared" si="70"/>
        <v>-4.0296467080834066</v>
      </c>
      <c r="E2258">
        <f t="shared" si="71"/>
        <v>-2.9137126669165934</v>
      </c>
    </row>
    <row r="2259" spans="1:5" x14ac:dyDescent="0.25">
      <c r="A2259">
        <v>24199</v>
      </c>
      <c r="B2259">
        <v>-7.294921875</v>
      </c>
      <c r="C2259">
        <v>-35.15625</v>
      </c>
      <c r="D2259">
        <f t="shared" si="70"/>
        <v>-4.2262903420628346</v>
      </c>
      <c r="E2259">
        <f t="shared" si="71"/>
        <v>-3.0686315329371654</v>
      </c>
    </row>
    <row r="2260" spans="1:5" x14ac:dyDescent="0.25">
      <c r="A2260">
        <v>24209</v>
      </c>
      <c r="B2260">
        <v>-7.55859375</v>
      </c>
      <c r="C2260">
        <v>-23.970171000000001</v>
      </c>
      <c r="D2260">
        <f t="shared" si="70"/>
        <v>-4.3715323764826097</v>
      </c>
      <c r="E2260">
        <f t="shared" si="71"/>
        <v>-3.1870613735173903</v>
      </c>
    </row>
    <row r="2261" spans="1:5" x14ac:dyDescent="0.25">
      <c r="A2261">
        <v>24220</v>
      </c>
      <c r="B2261">
        <v>-7.734375</v>
      </c>
      <c r="C2261">
        <v>-17.578125</v>
      </c>
      <c r="D2261">
        <f t="shared" si="70"/>
        <v>-4.4931088501376388</v>
      </c>
      <c r="E2261">
        <f t="shared" si="71"/>
        <v>-3.2412661498623612</v>
      </c>
    </row>
    <row r="2262" spans="1:5" x14ac:dyDescent="0.25">
      <c r="A2262">
        <v>24230</v>
      </c>
      <c r="B2262">
        <v>-7.91015625</v>
      </c>
      <c r="C2262">
        <v>-17.578125</v>
      </c>
      <c r="D2262">
        <f t="shared" si="70"/>
        <v>-4.5680436719294271</v>
      </c>
      <c r="E2262">
        <f t="shared" si="71"/>
        <v>-3.3421125780705729</v>
      </c>
    </row>
    <row r="2263" spans="1:5" x14ac:dyDescent="0.25">
      <c r="A2263">
        <v>24251</v>
      </c>
      <c r="B2263">
        <v>-7.998046875</v>
      </c>
      <c r="C2263">
        <v>0</v>
      </c>
      <c r="D2263">
        <f t="shared" si="70"/>
        <v>-4.6129412579984104</v>
      </c>
      <c r="E2263">
        <f t="shared" si="71"/>
        <v>-3.3851056170015896</v>
      </c>
    </row>
    <row r="2264" spans="1:5" x14ac:dyDescent="0.25">
      <c r="A2264">
        <v>24261</v>
      </c>
      <c r="B2264">
        <v>-7.91015625</v>
      </c>
      <c r="C2264">
        <v>7.9900570000000002</v>
      </c>
      <c r="D2264">
        <f t="shared" si="70"/>
        <v>-4.5804893192545579</v>
      </c>
      <c r="E2264">
        <f t="shared" si="71"/>
        <v>-3.3296669307454421</v>
      </c>
    </row>
    <row r="2265" spans="1:5" x14ac:dyDescent="0.25">
      <c r="A2265">
        <v>24272</v>
      </c>
      <c r="B2265">
        <v>-7.734375</v>
      </c>
      <c r="C2265">
        <v>17.578125</v>
      </c>
      <c r="D2265">
        <f t="shared" si="70"/>
        <v>-4.5050173483317524</v>
      </c>
      <c r="E2265">
        <f t="shared" si="71"/>
        <v>-3.2293576516682476</v>
      </c>
    </row>
    <row r="2266" spans="1:5" x14ac:dyDescent="0.25">
      <c r="A2266">
        <v>24282</v>
      </c>
      <c r="B2266">
        <v>-7.646484375</v>
      </c>
      <c r="C2266">
        <v>7.9900570000000002</v>
      </c>
      <c r="D2266">
        <f t="shared" si="70"/>
        <v>-4.4008406408277558</v>
      </c>
      <c r="E2266">
        <f t="shared" si="71"/>
        <v>-3.2456437341722442</v>
      </c>
    </row>
    <row r="2267" spans="1:5" x14ac:dyDescent="0.25">
      <c r="A2267">
        <v>24293</v>
      </c>
      <c r="B2267">
        <v>-7.3828125</v>
      </c>
      <c r="C2267">
        <v>26.3671875</v>
      </c>
      <c r="D2267">
        <f t="shared" si="70"/>
        <v>-4.2481264446429501</v>
      </c>
      <c r="E2267">
        <f t="shared" si="71"/>
        <v>-3.1346860553570499</v>
      </c>
    </row>
    <row r="2268" spans="1:5" x14ac:dyDescent="0.25">
      <c r="A2268">
        <v>24303</v>
      </c>
      <c r="B2268">
        <v>-7.03125</v>
      </c>
      <c r="C2268">
        <v>35.15625</v>
      </c>
      <c r="D2268">
        <f t="shared" si="70"/>
        <v>-4.0758062606127385</v>
      </c>
      <c r="E2268">
        <f t="shared" si="71"/>
        <v>-2.9554437393872615</v>
      </c>
    </row>
    <row r="2269" spans="1:5" x14ac:dyDescent="0.25">
      <c r="A2269">
        <v>24313</v>
      </c>
      <c r="B2269">
        <v>-6.6796875</v>
      </c>
      <c r="C2269">
        <v>31.960228000000001</v>
      </c>
      <c r="D2269">
        <f t="shared" si="70"/>
        <v>-3.8729548572274144</v>
      </c>
      <c r="E2269">
        <f t="shared" si="71"/>
        <v>-2.8067326427725856</v>
      </c>
    </row>
    <row r="2270" spans="1:5" x14ac:dyDescent="0.25">
      <c r="A2270">
        <v>24324</v>
      </c>
      <c r="B2270">
        <v>-6.240234375</v>
      </c>
      <c r="C2270">
        <v>43.9453125</v>
      </c>
      <c r="D2270">
        <f t="shared" si="70"/>
        <v>-3.6164157428411046</v>
      </c>
      <c r="E2270">
        <f t="shared" si="71"/>
        <v>-2.6238186321588954</v>
      </c>
    </row>
    <row r="2271" spans="1:5" x14ac:dyDescent="0.25">
      <c r="A2271">
        <v>24334</v>
      </c>
      <c r="B2271">
        <v>-5.80078125</v>
      </c>
      <c r="C2271">
        <v>39.9502831</v>
      </c>
      <c r="D2271">
        <f t="shared" si="70"/>
        <v>-3.3547646975512944</v>
      </c>
      <c r="E2271">
        <f t="shared" si="71"/>
        <v>-2.4460165524487056</v>
      </c>
    </row>
    <row r="2272" spans="1:5" x14ac:dyDescent="0.25">
      <c r="A2272">
        <v>24345</v>
      </c>
      <c r="B2272">
        <v>-5.185546875</v>
      </c>
      <c r="C2272">
        <v>61.5234375</v>
      </c>
      <c r="D2272">
        <f t="shared" si="70"/>
        <v>-3.0381270296597163</v>
      </c>
      <c r="E2272">
        <f t="shared" si="71"/>
        <v>-2.1474198453402837</v>
      </c>
    </row>
    <row r="2273" spans="1:5" x14ac:dyDescent="0.25">
      <c r="A2273">
        <v>24355</v>
      </c>
      <c r="B2273">
        <v>-4.658203125</v>
      </c>
      <c r="C2273">
        <v>47.9403419</v>
      </c>
      <c r="D2273">
        <f t="shared" si="70"/>
        <v>-2.7264479925790672</v>
      </c>
      <c r="E2273">
        <f t="shared" si="71"/>
        <v>-1.9317551324209328</v>
      </c>
    </row>
    <row r="2274" spans="1:5" x14ac:dyDescent="0.25">
      <c r="A2274">
        <v>24366</v>
      </c>
      <c r="B2274">
        <v>-4.130859375</v>
      </c>
      <c r="C2274">
        <v>52.734375</v>
      </c>
      <c r="D2274">
        <f t="shared" si="70"/>
        <v>-2.3603064700334984</v>
      </c>
      <c r="E2274">
        <f t="shared" si="71"/>
        <v>-1.7705529049665016</v>
      </c>
    </row>
    <row r="2275" spans="1:5" x14ac:dyDescent="0.25">
      <c r="A2275">
        <v>24376</v>
      </c>
      <c r="B2275">
        <v>-3.427734375</v>
      </c>
      <c r="C2275">
        <v>70.3125</v>
      </c>
      <c r="D2275">
        <f t="shared" si="70"/>
        <v>-2.009011435315271</v>
      </c>
      <c r="E2275">
        <f t="shared" si="71"/>
        <v>-1.418722939684729</v>
      </c>
    </row>
    <row r="2276" spans="1:5" x14ac:dyDescent="0.25">
      <c r="A2276">
        <v>24386</v>
      </c>
      <c r="B2276">
        <v>-2.8125</v>
      </c>
      <c r="C2276">
        <v>55.930396999999999</v>
      </c>
      <c r="D2276">
        <f t="shared" si="70"/>
        <v>-1.642900577258398</v>
      </c>
      <c r="E2276">
        <f t="shared" si="71"/>
        <v>-1.169599422741602</v>
      </c>
    </row>
    <row r="2277" spans="1:5" x14ac:dyDescent="0.25">
      <c r="A2277">
        <v>24397</v>
      </c>
      <c r="B2277">
        <v>-2.109375</v>
      </c>
      <c r="C2277">
        <v>70.3125</v>
      </c>
      <c r="D2277">
        <f t="shared" si="70"/>
        <v>-1.226373931857899</v>
      </c>
      <c r="E2277">
        <f t="shared" si="71"/>
        <v>-0.883001068142101</v>
      </c>
    </row>
    <row r="2278" spans="1:5" x14ac:dyDescent="0.25">
      <c r="A2278">
        <v>24407</v>
      </c>
      <c r="B2278">
        <v>-1.494140625</v>
      </c>
      <c r="C2278">
        <v>55.930396999999999</v>
      </c>
      <c r="D2278">
        <f t="shared" si="70"/>
        <v>-0.8382677046024668</v>
      </c>
      <c r="E2278">
        <f t="shared" si="71"/>
        <v>-0.6558729203975332</v>
      </c>
    </row>
    <row r="2279" spans="1:5" x14ac:dyDescent="0.25">
      <c r="A2279">
        <v>24418</v>
      </c>
      <c r="B2279">
        <v>-0.791015625</v>
      </c>
      <c r="C2279">
        <v>70.3125</v>
      </c>
      <c r="D2279">
        <f t="shared" si="70"/>
        <v>-0.40456926784350311</v>
      </c>
      <c r="E2279">
        <f t="shared" si="71"/>
        <v>-0.38644635715649689</v>
      </c>
    </row>
    <row r="2280" spans="1:5" x14ac:dyDescent="0.25">
      <c r="A2280">
        <v>24428</v>
      </c>
      <c r="B2280">
        <v>-8.7890625E-2</v>
      </c>
      <c r="C2280">
        <v>63.9204559</v>
      </c>
      <c r="D2280">
        <f t="shared" si="70"/>
        <v>-7.3586917556468703E-3</v>
      </c>
      <c r="E2280">
        <f t="shared" si="71"/>
        <v>-8.0531933244353135E-2</v>
      </c>
    </row>
    <row r="2281" spans="1:5" x14ac:dyDescent="0.25">
      <c r="A2281">
        <v>24439</v>
      </c>
      <c r="B2281">
        <v>0.615234375</v>
      </c>
      <c r="C2281">
        <v>70.3125</v>
      </c>
      <c r="D2281">
        <f t="shared" si="70"/>
        <v>0.42911978451908595</v>
      </c>
      <c r="E2281">
        <f t="shared" si="71"/>
        <v>0.18611459048091405</v>
      </c>
    </row>
    <row r="2282" spans="1:5" x14ac:dyDescent="0.25">
      <c r="A2282">
        <v>24449</v>
      </c>
      <c r="B2282">
        <v>1.318359375</v>
      </c>
      <c r="C2282">
        <v>70.3125</v>
      </c>
      <c r="D2282">
        <f t="shared" si="70"/>
        <v>0.82226594175878731</v>
      </c>
      <c r="E2282">
        <f t="shared" si="71"/>
        <v>0.49609343324121269</v>
      </c>
    </row>
    <row r="2283" spans="1:5" x14ac:dyDescent="0.25">
      <c r="A2283">
        <v>24459</v>
      </c>
      <c r="B2283">
        <v>2.021484375</v>
      </c>
      <c r="C2283">
        <v>63.9204559</v>
      </c>
      <c r="D2283">
        <f t="shared" si="70"/>
        <v>1.2088777291694794</v>
      </c>
      <c r="E2283">
        <f t="shared" si="71"/>
        <v>0.81260664583052056</v>
      </c>
    </row>
    <row r="2284" spans="1:5" x14ac:dyDescent="0.25">
      <c r="A2284">
        <v>24470</v>
      </c>
      <c r="B2284">
        <v>2.63671875</v>
      </c>
      <c r="C2284">
        <v>61.5234375</v>
      </c>
      <c r="D2284">
        <f t="shared" si="70"/>
        <v>1.6231388869526753</v>
      </c>
      <c r="E2284">
        <f t="shared" si="71"/>
        <v>1.0135798630473247</v>
      </c>
    </row>
    <row r="2285" spans="1:5" x14ac:dyDescent="0.25">
      <c r="A2285">
        <v>24480</v>
      </c>
      <c r="B2285">
        <v>3.33984375</v>
      </c>
      <c r="C2285">
        <v>63.9204559</v>
      </c>
      <c r="D2285">
        <f t="shared" si="70"/>
        <v>1.986662363106485</v>
      </c>
      <c r="E2285">
        <f t="shared" si="71"/>
        <v>1.353181386893515</v>
      </c>
    </row>
    <row r="2286" spans="1:5" x14ac:dyDescent="0.25">
      <c r="A2286">
        <v>24491</v>
      </c>
      <c r="B2286">
        <v>3.8671875</v>
      </c>
      <c r="C2286">
        <v>52.734375</v>
      </c>
      <c r="D2286">
        <f t="shared" si="70"/>
        <v>2.3687953430247823</v>
      </c>
      <c r="E2286">
        <f t="shared" si="71"/>
        <v>1.4983921569752177</v>
      </c>
    </row>
    <row r="2287" spans="1:5" x14ac:dyDescent="0.25">
      <c r="A2287">
        <v>24501</v>
      </c>
      <c r="B2287">
        <v>4.482421875</v>
      </c>
      <c r="C2287">
        <v>55.930396999999999</v>
      </c>
      <c r="D2287">
        <f t="shared" si="70"/>
        <v>2.6972363545313538</v>
      </c>
      <c r="E2287">
        <f t="shared" si="71"/>
        <v>1.7851855204686462</v>
      </c>
    </row>
    <row r="2288" spans="1:5" x14ac:dyDescent="0.25">
      <c r="A2288">
        <v>24512</v>
      </c>
      <c r="B2288">
        <v>5.009765625</v>
      </c>
      <c r="C2288">
        <v>52.734375</v>
      </c>
      <c r="D2288">
        <f t="shared" si="70"/>
        <v>3.0346474488120796</v>
      </c>
      <c r="E2288">
        <f t="shared" si="71"/>
        <v>1.9751181761879204</v>
      </c>
    </row>
    <row r="2289" spans="1:5" x14ac:dyDescent="0.25">
      <c r="A2289">
        <v>24522</v>
      </c>
      <c r="B2289">
        <v>5.537109375</v>
      </c>
      <c r="C2289">
        <v>52.734375</v>
      </c>
      <c r="D2289">
        <f t="shared" si="70"/>
        <v>3.3171955136058622</v>
      </c>
      <c r="E2289">
        <f t="shared" si="71"/>
        <v>2.2199138613941378</v>
      </c>
    </row>
    <row r="2290" spans="1:5" x14ac:dyDescent="0.25">
      <c r="A2290">
        <v>24532</v>
      </c>
      <c r="B2290">
        <v>5.9765625</v>
      </c>
      <c r="C2290">
        <v>39.9502831</v>
      </c>
      <c r="D2290">
        <f t="shared" si="70"/>
        <v>3.5745245680085302</v>
      </c>
      <c r="E2290">
        <f t="shared" si="71"/>
        <v>2.4020379319914698</v>
      </c>
    </row>
    <row r="2291" spans="1:5" x14ac:dyDescent="0.25">
      <c r="A2291">
        <v>24543</v>
      </c>
      <c r="B2291">
        <v>6.328125</v>
      </c>
      <c r="C2291">
        <v>35.15625</v>
      </c>
      <c r="D2291">
        <f t="shared" si="70"/>
        <v>3.8261790349492486</v>
      </c>
      <c r="E2291">
        <f t="shared" si="71"/>
        <v>2.5019459650507514</v>
      </c>
    </row>
    <row r="2292" spans="1:5" x14ac:dyDescent="0.25">
      <c r="A2292">
        <v>24553</v>
      </c>
      <c r="B2292">
        <v>6.6796875</v>
      </c>
      <c r="C2292">
        <v>31.960228000000001</v>
      </c>
      <c r="D2292">
        <f t="shared" si="70"/>
        <v>4.0245608628913621</v>
      </c>
      <c r="E2292">
        <f t="shared" si="71"/>
        <v>2.6551266371086379</v>
      </c>
    </row>
    <row r="2293" spans="1:5" x14ac:dyDescent="0.25">
      <c r="A2293">
        <v>24564</v>
      </c>
      <c r="B2293">
        <v>7.03125</v>
      </c>
      <c r="C2293">
        <v>35.15625</v>
      </c>
      <c r="D2293">
        <f t="shared" si="70"/>
        <v>4.2075380667710247</v>
      </c>
      <c r="E2293">
        <f t="shared" si="71"/>
        <v>2.8237119332289753</v>
      </c>
    </row>
    <row r="2294" spans="1:5" x14ac:dyDescent="0.25">
      <c r="A2294">
        <v>24574</v>
      </c>
      <c r="B2294">
        <v>7.20703125</v>
      </c>
      <c r="C2294">
        <v>17.578125</v>
      </c>
      <c r="D2294">
        <f t="shared" si="70"/>
        <v>4.3405124581044126</v>
      </c>
      <c r="E2294">
        <f t="shared" si="71"/>
        <v>2.8665187918955874</v>
      </c>
    </row>
    <row r="2295" spans="1:5" x14ac:dyDescent="0.25">
      <c r="A2295">
        <v>24584</v>
      </c>
      <c r="B2295">
        <v>7.3828125</v>
      </c>
      <c r="C2295">
        <v>15.980114</v>
      </c>
      <c r="D2295">
        <f t="shared" si="70"/>
        <v>4.4406954745430269</v>
      </c>
      <c r="E2295">
        <f t="shared" si="71"/>
        <v>2.9421170254569731</v>
      </c>
    </row>
    <row r="2296" spans="1:5" x14ac:dyDescent="0.25">
      <c r="A2296">
        <v>24595</v>
      </c>
      <c r="B2296">
        <v>7.470703125</v>
      </c>
      <c r="C2296">
        <v>8.7890625</v>
      </c>
      <c r="D2296">
        <f t="shared" si="70"/>
        <v>4.5121644722305465</v>
      </c>
      <c r="E2296">
        <f t="shared" si="71"/>
        <v>2.9585386527694535</v>
      </c>
    </row>
    <row r="2297" spans="1:5" x14ac:dyDescent="0.25">
      <c r="A2297">
        <v>24616</v>
      </c>
      <c r="B2297">
        <v>7.55859375</v>
      </c>
      <c r="C2297">
        <v>0</v>
      </c>
      <c r="D2297">
        <f t="shared" si="70"/>
        <v>4.5340987070697309</v>
      </c>
      <c r="E2297">
        <f t="shared" si="71"/>
        <v>3.0244950429302691</v>
      </c>
    </row>
    <row r="2298" spans="1:5" x14ac:dyDescent="0.25">
      <c r="A2298">
        <v>24626</v>
      </c>
      <c r="B2298">
        <v>7.470703125</v>
      </c>
      <c r="C2298">
        <v>-7.9900570000000002</v>
      </c>
      <c r="D2298">
        <f t="shared" si="70"/>
        <v>4.4916008953376041</v>
      </c>
      <c r="E2298">
        <f t="shared" si="71"/>
        <v>2.9791022296623959</v>
      </c>
    </row>
    <row r="2299" spans="1:5" x14ac:dyDescent="0.25">
      <c r="A2299">
        <v>24637</v>
      </c>
      <c r="B2299">
        <v>7.294921875</v>
      </c>
      <c r="C2299">
        <v>-17.578125</v>
      </c>
      <c r="D2299">
        <f t="shared" si="70"/>
        <v>4.4058642283533063</v>
      </c>
      <c r="E2299">
        <f t="shared" si="71"/>
        <v>2.8890576466466937</v>
      </c>
    </row>
    <row r="2300" spans="1:5" x14ac:dyDescent="0.25">
      <c r="A2300">
        <v>24647</v>
      </c>
      <c r="B2300">
        <v>7.119140625</v>
      </c>
      <c r="C2300">
        <v>-17.578125</v>
      </c>
      <c r="D2300">
        <f t="shared" si="70"/>
        <v>4.2931458791208943</v>
      </c>
      <c r="E2300">
        <f t="shared" si="71"/>
        <v>2.8259947458791057</v>
      </c>
    </row>
    <row r="2301" spans="1:5" x14ac:dyDescent="0.25">
      <c r="A2301">
        <v>24657</v>
      </c>
      <c r="B2301">
        <v>6.85546875</v>
      </c>
      <c r="C2301">
        <v>-23.970171000000001</v>
      </c>
      <c r="D2301">
        <f t="shared" si="70"/>
        <v>4.1482079841837072</v>
      </c>
      <c r="E2301">
        <f t="shared" si="71"/>
        <v>2.7072607658162928</v>
      </c>
    </row>
    <row r="2302" spans="1:5" x14ac:dyDescent="0.25">
      <c r="A2302">
        <v>24668</v>
      </c>
      <c r="B2302">
        <v>6.591796875</v>
      </c>
      <c r="C2302">
        <v>-26.3671875</v>
      </c>
      <c r="D2302">
        <f t="shared" si="70"/>
        <v>3.9529056230907411</v>
      </c>
      <c r="E2302">
        <f t="shared" si="71"/>
        <v>2.6388912519092589</v>
      </c>
    </row>
    <row r="2303" spans="1:5" x14ac:dyDescent="0.25">
      <c r="A2303">
        <v>24678</v>
      </c>
      <c r="B2303">
        <v>6.240234375</v>
      </c>
      <c r="C2303">
        <v>-31.960228000000001</v>
      </c>
      <c r="D2303">
        <f t="shared" si="70"/>
        <v>3.7442279669635323</v>
      </c>
      <c r="E2303">
        <f t="shared" si="71"/>
        <v>2.4960064080364677</v>
      </c>
    </row>
    <row r="2304" spans="1:5" x14ac:dyDescent="0.25">
      <c r="A2304">
        <v>24689</v>
      </c>
      <c r="B2304">
        <v>5.80078125</v>
      </c>
      <c r="C2304">
        <v>-43.9453125</v>
      </c>
      <c r="D2304">
        <f t="shared" si="70"/>
        <v>3.482406551466946</v>
      </c>
      <c r="E2304">
        <f t="shared" si="71"/>
        <v>2.318374698533054</v>
      </c>
    </row>
    <row r="2305" spans="1:5" x14ac:dyDescent="0.25">
      <c r="A2305">
        <v>24699</v>
      </c>
      <c r="B2305">
        <v>5.361328125</v>
      </c>
      <c r="C2305">
        <v>-39.9502831</v>
      </c>
      <c r="D2305">
        <f t="shared" si="70"/>
        <v>3.2170158691350861</v>
      </c>
      <c r="E2305">
        <f t="shared" si="71"/>
        <v>2.1443122558649139</v>
      </c>
    </row>
    <row r="2306" spans="1:5" x14ac:dyDescent="0.25">
      <c r="A2306">
        <v>24710</v>
      </c>
      <c r="B2306">
        <v>4.833984375</v>
      </c>
      <c r="C2306">
        <v>-52.734375</v>
      </c>
      <c r="D2306">
        <f t="shared" si="70"/>
        <v>2.8974668863864919</v>
      </c>
      <c r="E2306">
        <f t="shared" si="71"/>
        <v>1.9365174886135081</v>
      </c>
    </row>
    <row r="2307" spans="1:5" x14ac:dyDescent="0.25">
      <c r="A2307">
        <v>24720</v>
      </c>
      <c r="B2307">
        <v>4.306640625</v>
      </c>
      <c r="C2307">
        <v>-52.734375</v>
      </c>
      <c r="D2307">
        <f t="shared" ref="D2307:D2370" si="72">$H$2*EXP(-$G$17*$G$20*A2307/1000)*COS($G$9*A2307/1000)</f>
        <v>2.5842548136854293</v>
      </c>
      <c r="E2307">
        <f t="shared" ref="E2307:E2370" si="73">B2307-D2307</f>
        <v>1.7223858113145707</v>
      </c>
    </row>
    <row r="2308" spans="1:5" x14ac:dyDescent="0.25">
      <c r="A2308">
        <v>24730</v>
      </c>
      <c r="B2308">
        <v>3.69140625</v>
      </c>
      <c r="C2308">
        <v>-55.930396999999999</v>
      </c>
      <c r="D2308">
        <f t="shared" si="72"/>
        <v>2.2518631868664976</v>
      </c>
      <c r="E2308">
        <f t="shared" si="73"/>
        <v>1.4395430631335024</v>
      </c>
    </row>
    <row r="2309" spans="1:5" x14ac:dyDescent="0.25">
      <c r="A2309">
        <v>24741</v>
      </c>
      <c r="B2309">
        <v>3.076171875</v>
      </c>
      <c r="C2309">
        <v>-61.5234375</v>
      </c>
      <c r="D2309">
        <f t="shared" si="72"/>
        <v>1.8670902322111562</v>
      </c>
      <c r="E2309">
        <f t="shared" si="73"/>
        <v>1.2090816427888438</v>
      </c>
    </row>
    <row r="2310" spans="1:5" x14ac:dyDescent="0.25">
      <c r="A2310">
        <v>24751</v>
      </c>
      <c r="B2310">
        <v>2.4609375</v>
      </c>
      <c r="C2310">
        <v>-55.930396999999999</v>
      </c>
      <c r="D2310">
        <f t="shared" si="72"/>
        <v>1.5027673775512713</v>
      </c>
      <c r="E2310">
        <f t="shared" si="73"/>
        <v>0.95817012244872868</v>
      </c>
    </row>
    <row r="2311" spans="1:5" x14ac:dyDescent="0.25">
      <c r="A2311">
        <v>24762</v>
      </c>
      <c r="B2311">
        <v>1.7578125</v>
      </c>
      <c r="C2311">
        <v>-70.3125</v>
      </c>
      <c r="D2311">
        <f t="shared" si="72"/>
        <v>1.0894233521567223</v>
      </c>
      <c r="E2311">
        <f t="shared" si="73"/>
        <v>0.66838914784327774</v>
      </c>
    </row>
    <row r="2312" spans="1:5" x14ac:dyDescent="0.25">
      <c r="A2312">
        <v>24772</v>
      </c>
      <c r="B2312">
        <v>1.142578125</v>
      </c>
      <c r="C2312">
        <v>-55.930396999999999</v>
      </c>
      <c r="D2312">
        <f t="shared" si="72"/>
        <v>0.70529107157735138</v>
      </c>
      <c r="E2312">
        <f t="shared" si="73"/>
        <v>0.43728705342264862</v>
      </c>
    </row>
    <row r="2313" spans="1:5" x14ac:dyDescent="0.25">
      <c r="A2313">
        <v>24783</v>
      </c>
      <c r="B2313">
        <v>0.439453125</v>
      </c>
      <c r="C2313">
        <v>-70.3125</v>
      </c>
      <c r="D2313">
        <f t="shared" si="72"/>
        <v>0.27711473626643107</v>
      </c>
      <c r="E2313">
        <f t="shared" si="73"/>
        <v>0.16233838873356893</v>
      </c>
    </row>
    <row r="2314" spans="1:5" x14ac:dyDescent="0.25">
      <c r="A2314">
        <v>24793</v>
      </c>
      <c r="B2314">
        <v>-0.3515625</v>
      </c>
      <c r="C2314">
        <v>-79.1015625</v>
      </c>
      <c r="D2314">
        <f t="shared" si="72"/>
        <v>-0.11407155099592428</v>
      </c>
      <c r="E2314">
        <f t="shared" si="73"/>
        <v>-0.23749094900407572</v>
      </c>
    </row>
    <row r="2315" spans="1:5" x14ac:dyDescent="0.25">
      <c r="A2315">
        <v>24803</v>
      </c>
      <c r="B2315">
        <v>-0.966796875</v>
      </c>
      <c r="C2315">
        <v>-55.930396999999999</v>
      </c>
      <c r="D2315">
        <f t="shared" si="72"/>
        <v>-0.50405639036116945</v>
      </c>
      <c r="E2315">
        <f t="shared" si="73"/>
        <v>-0.46274048463883055</v>
      </c>
    </row>
    <row r="2316" spans="1:5" x14ac:dyDescent="0.25">
      <c r="A2316">
        <v>24814</v>
      </c>
      <c r="B2316">
        <v>-1.669921875</v>
      </c>
      <c r="C2316">
        <v>-70.3125</v>
      </c>
      <c r="D2316">
        <f t="shared" si="72"/>
        <v>-0.92815035558986014</v>
      </c>
      <c r="E2316">
        <f t="shared" si="73"/>
        <v>-0.74177151941013986</v>
      </c>
    </row>
    <row r="2317" spans="1:5" x14ac:dyDescent="0.25">
      <c r="A2317">
        <v>24824</v>
      </c>
      <c r="B2317">
        <v>-2.28515625</v>
      </c>
      <c r="C2317">
        <v>-55.930396999999999</v>
      </c>
      <c r="D2317">
        <f t="shared" si="72"/>
        <v>-1.3061005634358316</v>
      </c>
      <c r="E2317">
        <f t="shared" si="73"/>
        <v>-0.97905568656416841</v>
      </c>
    </row>
    <row r="2318" spans="1:5" x14ac:dyDescent="0.25">
      <c r="A2318">
        <v>24835</v>
      </c>
      <c r="B2318">
        <v>-2.98828125</v>
      </c>
      <c r="C2318">
        <v>-70.3125</v>
      </c>
      <c r="D2318">
        <f t="shared" si="72"/>
        <v>-1.7100001255146822</v>
      </c>
      <c r="E2318">
        <f t="shared" si="73"/>
        <v>-1.2782811244853178</v>
      </c>
    </row>
    <row r="2319" spans="1:5" x14ac:dyDescent="0.25">
      <c r="A2319">
        <v>24845</v>
      </c>
      <c r="B2319">
        <v>-3.603515625</v>
      </c>
      <c r="C2319">
        <v>-55.930396999999999</v>
      </c>
      <c r="D2319">
        <f t="shared" si="72"/>
        <v>-2.0634235378671053</v>
      </c>
      <c r="E2319">
        <f t="shared" si="73"/>
        <v>-1.5400920871328947</v>
      </c>
    </row>
    <row r="2320" spans="1:5" x14ac:dyDescent="0.25">
      <c r="A2320">
        <v>24856</v>
      </c>
      <c r="B2320">
        <v>-4.21875</v>
      </c>
      <c r="C2320">
        <v>-61.5234375</v>
      </c>
      <c r="D2320">
        <f t="shared" si="72"/>
        <v>-2.433792330433294</v>
      </c>
      <c r="E2320">
        <f t="shared" si="73"/>
        <v>-1.784957669566706</v>
      </c>
    </row>
    <row r="2321" spans="1:5" x14ac:dyDescent="0.25">
      <c r="A2321">
        <v>24866</v>
      </c>
      <c r="B2321">
        <v>-4.833984375</v>
      </c>
      <c r="C2321">
        <v>-61.5234375</v>
      </c>
      <c r="D2321">
        <f t="shared" si="72"/>
        <v>-2.7510318621026428</v>
      </c>
      <c r="E2321">
        <f t="shared" si="73"/>
        <v>-2.0829525128973572</v>
      </c>
    </row>
    <row r="2322" spans="1:5" x14ac:dyDescent="0.25">
      <c r="A2322">
        <v>24876</v>
      </c>
      <c r="B2322">
        <v>-5.361328125</v>
      </c>
      <c r="C2322">
        <v>-47.9403419</v>
      </c>
      <c r="D2322">
        <f t="shared" si="72"/>
        <v>-3.0472840030782233</v>
      </c>
      <c r="E2322">
        <f t="shared" si="73"/>
        <v>-2.3140441219217767</v>
      </c>
    </row>
    <row r="2323" spans="1:5" x14ac:dyDescent="0.25">
      <c r="A2323">
        <v>24887</v>
      </c>
      <c r="B2323">
        <v>-5.80078125</v>
      </c>
      <c r="C2323">
        <v>-43.9453125</v>
      </c>
      <c r="D2323">
        <f t="shared" si="72"/>
        <v>-3.3462863665148523</v>
      </c>
      <c r="E2323">
        <f t="shared" si="73"/>
        <v>-2.4544948834851477</v>
      </c>
    </row>
    <row r="2324" spans="1:5" x14ac:dyDescent="0.25">
      <c r="A2324">
        <v>24897</v>
      </c>
      <c r="B2324">
        <v>-6.240234375</v>
      </c>
      <c r="C2324">
        <v>-39.9502831</v>
      </c>
      <c r="D2324">
        <f t="shared" si="72"/>
        <v>-3.5914769020041688</v>
      </c>
      <c r="E2324">
        <f t="shared" si="73"/>
        <v>-2.6487574729958312</v>
      </c>
    </row>
    <row r="2325" spans="1:5" x14ac:dyDescent="0.25">
      <c r="A2325">
        <v>24908</v>
      </c>
      <c r="B2325">
        <v>-6.6796875</v>
      </c>
      <c r="C2325">
        <v>-43.9453125</v>
      </c>
      <c r="D2325">
        <f t="shared" si="72"/>
        <v>-3.8296474386207571</v>
      </c>
      <c r="E2325">
        <f t="shared" si="73"/>
        <v>-2.8500400613792429</v>
      </c>
    </row>
    <row r="2326" spans="1:5" x14ac:dyDescent="0.25">
      <c r="A2326">
        <v>24918</v>
      </c>
      <c r="B2326">
        <v>-6.943359375</v>
      </c>
      <c r="C2326">
        <v>-23.970171000000001</v>
      </c>
      <c r="D2326">
        <f t="shared" si="72"/>
        <v>-4.0157517754974208</v>
      </c>
      <c r="E2326">
        <f t="shared" si="73"/>
        <v>-2.9276075995025792</v>
      </c>
    </row>
    <row r="2327" spans="1:5" x14ac:dyDescent="0.25">
      <c r="A2327">
        <v>24929</v>
      </c>
      <c r="B2327">
        <v>-7.294921875</v>
      </c>
      <c r="C2327">
        <v>-35.15625</v>
      </c>
      <c r="D2327">
        <f t="shared" si="72"/>
        <v>-4.1853162984253238</v>
      </c>
      <c r="E2327">
        <f t="shared" si="73"/>
        <v>-3.1096055765746762</v>
      </c>
    </row>
    <row r="2328" spans="1:5" x14ac:dyDescent="0.25">
      <c r="A2328">
        <v>24939</v>
      </c>
      <c r="B2328">
        <v>-7.470703125</v>
      </c>
      <c r="C2328">
        <v>-17.578125</v>
      </c>
      <c r="D2328">
        <f t="shared" si="72"/>
        <v>-4.3062810016678288</v>
      </c>
      <c r="E2328">
        <f t="shared" si="73"/>
        <v>-3.1644221233321712</v>
      </c>
    </row>
    <row r="2329" spans="1:5" x14ac:dyDescent="0.25">
      <c r="A2329">
        <v>24949</v>
      </c>
      <c r="B2329">
        <v>-7.646484375</v>
      </c>
      <c r="C2329">
        <v>-15.980114</v>
      </c>
      <c r="D2329">
        <f t="shared" si="72"/>
        <v>-4.3947225424935494</v>
      </c>
      <c r="E2329">
        <f t="shared" si="73"/>
        <v>-3.2517618325064506</v>
      </c>
    </row>
    <row r="2330" spans="1:5" x14ac:dyDescent="0.25">
      <c r="A2330">
        <v>24981</v>
      </c>
      <c r="B2330">
        <v>-7.734375</v>
      </c>
      <c r="C2330">
        <v>0</v>
      </c>
      <c r="D2330">
        <f t="shared" si="72"/>
        <v>-4.4533635880667228</v>
      </c>
      <c r="E2330">
        <f t="shared" si="73"/>
        <v>-3.2810114119332772</v>
      </c>
    </row>
    <row r="2331" spans="1:5" x14ac:dyDescent="0.25">
      <c r="A2331">
        <v>24991</v>
      </c>
      <c r="B2331">
        <v>-7.646484375</v>
      </c>
      <c r="C2331">
        <v>7.9900570000000002</v>
      </c>
      <c r="D2331">
        <f t="shared" si="72"/>
        <v>-4.4011772192372538</v>
      </c>
      <c r="E2331">
        <f t="shared" si="73"/>
        <v>-3.2453071557627462</v>
      </c>
    </row>
    <row r="2332" spans="1:5" x14ac:dyDescent="0.25">
      <c r="A2332">
        <v>25002</v>
      </c>
      <c r="B2332">
        <v>-7.470703125</v>
      </c>
      <c r="C2332">
        <v>17.578125</v>
      </c>
      <c r="D2332">
        <f t="shared" si="72"/>
        <v>-4.3055817840616353</v>
      </c>
      <c r="E2332">
        <f t="shared" si="73"/>
        <v>-3.1651213409383647</v>
      </c>
    </row>
    <row r="2333" spans="1:5" x14ac:dyDescent="0.25">
      <c r="A2333">
        <v>25012</v>
      </c>
      <c r="B2333">
        <v>-7.20703125</v>
      </c>
      <c r="C2333">
        <v>26.3671875</v>
      </c>
      <c r="D2333">
        <f t="shared" si="72"/>
        <v>-4.1846995032517516</v>
      </c>
      <c r="E2333">
        <f t="shared" si="73"/>
        <v>-3.0223317467482484</v>
      </c>
    </row>
    <row r="2334" spans="1:5" x14ac:dyDescent="0.25">
      <c r="A2334">
        <v>25022</v>
      </c>
      <c r="B2334">
        <v>-6.943359375</v>
      </c>
      <c r="C2334">
        <v>23.970171000000001</v>
      </c>
      <c r="D2334">
        <f t="shared" si="72"/>
        <v>-4.0324212010905738</v>
      </c>
      <c r="E2334">
        <f t="shared" si="73"/>
        <v>-2.9109381739094262</v>
      </c>
    </row>
    <row r="2335" spans="1:5" x14ac:dyDescent="0.25">
      <c r="A2335">
        <v>25033</v>
      </c>
      <c r="B2335">
        <v>-6.6796875</v>
      </c>
      <c r="C2335">
        <v>26.3671875</v>
      </c>
      <c r="D2335">
        <f t="shared" si="72"/>
        <v>-3.8300604549948347</v>
      </c>
      <c r="E2335">
        <f t="shared" si="73"/>
        <v>-2.8496270450051653</v>
      </c>
    </row>
    <row r="2336" spans="1:5" x14ac:dyDescent="0.25">
      <c r="A2336">
        <v>25043</v>
      </c>
      <c r="B2336">
        <v>-6.240234375</v>
      </c>
      <c r="C2336">
        <v>39.9502831</v>
      </c>
      <c r="D2336">
        <f t="shared" si="72"/>
        <v>-3.6159413513160108</v>
      </c>
      <c r="E2336">
        <f t="shared" si="73"/>
        <v>-2.6242930236839892</v>
      </c>
    </row>
    <row r="2337" spans="1:5" x14ac:dyDescent="0.25">
      <c r="A2337">
        <v>25054</v>
      </c>
      <c r="B2337">
        <v>-5.80078125</v>
      </c>
      <c r="C2337">
        <v>43.9453125</v>
      </c>
      <c r="D2337">
        <f t="shared" si="72"/>
        <v>-3.3492565922431035</v>
      </c>
      <c r="E2337">
        <f t="shared" si="73"/>
        <v>-2.4515246577568965</v>
      </c>
    </row>
    <row r="2338" spans="1:5" x14ac:dyDescent="0.25">
      <c r="A2338">
        <v>25064</v>
      </c>
      <c r="B2338">
        <v>-5.2734375</v>
      </c>
      <c r="C2338">
        <v>47.9403419</v>
      </c>
      <c r="D2338">
        <f t="shared" si="72"/>
        <v>-3.0805001014368032</v>
      </c>
      <c r="E2338">
        <f t="shared" si="73"/>
        <v>-2.1929373985631968</v>
      </c>
    </row>
    <row r="2339" spans="1:5" x14ac:dyDescent="0.25">
      <c r="A2339">
        <v>25075</v>
      </c>
      <c r="B2339">
        <v>-4.74609375</v>
      </c>
      <c r="C2339">
        <v>52.734375</v>
      </c>
      <c r="D2339">
        <f t="shared" si="72"/>
        <v>-2.7584398098724789</v>
      </c>
      <c r="E2339">
        <f t="shared" si="73"/>
        <v>-1.9876539401275211</v>
      </c>
    </row>
    <row r="2340" spans="1:5" x14ac:dyDescent="0.25">
      <c r="A2340">
        <v>25085</v>
      </c>
      <c r="B2340">
        <v>-4.21875</v>
      </c>
      <c r="C2340">
        <v>52.734375</v>
      </c>
      <c r="D2340">
        <f t="shared" si="72"/>
        <v>-2.4440451958577913</v>
      </c>
      <c r="E2340">
        <f t="shared" si="73"/>
        <v>-1.7747048041422087</v>
      </c>
    </row>
    <row r="2341" spans="1:5" x14ac:dyDescent="0.25">
      <c r="A2341">
        <v>25095</v>
      </c>
      <c r="B2341">
        <v>-3.603515625</v>
      </c>
      <c r="C2341">
        <v>55.930396999999999</v>
      </c>
      <c r="D2341">
        <f t="shared" si="72"/>
        <v>-2.1115275454471649</v>
      </c>
      <c r="E2341">
        <f t="shared" si="73"/>
        <v>-1.4919880795528351</v>
      </c>
    </row>
    <row r="2342" spans="1:5" x14ac:dyDescent="0.25">
      <c r="A2342">
        <v>25106</v>
      </c>
      <c r="B2342">
        <v>-2.98828125</v>
      </c>
      <c r="C2342">
        <v>61.5234375</v>
      </c>
      <c r="D2342">
        <f t="shared" si="72"/>
        <v>-1.7278360327410445</v>
      </c>
      <c r="E2342">
        <f t="shared" si="73"/>
        <v>-1.2604452172589555</v>
      </c>
    </row>
    <row r="2343" spans="1:5" x14ac:dyDescent="0.25">
      <c r="A2343">
        <v>25116</v>
      </c>
      <c r="B2343">
        <v>-2.28515625</v>
      </c>
      <c r="C2343">
        <v>63.9204559</v>
      </c>
      <c r="D2343">
        <f t="shared" si="72"/>
        <v>-1.365596425833691</v>
      </c>
      <c r="E2343">
        <f t="shared" si="73"/>
        <v>-0.91955982416630899</v>
      </c>
    </row>
    <row r="2344" spans="1:5" x14ac:dyDescent="0.25">
      <c r="A2344">
        <v>25127</v>
      </c>
      <c r="B2344">
        <v>-1.669921875</v>
      </c>
      <c r="C2344">
        <v>61.5234375</v>
      </c>
      <c r="D2344">
        <f t="shared" si="72"/>
        <v>-0.95573365475410244</v>
      </c>
      <c r="E2344">
        <f t="shared" si="73"/>
        <v>-0.71418822024589756</v>
      </c>
    </row>
    <row r="2345" spans="1:5" x14ac:dyDescent="0.25">
      <c r="A2345">
        <v>25137</v>
      </c>
      <c r="B2345">
        <v>-0.966796875</v>
      </c>
      <c r="C2345">
        <v>70.3125</v>
      </c>
      <c r="D2345">
        <f t="shared" si="72"/>
        <v>-0.57582085210493716</v>
      </c>
      <c r="E2345">
        <f t="shared" si="73"/>
        <v>-0.39097602289506284</v>
      </c>
    </row>
    <row r="2346" spans="1:5" x14ac:dyDescent="0.25">
      <c r="A2346">
        <v>25147</v>
      </c>
      <c r="B2346">
        <v>-0.263671875</v>
      </c>
      <c r="C2346">
        <v>63.9204559</v>
      </c>
      <c r="D2346">
        <f t="shared" si="72"/>
        <v>-0.19190619070141404</v>
      </c>
      <c r="E2346">
        <f t="shared" si="73"/>
        <v>-7.1765684298585958E-2</v>
      </c>
    </row>
    <row r="2347" spans="1:5" x14ac:dyDescent="0.25">
      <c r="A2347">
        <v>25158</v>
      </c>
      <c r="B2347">
        <v>0.439453125</v>
      </c>
      <c r="C2347">
        <v>70.3125</v>
      </c>
      <c r="D2347">
        <f t="shared" si="72"/>
        <v>0.23156831607685166</v>
      </c>
      <c r="E2347">
        <f t="shared" si="73"/>
        <v>0.20788480892314834</v>
      </c>
    </row>
    <row r="2348" spans="1:5" x14ac:dyDescent="0.25">
      <c r="A2348">
        <v>25168</v>
      </c>
      <c r="B2348">
        <v>1.0546875</v>
      </c>
      <c r="C2348">
        <v>55.930396999999999</v>
      </c>
      <c r="D2348">
        <f t="shared" si="72"/>
        <v>0.61446202745320511</v>
      </c>
      <c r="E2348">
        <f t="shared" si="73"/>
        <v>0.44022547254679489</v>
      </c>
    </row>
    <row r="2349" spans="1:5" x14ac:dyDescent="0.25">
      <c r="A2349">
        <v>25179</v>
      </c>
      <c r="B2349">
        <v>1.7578125</v>
      </c>
      <c r="C2349">
        <v>70.3125</v>
      </c>
      <c r="D2349">
        <f t="shared" si="72"/>
        <v>1.0298052542344309</v>
      </c>
      <c r="E2349">
        <f t="shared" si="73"/>
        <v>0.72800724576556908</v>
      </c>
    </row>
    <row r="2350" spans="1:5" x14ac:dyDescent="0.25">
      <c r="A2350">
        <v>25189</v>
      </c>
      <c r="B2350">
        <v>2.373046875</v>
      </c>
      <c r="C2350">
        <v>55.930396999999999</v>
      </c>
      <c r="D2350">
        <f t="shared" si="72"/>
        <v>1.3990019134031852</v>
      </c>
      <c r="E2350">
        <f t="shared" si="73"/>
        <v>0.97404496159681475</v>
      </c>
    </row>
    <row r="2351" spans="1:5" x14ac:dyDescent="0.25">
      <c r="A2351">
        <v>25200</v>
      </c>
      <c r="B2351">
        <v>2.98828125</v>
      </c>
      <c r="C2351">
        <v>61.5234375</v>
      </c>
      <c r="D2351">
        <f t="shared" si="72"/>
        <v>1.7924763991071471</v>
      </c>
      <c r="E2351">
        <f t="shared" si="73"/>
        <v>1.1958048508928529</v>
      </c>
    </row>
    <row r="2352" spans="1:5" x14ac:dyDescent="0.25">
      <c r="A2352">
        <v>25210</v>
      </c>
      <c r="B2352">
        <v>3.603515625</v>
      </c>
      <c r="C2352">
        <v>61.5234375</v>
      </c>
      <c r="D2352">
        <f t="shared" si="72"/>
        <v>2.1357767376983552</v>
      </c>
      <c r="E2352">
        <f t="shared" si="73"/>
        <v>1.4677388873016448</v>
      </c>
    </row>
    <row r="2353" spans="1:5" x14ac:dyDescent="0.25">
      <c r="A2353">
        <v>25220</v>
      </c>
      <c r="B2353">
        <v>4.21875</v>
      </c>
      <c r="C2353">
        <v>55.930396999999999</v>
      </c>
      <c r="D2353">
        <f t="shared" si="72"/>
        <v>2.4626984217708552</v>
      </c>
      <c r="E2353">
        <f t="shared" si="73"/>
        <v>1.7560515782291448</v>
      </c>
    </row>
    <row r="2354" spans="1:5" x14ac:dyDescent="0.25">
      <c r="A2354">
        <v>25231</v>
      </c>
      <c r="B2354">
        <v>4.74609375</v>
      </c>
      <c r="C2354">
        <v>52.734375</v>
      </c>
      <c r="D2354">
        <f t="shared" si="72"/>
        <v>2.8004790154662365</v>
      </c>
      <c r="E2354">
        <f t="shared" si="73"/>
        <v>1.9456147345337635</v>
      </c>
    </row>
    <row r="2355" spans="1:5" x14ac:dyDescent="0.25">
      <c r="A2355">
        <v>25241</v>
      </c>
      <c r="B2355">
        <v>5.2734375</v>
      </c>
      <c r="C2355">
        <v>47.9403419</v>
      </c>
      <c r="D2355">
        <f t="shared" si="72"/>
        <v>3.0852138016104984</v>
      </c>
      <c r="E2355">
        <f t="shared" si="73"/>
        <v>2.1882236983895016</v>
      </c>
    </row>
    <row r="2356" spans="1:5" x14ac:dyDescent="0.25">
      <c r="A2356">
        <v>25252</v>
      </c>
      <c r="B2356">
        <v>5.712890625</v>
      </c>
      <c r="C2356">
        <v>43.9453125</v>
      </c>
      <c r="D2356">
        <f t="shared" si="72"/>
        <v>3.3712323544934732</v>
      </c>
      <c r="E2356">
        <f t="shared" si="73"/>
        <v>2.3416582705065268</v>
      </c>
    </row>
    <row r="2357" spans="1:5" x14ac:dyDescent="0.25">
      <c r="A2357">
        <v>25262</v>
      </c>
      <c r="B2357">
        <v>6.064453125</v>
      </c>
      <c r="C2357">
        <v>31.960228000000001</v>
      </c>
      <c r="D2357">
        <f t="shared" si="72"/>
        <v>3.6044299808520646</v>
      </c>
      <c r="E2357">
        <f t="shared" si="73"/>
        <v>2.4600231441479354</v>
      </c>
    </row>
    <row r="2358" spans="1:5" x14ac:dyDescent="0.25">
      <c r="A2358">
        <v>25273</v>
      </c>
      <c r="B2358">
        <v>6.50390625</v>
      </c>
      <c r="C2358">
        <v>43.9453125</v>
      </c>
      <c r="D2358">
        <f t="shared" si="72"/>
        <v>3.8293113328960047</v>
      </c>
      <c r="E2358">
        <f t="shared" si="73"/>
        <v>2.6745949171039953</v>
      </c>
    </row>
    <row r="2359" spans="1:5" x14ac:dyDescent="0.25">
      <c r="A2359">
        <v>25283</v>
      </c>
      <c r="B2359">
        <v>6.6796875</v>
      </c>
      <c r="C2359">
        <v>17.578125</v>
      </c>
      <c r="D2359">
        <f t="shared" si="72"/>
        <v>4.0033451776579909</v>
      </c>
      <c r="E2359">
        <f t="shared" si="73"/>
        <v>2.6763423223420091</v>
      </c>
    </row>
    <row r="2360" spans="1:5" x14ac:dyDescent="0.25">
      <c r="A2360">
        <v>25293</v>
      </c>
      <c r="B2360">
        <v>6.943359375</v>
      </c>
      <c r="C2360">
        <v>23.970171000000001</v>
      </c>
      <c r="D2360">
        <f t="shared" si="72"/>
        <v>4.1470898300400139</v>
      </c>
      <c r="E2360">
        <f t="shared" si="73"/>
        <v>2.7962695449599861</v>
      </c>
    </row>
    <row r="2361" spans="1:5" x14ac:dyDescent="0.25">
      <c r="A2361">
        <v>25304</v>
      </c>
      <c r="B2361">
        <v>7.119140625</v>
      </c>
      <c r="C2361">
        <v>17.578125</v>
      </c>
      <c r="D2361">
        <f t="shared" si="72"/>
        <v>4.2689721577208442</v>
      </c>
      <c r="E2361">
        <f t="shared" si="73"/>
        <v>2.8501684672791558</v>
      </c>
    </row>
    <row r="2362" spans="1:5" x14ac:dyDescent="0.25">
      <c r="A2362">
        <v>25314</v>
      </c>
      <c r="B2362">
        <v>7.294921875</v>
      </c>
      <c r="C2362">
        <v>15.980114</v>
      </c>
      <c r="D2362">
        <f t="shared" si="72"/>
        <v>4.3459565813988954</v>
      </c>
      <c r="E2362">
        <f t="shared" si="73"/>
        <v>2.9489652936011046</v>
      </c>
    </row>
    <row r="2363" spans="1:5" x14ac:dyDescent="0.25">
      <c r="A2363">
        <v>25335</v>
      </c>
      <c r="B2363">
        <v>7.3828125</v>
      </c>
      <c r="C2363">
        <v>0</v>
      </c>
      <c r="D2363">
        <f t="shared" si="72"/>
        <v>4.4005588092673458</v>
      </c>
      <c r="E2363">
        <f t="shared" si="73"/>
        <v>2.9822536907326542</v>
      </c>
    </row>
    <row r="2364" spans="1:5" x14ac:dyDescent="0.25">
      <c r="A2364">
        <v>25346</v>
      </c>
      <c r="B2364">
        <v>7.294921875</v>
      </c>
      <c r="C2364">
        <v>-8.7890625</v>
      </c>
      <c r="D2364">
        <f t="shared" si="72"/>
        <v>4.3708733941419835</v>
      </c>
      <c r="E2364">
        <f t="shared" si="73"/>
        <v>2.9240484808580165</v>
      </c>
    </row>
    <row r="2365" spans="1:5" x14ac:dyDescent="0.25">
      <c r="A2365">
        <v>25356</v>
      </c>
      <c r="B2365">
        <v>7.119140625</v>
      </c>
      <c r="C2365">
        <v>-17.578125</v>
      </c>
      <c r="D2365">
        <f t="shared" si="72"/>
        <v>4.3093538821737392</v>
      </c>
      <c r="E2365">
        <f t="shared" si="73"/>
        <v>2.8097867428262608</v>
      </c>
    </row>
    <row r="2366" spans="1:5" x14ac:dyDescent="0.25">
      <c r="A2366">
        <v>25366</v>
      </c>
      <c r="B2366">
        <v>7.03125</v>
      </c>
      <c r="C2366">
        <v>-7.9900570000000002</v>
      </c>
      <c r="D2366">
        <f t="shared" si="72"/>
        <v>4.2154479556381892</v>
      </c>
      <c r="E2366">
        <f t="shared" si="73"/>
        <v>2.8158020443618108</v>
      </c>
    </row>
    <row r="2367" spans="1:5" x14ac:dyDescent="0.25">
      <c r="A2367">
        <v>25377</v>
      </c>
      <c r="B2367">
        <v>6.767578125</v>
      </c>
      <c r="C2367">
        <v>-26.3671875</v>
      </c>
      <c r="D2367">
        <f t="shared" si="72"/>
        <v>4.0756298209131145</v>
      </c>
      <c r="E2367">
        <f t="shared" si="73"/>
        <v>2.6919483040868855</v>
      </c>
    </row>
    <row r="2368" spans="1:5" x14ac:dyDescent="0.25">
      <c r="A2368">
        <v>25387</v>
      </c>
      <c r="B2368">
        <v>6.50390625</v>
      </c>
      <c r="C2368">
        <v>-23.970171000000001</v>
      </c>
      <c r="D2368">
        <f t="shared" si="72"/>
        <v>3.9163891712352883</v>
      </c>
      <c r="E2368">
        <f t="shared" si="73"/>
        <v>2.5875170787647117</v>
      </c>
    </row>
    <row r="2369" spans="1:5" x14ac:dyDescent="0.25">
      <c r="A2369">
        <v>25398</v>
      </c>
      <c r="B2369">
        <v>6.15234375</v>
      </c>
      <c r="C2369">
        <v>-35.15625</v>
      </c>
      <c r="D2369">
        <f t="shared" si="72"/>
        <v>3.707387545493305</v>
      </c>
      <c r="E2369">
        <f t="shared" si="73"/>
        <v>2.444956204506695</v>
      </c>
    </row>
    <row r="2370" spans="1:5" x14ac:dyDescent="0.25">
      <c r="A2370">
        <v>25408</v>
      </c>
      <c r="B2370">
        <v>5.712890625</v>
      </c>
      <c r="C2370">
        <v>-39.9502831</v>
      </c>
      <c r="D2370">
        <f t="shared" si="72"/>
        <v>3.4882049338608789</v>
      </c>
      <c r="E2370">
        <f t="shared" si="73"/>
        <v>2.2246856911391211</v>
      </c>
    </row>
    <row r="2371" spans="1:5" x14ac:dyDescent="0.25">
      <c r="A2371">
        <v>25419</v>
      </c>
      <c r="B2371">
        <v>5.2734375</v>
      </c>
      <c r="C2371">
        <v>-43.9453125</v>
      </c>
      <c r="D2371">
        <f t="shared" ref="D2371:D2434" si="74">$H$2*EXP(-$G$17*$G$20*A2371/1000)*COS($G$9*A2371/1000)</f>
        <v>3.2170672899938246</v>
      </c>
      <c r="E2371">
        <f t="shared" ref="E2371:E2434" si="75">B2371-D2371</f>
        <v>2.0563702100061754</v>
      </c>
    </row>
    <row r="2372" spans="1:5" x14ac:dyDescent="0.25">
      <c r="A2372">
        <v>25429</v>
      </c>
      <c r="B2372">
        <v>4.833984375</v>
      </c>
      <c r="C2372">
        <v>-43.9453125</v>
      </c>
      <c r="D2372">
        <f t="shared" si="74"/>
        <v>2.9453102964786675</v>
      </c>
      <c r="E2372">
        <f t="shared" si="75"/>
        <v>1.8886740785213325</v>
      </c>
    </row>
    <row r="2373" spans="1:5" x14ac:dyDescent="0.25">
      <c r="A2373">
        <v>25439</v>
      </c>
      <c r="B2373">
        <v>4.306640625</v>
      </c>
      <c r="C2373">
        <v>-47.9403419</v>
      </c>
      <c r="D2373">
        <f t="shared" si="74"/>
        <v>2.6516194451617987</v>
      </c>
      <c r="E2373">
        <f t="shared" si="75"/>
        <v>1.6550211798382013</v>
      </c>
    </row>
    <row r="2374" spans="1:5" x14ac:dyDescent="0.25">
      <c r="A2374">
        <v>25450</v>
      </c>
      <c r="B2374">
        <v>3.69140625</v>
      </c>
      <c r="C2374">
        <v>-61.5234375</v>
      </c>
      <c r="D2374">
        <f t="shared" si="74"/>
        <v>2.3058919747915549</v>
      </c>
      <c r="E2374">
        <f t="shared" si="75"/>
        <v>1.3855142752084451</v>
      </c>
    </row>
    <row r="2375" spans="1:5" x14ac:dyDescent="0.25">
      <c r="A2375">
        <v>25460</v>
      </c>
      <c r="B2375">
        <v>3.1640625</v>
      </c>
      <c r="C2375">
        <v>-47.9403419</v>
      </c>
      <c r="D2375">
        <f t="shared" si="74"/>
        <v>1.9735731216051919</v>
      </c>
      <c r="E2375">
        <f t="shared" si="75"/>
        <v>1.1904893783948081</v>
      </c>
    </row>
    <row r="2376" spans="1:5" x14ac:dyDescent="0.25">
      <c r="A2376">
        <v>25471</v>
      </c>
      <c r="B2376">
        <v>2.4609375</v>
      </c>
      <c r="C2376">
        <v>-70.3125</v>
      </c>
      <c r="D2376">
        <f t="shared" si="74"/>
        <v>1.5912992315152286</v>
      </c>
      <c r="E2376">
        <f t="shared" si="75"/>
        <v>0.86963826848477144</v>
      </c>
    </row>
    <row r="2377" spans="1:5" x14ac:dyDescent="0.25">
      <c r="A2377">
        <v>25481</v>
      </c>
      <c r="B2377">
        <v>1.845703125</v>
      </c>
      <c r="C2377">
        <v>-55.930396999999999</v>
      </c>
      <c r="D2377">
        <f t="shared" si="74"/>
        <v>1.2314268103516532</v>
      </c>
      <c r="E2377">
        <f t="shared" si="75"/>
        <v>0.61427631464834676</v>
      </c>
    </row>
    <row r="2378" spans="1:5" x14ac:dyDescent="0.25">
      <c r="A2378">
        <v>25492</v>
      </c>
      <c r="B2378">
        <v>1.23046875</v>
      </c>
      <c r="C2378">
        <v>-61.5234375</v>
      </c>
      <c r="D2378">
        <f t="shared" si="74"/>
        <v>0.8253311658300333</v>
      </c>
      <c r="E2378">
        <f t="shared" si="75"/>
        <v>0.4051375841699667</v>
      </c>
    </row>
    <row r="2379" spans="1:5" x14ac:dyDescent="0.25">
      <c r="A2379">
        <v>25502</v>
      </c>
      <c r="B2379">
        <v>0.52734375</v>
      </c>
      <c r="C2379">
        <v>-70.3125</v>
      </c>
      <c r="D2379">
        <f t="shared" si="74"/>
        <v>0.44987157000035016</v>
      </c>
      <c r="E2379">
        <f t="shared" si="75"/>
        <v>7.7472179999649837E-2</v>
      </c>
    </row>
    <row r="2380" spans="1:5" x14ac:dyDescent="0.25">
      <c r="A2380">
        <v>25512</v>
      </c>
      <c r="B2380">
        <v>-0.17578125</v>
      </c>
      <c r="C2380">
        <v>-63.9204559</v>
      </c>
      <c r="D2380">
        <f t="shared" si="74"/>
        <v>7.1354345337606054E-2</v>
      </c>
      <c r="E2380">
        <f t="shared" si="75"/>
        <v>-0.24713559533760604</v>
      </c>
    </row>
    <row r="2381" spans="1:5" x14ac:dyDescent="0.25">
      <c r="A2381">
        <v>25523</v>
      </c>
      <c r="B2381">
        <v>-0.87890625</v>
      </c>
      <c r="C2381">
        <v>-70.3125</v>
      </c>
      <c r="D2381">
        <f t="shared" si="74"/>
        <v>-0.34514207982741546</v>
      </c>
      <c r="E2381">
        <f t="shared" si="75"/>
        <v>-0.5337641701725846</v>
      </c>
    </row>
    <row r="2382" spans="1:5" x14ac:dyDescent="0.25">
      <c r="A2382">
        <v>25533</v>
      </c>
      <c r="B2382">
        <v>-1.494140625</v>
      </c>
      <c r="C2382">
        <v>-55.930396999999999</v>
      </c>
      <c r="D2382">
        <f t="shared" si="74"/>
        <v>-0.72079847606763547</v>
      </c>
      <c r="E2382">
        <f t="shared" si="75"/>
        <v>-0.77334214893236453</v>
      </c>
    </row>
    <row r="2383" spans="1:5" x14ac:dyDescent="0.25">
      <c r="A2383">
        <v>25544</v>
      </c>
      <c r="B2383">
        <v>-2.197265625</v>
      </c>
      <c r="C2383">
        <v>-70.3125</v>
      </c>
      <c r="D2383">
        <f t="shared" si="74"/>
        <v>-1.1272657213310704</v>
      </c>
      <c r="E2383">
        <f t="shared" si="75"/>
        <v>-1.0699999036689296</v>
      </c>
    </row>
    <row r="2384" spans="1:5" x14ac:dyDescent="0.25">
      <c r="A2384">
        <v>25554</v>
      </c>
      <c r="B2384">
        <v>-2.8125</v>
      </c>
      <c r="C2384">
        <v>-55.930396999999999</v>
      </c>
      <c r="D2384">
        <f t="shared" si="74"/>
        <v>-1.4876282049619345</v>
      </c>
      <c r="E2384">
        <f t="shared" si="75"/>
        <v>-1.3248717950380655</v>
      </c>
    </row>
    <row r="2385" spans="1:5" x14ac:dyDescent="0.25">
      <c r="A2385">
        <v>25565</v>
      </c>
      <c r="B2385">
        <v>-3.427734375</v>
      </c>
      <c r="C2385">
        <v>-61.5234375</v>
      </c>
      <c r="D2385">
        <f t="shared" si="74"/>
        <v>-1.8706261917609535</v>
      </c>
      <c r="E2385">
        <f t="shared" si="75"/>
        <v>-1.5571081832390465</v>
      </c>
    </row>
    <row r="2386" spans="1:5" x14ac:dyDescent="0.25">
      <c r="A2386">
        <v>25575</v>
      </c>
      <c r="B2386">
        <v>-4.04296875</v>
      </c>
      <c r="C2386">
        <v>-61.5234375</v>
      </c>
      <c r="D2386">
        <f t="shared" si="74"/>
        <v>-2.2037909390852342</v>
      </c>
      <c r="E2386">
        <f t="shared" si="75"/>
        <v>-1.8391778109147658</v>
      </c>
    </row>
    <row r="2387" spans="1:5" x14ac:dyDescent="0.25">
      <c r="A2387">
        <v>25585</v>
      </c>
      <c r="B2387">
        <v>-4.5703125</v>
      </c>
      <c r="C2387">
        <v>-47.9403419</v>
      </c>
      <c r="D2387">
        <f t="shared" si="74"/>
        <v>-2.5200739090190281</v>
      </c>
      <c r="E2387">
        <f t="shared" si="75"/>
        <v>-2.0502385909809719</v>
      </c>
    </row>
    <row r="2388" spans="1:5" x14ac:dyDescent="0.25">
      <c r="A2388">
        <v>25596</v>
      </c>
      <c r="B2388">
        <v>-5.185546875</v>
      </c>
      <c r="C2388">
        <v>-61.5234375</v>
      </c>
      <c r="D2388">
        <f t="shared" si="74"/>
        <v>-2.8456670163540263</v>
      </c>
      <c r="E2388">
        <f t="shared" si="75"/>
        <v>-2.3398798586459737</v>
      </c>
    </row>
    <row r="2389" spans="1:5" x14ac:dyDescent="0.25">
      <c r="A2389">
        <v>25606</v>
      </c>
      <c r="B2389">
        <v>-5.625</v>
      </c>
      <c r="C2389">
        <v>-39.9502831</v>
      </c>
      <c r="D2389">
        <f t="shared" si="74"/>
        <v>-3.1189723421744766</v>
      </c>
      <c r="E2389">
        <f t="shared" si="75"/>
        <v>-2.5060276578255234</v>
      </c>
    </row>
    <row r="2390" spans="1:5" x14ac:dyDescent="0.25">
      <c r="A2390">
        <v>25617</v>
      </c>
      <c r="B2390">
        <v>-6.064453125</v>
      </c>
      <c r="C2390">
        <v>-43.9453125</v>
      </c>
      <c r="D2390">
        <f t="shared" si="74"/>
        <v>-3.3921399137711719</v>
      </c>
      <c r="E2390">
        <f t="shared" si="75"/>
        <v>-2.6723132112288281</v>
      </c>
    </row>
    <row r="2391" spans="1:5" x14ac:dyDescent="0.25">
      <c r="A2391">
        <v>25627</v>
      </c>
      <c r="B2391">
        <v>-6.50390625</v>
      </c>
      <c r="C2391">
        <v>-39.9502831</v>
      </c>
      <c r="D2391">
        <f t="shared" si="74"/>
        <v>-3.6134972282379887</v>
      </c>
      <c r="E2391">
        <f t="shared" si="75"/>
        <v>-2.8904090217620113</v>
      </c>
    </row>
    <row r="2392" spans="1:5" x14ac:dyDescent="0.25">
      <c r="A2392">
        <v>25638</v>
      </c>
      <c r="B2392">
        <v>-6.85546875</v>
      </c>
      <c r="C2392">
        <v>-35.15625</v>
      </c>
      <c r="D2392">
        <f t="shared" si="74"/>
        <v>-3.8252908326017363</v>
      </c>
      <c r="E2392">
        <f t="shared" si="75"/>
        <v>-3.0301779173982637</v>
      </c>
    </row>
    <row r="2393" spans="1:5" x14ac:dyDescent="0.25">
      <c r="A2393">
        <v>25648</v>
      </c>
      <c r="B2393">
        <v>-7.119140625</v>
      </c>
      <c r="C2393">
        <v>-26.3671875</v>
      </c>
      <c r="D2393">
        <f t="shared" si="74"/>
        <v>-3.9874663135903119</v>
      </c>
      <c r="E2393">
        <f t="shared" si="75"/>
        <v>-3.1316743114096881</v>
      </c>
    </row>
    <row r="2394" spans="1:5" x14ac:dyDescent="0.25">
      <c r="A2394">
        <v>25658</v>
      </c>
      <c r="B2394">
        <v>-7.3828125</v>
      </c>
      <c r="C2394">
        <v>-23.970171000000001</v>
      </c>
      <c r="D2394">
        <f t="shared" si="74"/>
        <v>-4.119482525920799</v>
      </c>
      <c r="E2394">
        <f t="shared" si="75"/>
        <v>-3.263329974079201</v>
      </c>
    </row>
    <row r="2395" spans="1:5" x14ac:dyDescent="0.25">
      <c r="A2395">
        <v>25669</v>
      </c>
      <c r="B2395">
        <v>-7.55859375</v>
      </c>
      <c r="C2395">
        <v>-17.578125</v>
      </c>
      <c r="D2395">
        <f t="shared" si="74"/>
        <v>-4.2287188223176289</v>
      </c>
      <c r="E2395">
        <f t="shared" si="75"/>
        <v>-3.3298749276823711</v>
      </c>
    </row>
    <row r="2396" spans="1:5" x14ac:dyDescent="0.25">
      <c r="A2396">
        <v>25679</v>
      </c>
      <c r="B2396">
        <v>-7.646484375</v>
      </c>
      <c r="C2396">
        <v>-7.9900570000000002</v>
      </c>
      <c r="D2396">
        <f t="shared" si="74"/>
        <v>-4.2945325890696964</v>
      </c>
      <c r="E2396">
        <f t="shared" si="75"/>
        <v>-3.3519517859303036</v>
      </c>
    </row>
    <row r="2397" spans="1:5" x14ac:dyDescent="0.25">
      <c r="A2397">
        <v>25690</v>
      </c>
      <c r="B2397">
        <v>-7.734375</v>
      </c>
      <c r="C2397">
        <v>-8.7890625</v>
      </c>
      <c r="D2397">
        <f t="shared" si="74"/>
        <v>-4.3295107157643846</v>
      </c>
      <c r="E2397">
        <f t="shared" si="75"/>
        <v>-3.4048642842356154</v>
      </c>
    </row>
    <row r="2398" spans="1:5" x14ac:dyDescent="0.25">
      <c r="A2398">
        <v>25700</v>
      </c>
      <c r="B2398">
        <v>-7.646484375</v>
      </c>
      <c r="C2398">
        <v>8.7890625</v>
      </c>
      <c r="D2398">
        <f t="shared" si="74"/>
        <v>-4.3270646252930698</v>
      </c>
      <c r="E2398">
        <f t="shared" si="75"/>
        <v>-3.3194197497069302</v>
      </c>
    </row>
    <row r="2399" spans="1:5" x14ac:dyDescent="0.25">
      <c r="A2399">
        <v>25711</v>
      </c>
      <c r="B2399">
        <v>-7.55859375</v>
      </c>
      <c r="C2399">
        <v>7.9900570000000002</v>
      </c>
      <c r="D2399">
        <f t="shared" si="74"/>
        <v>-4.2867629827823928</v>
      </c>
      <c r="E2399">
        <f t="shared" si="75"/>
        <v>-3.2718307672176072</v>
      </c>
    </row>
    <row r="2400" spans="1:5" x14ac:dyDescent="0.25">
      <c r="A2400">
        <v>25721</v>
      </c>
      <c r="B2400">
        <v>-7.470703125</v>
      </c>
      <c r="C2400">
        <v>8.7890625</v>
      </c>
      <c r="D2400">
        <f t="shared" si="74"/>
        <v>-4.216263556640663</v>
      </c>
      <c r="E2400">
        <f t="shared" si="75"/>
        <v>-3.254439568359337</v>
      </c>
    </row>
    <row r="2401" spans="1:5" x14ac:dyDescent="0.25">
      <c r="A2401">
        <v>25731</v>
      </c>
      <c r="B2401">
        <v>-7.20703125</v>
      </c>
      <c r="C2401">
        <v>23.970171000000001</v>
      </c>
      <c r="D2401">
        <f t="shared" si="74"/>
        <v>-4.1140863566359673</v>
      </c>
      <c r="E2401">
        <f t="shared" si="75"/>
        <v>-3.0929448933640327</v>
      </c>
    </row>
    <row r="2402" spans="1:5" x14ac:dyDescent="0.25">
      <c r="A2402">
        <v>25742</v>
      </c>
      <c r="B2402">
        <v>-6.943359375</v>
      </c>
      <c r="C2402">
        <v>26.3671875</v>
      </c>
      <c r="D2402">
        <f t="shared" si="74"/>
        <v>-3.9660617012837411</v>
      </c>
      <c r="E2402">
        <f t="shared" si="75"/>
        <v>-2.9772976737162589</v>
      </c>
    </row>
    <row r="2403" spans="1:5" x14ac:dyDescent="0.25">
      <c r="A2403">
        <v>25752</v>
      </c>
      <c r="B2403">
        <v>-6.6796875</v>
      </c>
      <c r="C2403">
        <v>23.970171000000001</v>
      </c>
      <c r="D2403">
        <f t="shared" si="74"/>
        <v>-3.8002315781420881</v>
      </c>
      <c r="E2403">
        <f t="shared" si="75"/>
        <v>-2.8794559218579119</v>
      </c>
    </row>
    <row r="2404" spans="1:5" x14ac:dyDescent="0.25">
      <c r="A2404">
        <v>25763</v>
      </c>
      <c r="B2404">
        <v>-6.328125</v>
      </c>
      <c r="C2404">
        <v>35.15625</v>
      </c>
      <c r="D2404">
        <f t="shared" si="74"/>
        <v>-3.5849998402614718</v>
      </c>
      <c r="E2404">
        <f t="shared" si="75"/>
        <v>-2.7431251597385282</v>
      </c>
    </row>
    <row r="2405" spans="1:5" x14ac:dyDescent="0.25">
      <c r="A2405">
        <v>25773</v>
      </c>
      <c r="B2405">
        <v>-5.80078125</v>
      </c>
      <c r="C2405">
        <v>52.734375</v>
      </c>
      <c r="D2405">
        <f t="shared" si="74"/>
        <v>-3.3611246461738102</v>
      </c>
      <c r="E2405">
        <f t="shared" si="75"/>
        <v>-2.4396566038261898</v>
      </c>
    </row>
    <row r="2406" spans="1:5" x14ac:dyDescent="0.25">
      <c r="A2406">
        <v>25783</v>
      </c>
      <c r="B2406">
        <v>-5.361328125</v>
      </c>
      <c r="C2406">
        <v>39.9502831</v>
      </c>
      <c r="D2406">
        <f t="shared" si="74"/>
        <v>-3.1121434415819662</v>
      </c>
      <c r="E2406">
        <f t="shared" si="75"/>
        <v>-2.2491846834180338</v>
      </c>
    </row>
    <row r="2407" spans="1:5" x14ac:dyDescent="0.25">
      <c r="A2407">
        <v>25794</v>
      </c>
      <c r="B2407">
        <v>-4.921875</v>
      </c>
      <c r="C2407">
        <v>43.9453125</v>
      </c>
      <c r="D2407">
        <f t="shared" si="74"/>
        <v>-2.8115351516806175</v>
      </c>
      <c r="E2407">
        <f t="shared" si="75"/>
        <v>-2.1103398483193825</v>
      </c>
    </row>
    <row r="2408" spans="1:5" x14ac:dyDescent="0.25">
      <c r="A2408">
        <v>25804</v>
      </c>
      <c r="B2408">
        <v>-4.306640625</v>
      </c>
      <c r="C2408">
        <v>55.930396999999999</v>
      </c>
      <c r="D2408">
        <f t="shared" si="74"/>
        <v>-2.5162098564979689</v>
      </c>
      <c r="E2408">
        <f t="shared" si="75"/>
        <v>-1.7904307685020311</v>
      </c>
    </row>
    <row r="2409" spans="1:5" x14ac:dyDescent="0.25">
      <c r="A2409">
        <v>25815</v>
      </c>
      <c r="B2409">
        <v>-3.779296875</v>
      </c>
      <c r="C2409">
        <v>52.734375</v>
      </c>
      <c r="D2409">
        <f t="shared" si="74"/>
        <v>-2.1698637085873176</v>
      </c>
      <c r="E2409">
        <f t="shared" si="75"/>
        <v>-1.6094331664126824</v>
      </c>
    </row>
    <row r="2410" spans="1:5" x14ac:dyDescent="0.25">
      <c r="A2410">
        <v>25825</v>
      </c>
      <c r="B2410">
        <v>-3.1640625</v>
      </c>
      <c r="C2410">
        <v>55.930396999999999</v>
      </c>
      <c r="D2410">
        <f t="shared" si="74"/>
        <v>-1.8380580541616121</v>
      </c>
      <c r="E2410">
        <f t="shared" si="75"/>
        <v>-1.3260044458383879</v>
      </c>
    </row>
    <row r="2411" spans="1:5" x14ac:dyDescent="0.25">
      <c r="A2411">
        <v>25836</v>
      </c>
      <c r="B2411">
        <v>-2.4609375</v>
      </c>
      <c r="C2411">
        <v>70.3125</v>
      </c>
      <c r="D2411">
        <f t="shared" si="74"/>
        <v>-1.4575260143260704</v>
      </c>
      <c r="E2411">
        <f t="shared" si="75"/>
        <v>-1.0034114856739296</v>
      </c>
    </row>
    <row r="2412" spans="1:5" x14ac:dyDescent="0.25">
      <c r="A2412">
        <v>25846</v>
      </c>
      <c r="B2412">
        <v>-1.845703125</v>
      </c>
      <c r="C2412">
        <v>61.5234375</v>
      </c>
      <c r="D2412">
        <f t="shared" si="74"/>
        <v>-1.1002934925527701</v>
      </c>
      <c r="E2412">
        <f t="shared" si="75"/>
        <v>-0.74540963244722991</v>
      </c>
    </row>
    <row r="2413" spans="1:5" x14ac:dyDescent="0.25">
      <c r="A2413">
        <v>25856</v>
      </c>
      <c r="B2413">
        <v>-1.142578125</v>
      </c>
      <c r="C2413">
        <v>63.9204559</v>
      </c>
      <c r="D2413">
        <f t="shared" si="74"/>
        <v>-0.73509107221470193</v>
      </c>
      <c r="E2413">
        <f t="shared" si="75"/>
        <v>-0.40748705278529807</v>
      </c>
    </row>
    <row r="2414" spans="1:5" x14ac:dyDescent="0.25">
      <c r="A2414">
        <v>25867</v>
      </c>
      <c r="B2414">
        <v>-0.52734375</v>
      </c>
      <c r="C2414">
        <v>61.5234375</v>
      </c>
      <c r="D2414">
        <f t="shared" si="74"/>
        <v>-0.32745389435337641</v>
      </c>
      <c r="E2414">
        <f t="shared" si="75"/>
        <v>-0.19988985564662359</v>
      </c>
    </row>
    <row r="2415" spans="1:5" x14ac:dyDescent="0.25">
      <c r="A2415">
        <v>25877</v>
      </c>
      <c r="B2415">
        <v>0.17578125</v>
      </c>
      <c r="C2415">
        <v>63.9204559</v>
      </c>
      <c r="D2415">
        <f t="shared" si="74"/>
        <v>4.5470601046288063E-2</v>
      </c>
      <c r="E2415">
        <f t="shared" si="75"/>
        <v>0.13031064895371194</v>
      </c>
    </row>
    <row r="2416" spans="1:5" x14ac:dyDescent="0.25">
      <c r="A2416">
        <v>25888</v>
      </c>
      <c r="B2416">
        <v>0.87890625</v>
      </c>
      <c r="C2416">
        <v>70.3125</v>
      </c>
      <c r="D2416">
        <f t="shared" si="74"/>
        <v>0.45480677410586345</v>
      </c>
      <c r="E2416">
        <f t="shared" si="75"/>
        <v>0.42409947589413655</v>
      </c>
    </row>
    <row r="2417" spans="1:5" x14ac:dyDescent="0.25">
      <c r="A2417">
        <v>25898</v>
      </c>
      <c r="B2417">
        <v>1.494140625</v>
      </c>
      <c r="C2417">
        <v>55.930396999999999</v>
      </c>
      <c r="D2417">
        <f t="shared" si="74"/>
        <v>0.82309125440399056</v>
      </c>
      <c r="E2417">
        <f t="shared" si="75"/>
        <v>0.67104937059600944</v>
      </c>
    </row>
    <row r="2418" spans="1:5" x14ac:dyDescent="0.25">
      <c r="A2418">
        <v>25909</v>
      </c>
      <c r="B2418">
        <v>2.197265625</v>
      </c>
      <c r="C2418">
        <v>70.3125</v>
      </c>
      <c r="D2418">
        <f t="shared" si="74"/>
        <v>1.2205697831480591</v>
      </c>
      <c r="E2418">
        <f t="shared" si="75"/>
        <v>0.97669584185194092</v>
      </c>
    </row>
    <row r="2419" spans="1:5" x14ac:dyDescent="0.25">
      <c r="A2419">
        <v>25919</v>
      </c>
      <c r="B2419">
        <v>2.8125</v>
      </c>
      <c r="C2419">
        <v>61.5234375</v>
      </c>
      <c r="D2419">
        <f t="shared" si="74"/>
        <v>1.5720285273025025</v>
      </c>
      <c r="E2419">
        <f t="shared" si="75"/>
        <v>1.2404714726974975</v>
      </c>
    </row>
    <row r="2420" spans="1:5" x14ac:dyDescent="0.25">
      <c r="A2420">
        <v>25929</v>
      </c>
      <c r="B2420">
        <v>3.427734375</v>
      </c>
      <c r="C2420">
        <v>55.930396999999999</v>
      </c>
      <c r="D2420">
        <f t="shared" si="74"/>
        <v>1.9113452999225171</v>
      </c>
      <c r="E2420">
        <f t="shared" si="75"/>
        <v>1.5163890750774829</v>
      </c>
    </row>
    <row r="2421" spans="1:5" x14ac:dyDescent="0.25">
      <c r="A2421">
        <v>25940</v>
      </c>
      <c r="B2421">
        <v>3.955078125</v>
      </c>
      <c r="C2421">
        <v>52.734375</v>
      </c>
      <c r="D2421">
        <f t="shared" si="74"/>
        <v>2.2675371334721959</v>
      </c>
      <c r="E2421">
        <f t="shared" si="75"/>
        <v>1.6875409915278041</v>
      </c>
    </row>
    <row r="2422" spans="1:5" x14ac:dyDescent="0.25">
      <c r="A2422">
        <v>25950</v>
      </c>
      <c r="B2422">
        <v>4.482421875</v>
      </c>
      <c r="C2422">
        <v>47.9403419</v>
      </c>
      <c r="D2422">
        <f t="shared" si="74"/>
        <v>2.5732111770358359</v>
      </c>
      <c r="E2422">
        <f t="shared" si="75"/>
        <v>1.9092106979641641</v>
      </c>
    </row>
    <row r="2423" spans="1:5" x14ac:dyDescent="0.25">
      <c r="A2423">
        <v>25961</v>
      </c>
      <c r="B2423">
        <v>5.009765625</v>
      </c>
      <c r="C2423">
        <v>52.734375</v>
      </c>
      <c r="D2423">
        <f t="shared" si="74"/>
        <v>2.8866863675910048</v>
      </c>
      <c r="E2423">
        <f t="shared" si="75"/>
        <v>2.1230792574089952</v>
      </c>
    </row>
    <row r="2424" spans="1:5" x14ac:dyDescent="0.25">
      <c r="A2424">
        <v>25971</v>
      </c>
      <c r="B2424">
        <v>5.44921875</v>
      </c>
      <c r="C2424">
        <v>39.9502831</v>
      </c>
      <c r="D2424">
        <f t="shared" si="74"/>
        <v>3.1486583886186517</v>
      </c>
      <c r="E2424">
        <f t="shared" si="75"/>
        <v>2.3005603613813483</v>
      </c>
    </row>
    <row r="2425" spans="1:5" x14ac:dyDescent="0.25">
      <c r="A2425">
        <v>25982</v>
      </c>
      <c r="B2425">
        <v>5.888671875</v>
      </c>
      <c r="C2425">
        <v>43.9453125</v>
      </c>
      <c r="D2425">
        <f t="shared" si="74"/>
        <v>3.4091160260362967</v>
      </c>
      <c r="E2425">
        <f t="shared" si="75"/>
        <v>2.4795558489637033</v>
      </c>
    </row>
    <row r="2426" spans="1:5" x14ac:dyDescent="0.25">
      <c r="A2426">
        <v>25992</v>
      </c>
      <c r="B2426">
        <v>6.240234375</v>
      </c>
      <c r="C2426">
        <v>35.15625</v>
      </c>
      <c r="D2426">
        <f t="shared" si="74"/>
        <v>3.6187922460529443</v>
      </c>
      <c r="E2426">
        <f t="shared" si="75"/>
        <v>2.6214421289470557</v>
      </c>
    </row>
    <row r="2427" spans="1:5" x14ac:dyDescent="0.25">
      <c r="A2427">
        <v>26002</v>
      </c>
      <c r="B2427">
        <v>6.591796875</v>
      </c>
      <c r="C2427">
        <v>31.960228000000001</v>
      </c>
      <c r="D2427">
        <f t="shared" si="74"/>
        <v>3.8010429159351089</v>
      </c>
      <c r="E2427">
        <f t="shared" si="75"/>
        <v>2.7907539590648911</v>
      </c>
    </row>
    <row r="2428" spans="1:5" x14ac:dyDescent="0.25">
      <c r="A2428">
        <v>26013</v>
      </c>
      <c r="B2428">
        <v>6.767578125</v>
      </c>
      <c r="C2428">
        <v>17.578125</v>
      </c>
      <c r="D2428">
        <f t="shared" si="74"/>
        <v>3.968239834472993</v>
      </c>
      <c r="E2428">
        <f t="shared" si="75"/>
        <v>2.799338290527007</v>
      </c>
    </row>
    <row r="2429" spans="1:5" x14ac:dyDescent="0.25">
      <c r="A2429">
        <v>26023</v>
      </c>
      <c r="B2429">
        <v>7.03125</v>
      </c>
      <c r="C2429">
        <v>23.970171000000001</v>
      </c>
      <c r="D2429">
        <f t="shared" si="74"/>
        <v>4.0887695087213061</v>
      </c>
      <c r="E2429">
        <f t="shared" si="75"/>
        <v>2.9424804912786939</v>
      </c>
    </row>
    <row r="2430" spans="1:5" x14ac:dyDescent="0.25">
      <c r="A2430">
        <v>26034</v>
      </c>
      <c r="B2430">
        <v>7.119140625</v>
      </c>
      <c r="C2430">
        <v>8.7890625</v>
      </c>
      <c r="D2430">
        <f t="shared" si="74"/>
        <v>4.1856525482842812</v>
      </c>
      <c r="E2430">
        <f t="shared" si="75"/>
        <v>2.9334880767157188</v>
      </c>
    </row>
    <row r="2431" spans="1:5" x14ac:dyDescent="0.25">
      <c r="A2431">
        <v>26055</v>
      </c>
      <c r="B2431">
        <v>7.294921875</v>
      </c>
      <c r="C2431">
        <v>0</v>
      </c>
      <c r="D2431">
        <f t="shared" si="74"/>
        <v>4.2640744537675275</v>
      </c>
      <c r="E2431">
        <f t="shared" si="75"/>
        <v>3.0308474212324725</v>
      </c>
    </row>
    <row r="2432" spans="1:5" x14ac:dyDescent="0.25">
      <c r="A2432">
        <v>26065</v>
      </c>
      <c r="B2432">
        <v>7.20703125</v>
      </c>
      <c r="C2432">
        <v>-8.7890625</v>
      </c>
      <c r="D2432">
        <f t="shared" si="74"/>
        <v>4.2517092433640968</v>
      </c>
      <c r="E2432">
        <f t="shared" si="75"/>
        <v>2.9553220066359032</v>
      </c>
    </row>
    <row r="2433" spans="1:5" x14ac:dyDescent="0.25">
      <c r="A2433">
        <v>26075</v>
      </c>
      <c r="B2433">
        <v>7.119140625</v>
      </c>
      <c r="C2433">
        <v>-7.9900570000000002</v>
      </c>
      <c r="D2433">
        <f t="shared" si="74"/>
        <v>4.2073484948924618</v>
      </c>
      <c r="E2433">
        <f t="shared" si="75"/>
        <v>2.9117921301075382</v>
      </c>
    </row>
    <row r="2434" spans="1:5" x14ac:dyDescent="0.25">
      <c r="A2434">
        <v>26086</v>
      </c>
      <c r="B2434">
        <v>6.943359375</v>
      </c>
      <c r="C2434">
        <v>-17.578125</v>
      </c>
      <c r="D2434">
        <f t="shared" si="74"/>
        <v>4.1220359602872847</v>
      </c>
      <c r="E2434">
        <f t="shared" si="75"/>
        <v>2.8213234147127153</v>
      </c>
    </row>
    <row r="2435" spans="1:5" x14ac:dyDescent="0.25">
      <c r="A2435">
        <v>26096</v>
      </c>
      <c r="B2435">
        <v>6.767578125</v>
      </c>
      <c r="C2435">
        <v>-15.980114</v>
      </c>
      <c r="D2435">
        <f t="shared" ref="D2435:D2498" si="76">$H$2*EXP(-$G$17*$G$20*A2435/1000)*COS($G$9*A2435/1000)</f>
        <v>4.0119465126656131</v>
      </c>
      <c r="E2435">
        <f t="shared" ref="E2435:E2498" si="77">B2435-D2435</f>
        <v>2.7556316123343869</v>
      </c>
    </row>
    <row r="2436" spans="1:5" x14ac:dyDescent="0.25">
      <c r="A2436">
        <v>26107</v>
      </c>
      <c r="B2436">
        <v>6.50390625</v>
      </c>
      <c r="C2436">
        <v>-26.3671875</v>
      </c>
      <c r="D2436">
        <f t="shared" si="76"/>
        <v>3.8561165628068808</v>
      </c>
      <c r="E2436">
        <f t="shared" si="77"/>
        <v>2.6477896871931192</v>
      </c>
    </row>
    <row r="2437" spans="1:5" x14ac:dyDescent="0.25">
      <c r="A2437">
        <v>26117</v>
      </c>
      <c r="B2437">
        <v>6.15234375</v>
      </c>
      <c r="C2437">
        <v>-31.960228000000001</v>
      </c>
      <c r="D2437">
        <f t="shared" si="76"/>
        <v>3.6840644580839439</v>
      </c>
      <c r="E2437">
        <f t="shared" si="77"/>
        <v>2.4682792919160561</v>
      </c>
    </row>
    <row r="2438" spans="1:5" x14ac:dyDescent="0.25">
      <c r="A2438">
        <v>26128</v>
      </c>
      <c r="B2438">
        <v>5.80078125</v>
      </c>
      <c r="C2438">
        <v>-35.15625</v>
      </c>
      <c r="D2438">
        <f t="shared" si="76"/>
        <v>3.463006453517087</v>
      </c>
      <c r="E2438">
        <f t="shared" si="77"/>
        <v>2.337774796482913</v>
      </c>
    </row>
    <row r="2439" spans="1:5" x14ac:dyDescent="0.25">
      <c r="A2439">
        <v>26138</v>
      </c>
      <c r="B2439">
        <v>5.361328125</v>
      </c>
      <c r="C2439">
        <v>-43.9453125</v>
      </c>
      <c r="D2439">
        <f t="shared" si="76"/>
        <v>3.234802451307794</v>
      </c>
      <c r="E2439">
        <f t="shared" si="77"/>
        <v>2.126525673692206</v>
      </c>
    </row>
    <row r="2440" spans="1:5" x14ac:dyDescent="0.25">
      <c r="A2440">
        <v>26148</v>
      </c>
      <c r="B2440">
        <v>4.921875</v>
      </c>
      <c r="C2440">
        <v>-39.9502831</v>
      </c>
      <c r="D2440">
        <f t="shared" si="76"/>
        <v>2.9824471699580086</v>
      </c>
      <c r="E2440">
        <f t="shared" si="77"/>
        <v>1.9394278300419914</v>
      </c>
    </row>
    <row r="2441" spans="1:5" x14ac:dyDescent="0.25">
      <c r="A2441">
        <v>26159</v>
      </c>
      <c r="B2441">
        <v>4.39453125</v>
      </c>
      <c r="C2441">
        <v>-52.734375</v>
      </c>
      <c r="D2441">
        <f t="shared" si="76"/>
        <v>2.6792592066614507</v>
      </c>
      <c r="E2441">
        <f t="shared" si="77"/>
        <v>1.7152720433385493</v>
      </c>
    </row>
    <row r="2442" spans="1:5" x14ac:dyDescent="0.25">
      <c r="A2442">
        <v>26169</v>
      </c>
      <c r="B2442">
        <v>3.8671875</v>
      </c>
      <c r="C2442">
        <v>-47.9403419</v>
      </c>
      <c r="D2442">
        <f t="shared" si="76"/>
        <v>2.3826358956047717</v>
      </c>
      <c r="E2442">
        <f t="shared" si="77"/>
        <v>1.4845516043952283</v>
      </c>
    </row>
    <row r="2443" spans="1:5" x14ac:dyDescent="0.25">
      <c r="A2443">
        <v>26180</v>
      </c>
      <c r="B2443">
        <v>3.251953125</v>
      </c>
      <c r="C2443">
        <v>-61.5234375</v>
      </c>
      <c r="D2443">
        <f t="shared" si="76"/>
        <v>2.036024746282957</v>
      </c>
      <c r="E2443">
        <f t="shared" si="77"/>
        <v>1.215928378717043</v>
      </c>
    </row>
    <row r="2444" spans="1:5" x14ac:dyDescent="0.25">
      <c r="A2444">
        <v>26190</v>
      </c>
      <c r="B2444">
        <v>2.724609375</v>
      </c>
      <c r="C2444">
        <v>-47.9403419</v>
      </c>
      <c r="D2444">
        <f t="shared" si="76"/>
        <v>1.7050362975698945</v>
      </c>
      <c r="E2444">
        <f t="shared" si="77"/>
        <v>1.0195730774301055</v>
      </c>
    </row>
    <row r="2445" spans="1:5" x14ac:dyDescent="0.25">
      <c r="A2445">
        <v>26201</v>
      </c>
      <c r="B2445">
        <v>2.021484375</v>
      </c>
      <c r="C2445">
        <v>-70.3125</v>
      </c>
      <c r="D2445">
        <f t="shared" si="76"/>
        <v>1.3265584461026088</v>
      </c>
      <c r="E2445">
        <f t="shared" si="77"/>
        <v>0.69492592889739124</v>
      </c>
    </row>
    <row r="2446" spans="1:5" x14ac:dyDescent="0.25">
      <c r="A2446">
        <v>26211</v>
      </c>
      <c r="B2446">
        <v>1.40625</v>
      </c>
      <c r="C2446">
        <v>-61.5234375</v>
      </c>
      <c r="D2446">
        <f t="shared" si="76"/>
        <v>0.97222740329011592</v>
      </c>
      <c r="E2446">
        <f t="shared" si="77"/>
        <v>0.43402259670988408</v>
      </c>
    </row>
    <row r="2447" spans="1:5" x14ac:dyDescent="0.25">
      <c r="A2447">
        <v>26221</v>
      </c>
      <c r="B2447">
        <v>0.791015625</v>
      </c>
      <c r="C2447">
        <v>-55.930396999999999</v>
      </c>
      <c r="D2447">
        <f t="shared" si="76"/>
        <v>0.61088798642908249</v>
      </c>
      <c r="E2447">
        <f t="shared" si="77"/>
        <v>0.18012763857091751</v>
      </c>
    </row>
    <row r="2448" spans="1:5" x14ac:dyDescent="0.25">
      <c r="A2448">
        <v>26232</v>
      </c>
      <c r="B2448">
        <v>8.7890625E-2</v>
      </c>
      <c r="C2448">
        <v>-70.3125</v>
      </c>
      <c r="D2448">
        <f t="shared" si="76"/>
        <v>0.20857475060650477</v>
      </c>
      <c r="E2448">
        <f t="shared" si="77"/>
        <v>-0.12068412560650477</v>
      </c>
    </row>
    <row r="2449" spans="1:5" x14ac:dyDescent="0.25">
      <c r="A2449">
        <v>26242</v>
      </c>
      <c r="B2449">
        <v>-0.615234375</v>
      </c>
      <c r="C2449">
        <v>-63.9204559</v>
      </c>
      <c r="D2449">
        <f t="shared" si="76"/>
        <v>-0.15857326861113327</v>
      </c>
      <c r="E2449">
        <f t="shared" si="77"/>
        <v>-0.4566611063888667</v>
      </c>
    </row>
    <row r="2450" spans="1:5" x14ac:dyDescent="0.25">
      <c r="A2450">
        <v>26253</v>
      </c>
      <c r="B2450">
        <v>-1.318359375</v>
      </c>
      <c r="C2450">
        <v>-70.3125</v>
      </c>
      <c r="D2450">
        <f t="shared" si="76"/>
        <v>-0.56057966404279624</v>
      </c>
      <c r="E2450">
        <f t="shared" si="77"/>
        <v>-0.75777971095720376</v>
      </c>
    </row>
    <row r="2451" spans="1:5" x14ac:dyDescent="0.25">
      <c r="A2451">
        <v>26263</v>
      </c>
      <c r="B2451">
        <v>-1.93359375</v>
      </c>
      <c r="C2451">
        <v>-61.5234375</v>
      </c>
      <c r="D2451">
        <f t="shared" si="76"/>
        <v>-0.92136897900126358</v>
      </c>
      <c r="E2451">
        <f t="shared" si="77"/>
        <v>-1.0122247709987364</v>
      </c>
    </row>
    <row r="2452" spans="1:5" x14ac:dyDescent="0.25">
      <c r="A2452">
        <v>26274</v>
      </c>
      <c r="B2452">
        <v>-2.548828125</v>
      </c>
      <c r="C2452">
        <v>-55.930396999999999</v>
      </c>
      <c r="D2452">
        <f t="shared" si="76"/>
        <v>-1.3097582792376548</v>
      </c>
      <c r="E2452">
        <f t="shared" si="77"/>
        <v>-1.2390698457623452</v>
      </c>
    </row>
    <row r="2453" spans="1:5" x14ac:dyDescent="0.25">
      <c r="A2453">
        <v>26284</v>
      </c>
      <c r="B2453">
        <v>-3.1640625</v>
      </c>
      <c r="C2453">
        <v>-61.5234375</v>
      </c>
      <c r="D2453">
        <f t="shared" si="76"/>
        <v>-1.6522545016916232</v>
      </c>
      <c r="E2453">
        <f t="shared" si="77"/>
        <v>-1.5118079983083768</v>
      </c>
    </row>
    <row r="2454" spans="1:5" x14ac:dyDescent="0.25">
      <c r="A2454">
        <v>26294</v>
      </c>
      <c r="B2454">
        <v>-3.779296875</v>
      </c>
      <c r="C2454">
        <v>-55.930396999999999</v>
      </c>
      <c r="D2454">
        <f t="shared" si="76"/>
        <v>-1.9820126731726035</v>
      </c>
      <c r="E2454">
        <f t="shared" si="77"/>
        <v>-1.7972842018273965</v>
      </c>
    </row>
    <row r="2455" spans="1:5" x14ac:dyDescent="0.25">
      <c r="A2455">
        <v>26305</v>
      </c>
      <c r="B2455">
        <v>-4.39453125</v>
      </c>
      <c r="C2455">
        <v>-61.5234375</v>
      </c>
      <c r="D2455">
        <f t="shared" si="76"/>
        <v>-2.3270881953182831</v>
      </c>
      <c r="E2455">
        <f t="shared" si="77"/>
        <v>-2.0674430546817169</v>
      </c>
    </row>
    <row r="2456" spans="1:5" x14ac:dyDescent="0.25">
      <c r="A2456">
        <v>26315</v>
      </c>
      <c r="B2456">
        <v>-4.921875</v>
      </c>
      <c r="C2456">
        <v>-47.9403419</v>
      </c>
      <c r="D2456">
        <f t="shared" si="76"/>
        <v>-2.6221923991291116</v>
      </c>
      <c r="E2456">
        <f t="shared" si="77"/>
        <v>-2.2996826008708884</v>
      </c>
    </row>
    <row r="2457" spans="1:5" x14ac:dyDescent="0.25">
      <c r="A2457">
        <v>26326</v>
      </c>
      <c r="B2457">
        <v>-5.44921875</v>
      </c>
      <c r="C2457">
        <v>-52.734375</v>
      </c>
      <c r="D2457">
        <f t="shared" si="76"/>
        <v>-2.9236287448007041</v>
      </c>
      <c r="E2457">
        <f t="shared" si="77"/>
        <v>-2.5255900051992959</v>
      </c>
    </row>
    <row r="2458" spans="1:5" x14ac:dyDescent="0.25">
      <c r="A2458">
        <v>26336</v>
      </c>
      <c r="B2458">
        <v>-5.888671875</v>
      </c>
      <c r="C2458">
        <v>-43.9453125</v>
      </c>
      <c r="D2458">
        <f t="shared" si="76"/>
        <v>-3.1743715246967703</v>
      </c>
      <c r="E2458">
        <f t="shared" si="77"/>
        <v>-2.7143003503032297</v>
      </c>
    </row>
    <row r="2459" spans="1:5" x14ac:dyDescent="0.25">
      <c r="A2459">
        <v>26346</v>
      </c>
      <c r="B2459">
        <v>-6.240234375</v>
      </c>
      <c r="C2459">
        <v>-31.960228000000001</v>
      </c>
      <c r="D2459">
        <f t="shared" si="76"/>
        <v>-3.4009983221491891</v>
      </c>
      <c r="E2459">
        <f t="shared" si="77"/>
        <v>-2.8392360528508109</v>
      </c>
    </row>
    <row r="2460" spans="1:5" x14ac:dyDescent="0.25">
      <c r="A2460">
        <v>26357</v>
      </c>
      <c r="B2460">
        <v>-6.591796875</v>
      </c>
      <c r="C2460">
        <v>-35.15625</v>
      </c>
      <c r="D2460">
        <f t="shared" si="76"/>
        <v>-3.6204286991651404</v>
      </c>
      <c r="E2460">
        <f t="shared" si="77"/>
        <v>-2.9713681758348596</v>
      </c>
    </row>
    <row r="2461" spans="1:5" x14ac:dyDescent="0.25">
      <c r="A2461">
        <v>26367</v>
      </c>
      <c r="B2461">
        <v>-6.943359375</v>
      </c>
      <c r="C2461">
        <v>-31.960228000000001</v>
      </c>
      <c r="D2461">
        <f t="shared" si="76"/>
        <v>-3.7911615203282456</v>
      </c>
      <c r="E2461">
        <f t="shared" si="77"/>
        <v>-3.1521978546717544</v>
      </c>
    </row>
    <row r="2462" spans="1:5" x14ac:dyDescent="0.25">
      <c r="A2462">
        <v>26378</v>
      </c>
      <c r="B2462">
        <v>-7.20703125</v>
      </c>
      <c r="C2462">
        <v>-26.3671875</v>
      </c>
      <c r="D2462">
        <f t="shared" si="76"/>
        <v>-3.9457896968401309</v>
      </c>
      <c r="E2462">
        <f t="shared" si="77"/>
        <v>-3.2612415531598691</v>
      </c>
    </row>
    <row r="2463" spans="1:5" x14ac:dyDescent="0.25">
      <c r="A2463">
        <v>26388</v>
      </c>
      <c r="B2463">
        <v>-7.3828125</v>
      </c>
      <c r="C2463">
        <v>-15.980114</v>
      </c>
      <c r="D2463">
        <f t="shared" si="76"/>
        <v>-4.0550782019255411</v>
      </c>
      <c r="E2463">
        <f t="shared" si="77"/>
        <v>-3.3277342980744589</v>
      </c>
    </row>
    <row r="2464" spans="1:5" x14ac:dyDescent="0.25">
      <c r="A2464">
        <v>26399</v>
      </c>
      <c r="B2464">
        <v>-7.470703125</v>
      </c>
      <c r="C2464">
        <v>-8.7890625</v>
      </c>
      <c r="D2464">
        <f t="shared" si="76"/>
        <v>-4.139903460574172</v>
      </c>
      <c r="E2464">
        <f t="shared" si="77"/>
        <v>-3.330799664425828</v>
      </c>
    </row>
    <row r="2465" spans="1:5" x14ac:dyDescent="0.25">
      <c r="A2465">
        <v>26419</v>
      </c>
      <c r="B2465">
        <v>-7.55859375</v>
      </c>
      <c r="C2465">
        <v>0</v>
      </c>
      <c r="D2465">
        <f t="shared" si="76"/>
        <v>-4.1970432016225807</v>
      </c>
      <c r="E2465">
        <f t="shared" si="77"/>
        <v>-3.3615505483774193</v>
      </c>
    </row>
    <row r="2466" spans="1:5" x14ac:dyDescent="0.25">
      <c r="A2466">
        <v>26430</v>
      </c>
      <c r="B2466">
        <v>-7.470703125</v>
      </c>
      <c r="C2466">
        <v>8.7890625</v>
      </c>
      <c r="D2466">
        <f t="shared" si="76"/>
        <v>-4.174623977885771</v>
      </c>
      <c r="E2466">
        <f t="shared" si="77"/>
        <v>-3.296079147114229</v>
      </c>
    </row>
    <row r="2467" spans="1:5" x14ac:dyDescent="0.25">
      <c r="A2467">
        <v>26440</v>
      </c>
      <c r="B2467">
        <v>-7.3828125</v>
      </c>
      <c r="C2467">
        <v>7.9900570000000002</v>
      </c>
      <c r="D2467">
        <f t="shared" si="76"/>
        <v>-4.1212570540929718</v>
      </c>
      <c r="E2467">
        <f t="shared" si="77"/>
        <v>-3.2615554459070282</v>
      </c>
    </row>
    <row r="2468" spans="1:5" x14ac:dyDescent="0.25">
      <c r="A2468">
        <v>26451</v>
      </c>
      <c r="B2468">
        <v>-7.20703125</v>
      </c>
      <c r="C2468">
        <v>17.578125</v>
      </c>
      <c r="D2468">
        <f t="shared" si="76"/>
        <v>-4.0267978237887334</v>
      </c>
      <c r="E2468">
        <f t="shared" si="77"/>
        <v>-3.1802334262112666</v>
      </c>
    </row>
    <row r="2469" spans="1:5" x14ac:dyDescent="0.25">
      <c r="A2469">
        <v>26461</v>
      </c>
      <c r="B2469">
        <v>-6.943359375</v>
      </c>
      <c r="C2469">
        <v>23.970171000000001</v>
      </c>
      <c r="D2469">
        <f t="shared" si="76"/>
        <v>-3.9091514846336315</v>
      </c>
      <c r="E2469">
        <f t="shared" si="77"/>
        <v>-3.0342078903663685</v>
      </c>
    </row>
    <row r="2470" spans="1:5" x14ac:dyDescent="0.25">
      <c r="A2470">
        <v>26472</v>
      </c>
      <c r="B2470">
        <v>-6.591796875</v>
      </c>
      <c r="C2470">
        <v>35.15625</v>
      </c>
      <c r="D2470">
        <f t="shared" si="76"/>
        <v>-3.7459123646821793</v>
      </c>
      <c r="E2470">
        <f t="shared" si="77"/>
        <v>-2.8458845103178207</v>
      </c>
    </row>
    <row r="2471" spans="1:5" x14ac:dyDescent="0.25">
      <c r="A2471">
        <v>26482</v>
      </c>
      <c r="B2471">
        <v>-6.328125</v>
      </c>
      <c r="C2471">
        <v>26.3671875</v>
      </c>
      <c r="D2471">
        <f t="shared" si="76"/>
        <v>-3.5680002029558997</v>
      </c>
      <c r="E2471">
        <f t="shared" si="77"/>
        <v>-2.7601247970441003</v>
      </c>
    </row>
    <row r="2472" spans="1:5" x14ac:dyDescent="0.25">
      <c r="A2472">
        <v>26492</v>
      </c>
      <c r="B2472">
        <v>-5.888671875</v>
      </c>
      <c r="C2472">
        <v>39.9502831</v>
      </c>
      <c r="D2472">
        <f t="shared" si="76"/>
        <v>-3.3633844259948251</v>
      </c>
      <c r="E2472">
        <f t="shared" si="77"/>
        <v>-2.5252874490051749</v>
      </c>
    </row>
    <row r="2473" spans="1:5" x14ac:dyDescent="0.25">
      <c r="A2473">
        <v>26503</v>
      </c>
      <c r="B2473">
        <v>-5.44921875</v>
      </c>
      <c r="C2473">
        <v>43.9453125</v>
      </c>
      <c r="D2473">
        <f t="shared" si="76"/>
        <v>-3.109336370362743</v>
      </c>
      <c r="E2473">
        <f t="shared" si="77"/>
        <v>-2.339882379637257</v>
      </c>
    </row>
    <row r="2474" spans="1:5" x14ac:dyDescent="0.25">
      <c r="A2474">
        <v>26513</v>
      </c>
      <c r="B2474">
        <v>-4.921875</v>
      </c>
      <c r="C2474">
        <v>47.9403419</v>
      </c>
      <c r="D2474">
        <f t="shared" si="76"/>
        <v>-2.8539567525119871</v>
      </c>
      <c r="E2474">
        <f t="shared" si="77"/>
        <v>-2.0679182474880129</v>
      </c>
    </row>
    <row r="2475" spans="1:5" x14ac:dyDescent="0.25">
      <c r="A2475">
        <v>26524</v>
      </c>
      <c r="B2475">
        <v>-4.39453125</v>
      </c>
      <c r="C2475">
        <v>52.734375</v>
      </c>
      <c r="D2475">
        <f t="shared" si="76"/>
        <v>-2.5485628925805761</v>
      </c>
      <c r="E2475">
        <f t="shared" si="77"/>
        <v>-1.8459683574194239</v>
      </c>
    </row>
    <row r="2476" spans="1:5" x14ac:dyDescent="0.25">
      <c r="A2476">
        <v>26534</v>
      </c>
      <c r="B2476">
        <v>-3.8671875</v>
      </c>
      <c r="C2476">
        <v>47.9403419</v>
      </c>
      <c r="D2476">
        <f t="shared" si="76"/>
        <v>-2.2509686531975084</v>
      </c>
      <c r="E2476">
        <f t="shared" si="77"/>
        <v>-1.6162188468024916</v>
      </c>
    </row>
    <row r="2477" spans="1:5" x14ac:dyDescent="0.25">
      <c r="A2477">
        <v>26545</v>
      </c>
      <c r="B2477">
        <v>-3.251953125</v>
      </c>
      <c r="C2477">
        <v>61.5234375</v>
      </c>
      <c r="D2477">
        <f t="shared" si="76"/>
        <v>-1.9044352982919102</v>
      </c>
      <c r="E2477">
        <f t="shared" si="77"/>
        <v>-1.3475178267080898</v>
      </c>
    </row>
    <row r="2478" spans="1:5" x14ac:dyDescent="0.25">
      <c r="A2478">
        <v>26555</v>
      </c>
      <c r="B2478">
        <v>-2.63671875</v>
      </c>
      <c r="C2478">
        <v>61.5234375</v>
      </c>
      <c r="D2478">
        <f t="shared" si="76"/>
        <v>-1.5745577016039349</v>
      </c>
      <c r="E2478">
        <f t="shared" si="77"/>
        <v>-1.0621610483960651</v>
      </c>
    </row>
    <row r="2479" spans="1:5" x14ac:dyDescent="0.25">
      <c r="A2479">
        <v>26565</v>
      </c>
      <c r="B2479">
        <v>-2.021484375</v>
      </c>
      <c r="C2479">
        <v>55.930396999999999</v>
      </c>
      <c r="D2479">
        <f t="shared" si="76"/>
        <v>-1.2331160341578604</v>
      </c>
      <c r="E2479">
        <f t="shared" si="77"/>
        <v>-0.78836834084213958</v>
      </c>
    </row>
    <row r="2480" spans="1:5" x14ac:dyDescent="0.25">
      <c r="A2480">
        <v>26576</v>
      </c>
      <c r="B2480">
        <v>-1.40625</v>
      </c>
      <c r="C2480">
        <v>61.5234375</v>
      </c>
      <c r="D2480">
        <f t="shared" si="76"/>
        <v>-0.84725553988429658</v>
      </c>
      <c r="E2480">
        <f t="shared" si="77"/>
        <v>-0.55899446011570342</v>
      </c>
    </row>
    <row r="2481" spans="1:5" x14ac:dyDescent="0.25">
      <c r="A2481">
        <v>26586</v>
      </c>
      <c r="B2481">
        <v>-0.703125</v>
      </c>
      <c r="C2481">
        <v>63.9204559</v>
      </c>
      <c r="D2481">
        <f t="shared" si="76"/>
        <v>-0.49000615768322126</v>
      </c>
      <c r="E2481">
        <f t="shared" si="77"/>
        <v>-0.21311884231677874</v>
      </c>
    </row>
    <row r="2482" spans="1:5" x14ac:dyDescent="0.25">
      <c r="A2482">
        <v>26597</v>
      </c>
      <c r="B2482">
        <v>0</v>
      </c>
      <c r="C2482">
        <v>70.3125</v>
      </c>
      <c r="D2482">
        <f t="shared" si="76"/>
        <v>-9.3237431745285926E-2</v>
      </c>
      <c r="E2482">
        <f t="shared" si="77"/>
        <v>9.3237431745285926E-2</v>
      </c>
    </row>
    <row r="2483" spans="1:5" x14ac:dyDescent="0.25">
      <c r="A2483">
        <v>26607</v>
      </c>
      <c r="B2483">
        <v>0.615234375</v>
      </c>
      <c r="C2483">
        <v>55.930396999999999</v>
      </c>
      <c r="D2483">
        <f t="shared" si="76"/>
        <v>0.26796172374441624</v>
      </c>
      <c r="E2483">
        <f t="shared" si="77"/>
        <v>0.34727265125558376</v>
      </c>
    </row>
    <row r="2484" spans="1:5" x14ac:dyDescent="0.25">
      <c r="A2484">
        <v>26618</v>
      </c>
      <c r="B2484">
        <v>1.318359375</v>
      </c>
      <c r="C2484">
        <v>70.3125</v>
      </c>
      <c r="D2484">
        <f t="shared" si="76"/>
        <v>0.66248122642938301</v>
      </c>
      <c r="E2484">
        <f t="shared" si="77"/>
        <v>0.65587814857061699</v>
      </c>
    </row>
    <row r="2485" spans="1:5" x14ac:dyDescent="0.25">
      <c r="A2485">
        <v>26628</v>
      </c>
      <c r="B2485">
        <v>1.93359375</v>
      </c>
      <c r="C2485">
        <v>61.5234375</v>
      </c>
      <c r="D2485">
        <f t="shared" si="76"/>
        <v>1.0156632395683345</v>
      </c>
      <c r="E2485">
        <f t="shared" si="77"/>
        <v>0.91793051043166551</v>
      </c>
    </row>
    <row r="2486" spans="1:5" x14ac:dyDescent="0.25">
      <c r="A2486">
        <v>26638</v>
      </c>
      <c r="B2486">
        <v>2.548828125</v>
      </c>
      <c r="C2486">
        <v>55.930396999999999</v>
      </c>
      <c r="D2486">
        <f t="shared" si="76"/>
        <v>1.3608900244004412</v>
      </c>
      <c r="E2486">
        <f t="shared" si="77"/>
        <v>1.1879381005995588</v>
      </c>
    </row>
    <row r="2487" spans="1:5" x14ac:dyDescent="0.25">
      <c r="A2487">
        <v>26649</v>
      </c>
      <c r="B2487">
        <v>3.1640625</v>
      </c>
      <c r="C2487">
        <v>61.5234375</v>
      </c>
      <c r="D2487">
        <f t="shared" si="76"/>
        <v>1.7283601519347407</v>
      </c>
      <c r="E2487">
        <f t="shared" si="77"/>
        <v>1.4357023480652593</v>
      </c>
    </row>
    <row r="2488" spans="1:5" x14ac:dyDescent="0.25">
      <c r="A2488">
        <v>26659</v>
      </c>
      <c r="B2488">
        <v>3.779296875</v>
      </c>
      <c r="C2488">
        <v>55.930396999999999</v>
      </c>
      <c r="D2488">
        <f t="shared" si="76"/>
        <v>2.0485424986313072</v>
      </c>
      <c r="E2488">
        <f t="shared" si="77"/>
        <v>1.7307543763686928</v>
      </c>
    </row>
    <row r="2489" spans="1:5" x14ac:dyDescent="0.25">
      <c r="A2489">
        <v>26670</v>
      </c>
      <c r="B2489">
        <v>4.306640625</v>
      </c>
      <c r="C2489">
        <v>52.734375</v>
      </c>
      <c r="D2489">
        <f t="shared" si="76"/>
        <v>2.3825187524892915</v>
      </c>
      <c r="E2489">
        <f t="shared" si="77"/>
        <v>1.9241218725107085</v>
      </c>
    </row>
    <row r="2490" spans="1:5" x14ac:dyDescent="0.25">
      <c r="A2490">
        <v>26680</v>
      </c>
      <c r="B2490">
        <v>4.74609375</v>
      </c>
      <c r="C2490">
        <v>39.9502831</v>
      </c>
      <c r="D2490">
        <f t="shared" si="76"/>
        <v>2.6671011715110016</v>
      </c>
      <c r="E2490">
        <f t="shared" si="77"/>
        <v>2.0789925784889984</v>
      </c>
    </row>
    <row r="2491" spans="1:5" x14ac:dyDescent="0.25">
      <c r="A2491">
        <v>26691</v>
      </c>
      <c r="B2491">
        <v>5.2734375</v>
      </c>
      <c r="C2491">
        <v>52.734375</v>
      </c>
      <c r="D2491">
        <f t="shared" si="76"/>
        <v>2.9565868710179708</v>
      </c>
      <c r="E2491">
        <f t="shared" si="77"/>
        <v>2.3168506289820292</v>
      </c>
    </row>
    <row r="2492" spans="1:5" x14ac:dyDescent="0.25">
      <c r="A2492">
        <v>26701</v>
      </c>
      <c r="B2492">
        <v>5.625</v>
      </c>
      <c r="C2492">
        <v>35.15625</v>
      </c>
      <c r="D2492">
        <f t="shared" si="76"/>
        <v>3.1962120321625274</v>
      </c>
      <c r="E2492">
        <f t="shared" si="77"/>
        <v>2.4287879678374726</v>
      </c>
    </row>
    <row r="2493" spans="1:5" x14ac:dyDescent="0.25">
      <c r="A2493">
        <v>26711</v>
      </c>
      <c r="B2493">
        <v>5.9765625</v>
      </c>
      <c r="C2493">
        <v>31.960228000000001</v>
      </c>
      <c r="D2493">
        <f t="shared" si="76"/>
        <v>3.4115665385627114</v>
      </c>
      <c r="E2493">
        <f t="shared" si="77"/>
        <v>2.5649959614372886</v>
      </c>
    </row>
    <row r="2494" spans="1:5" x14ac:dyDescent="0.25">
      <c r="A2494">
        <v>26722</v>
      </c>
      <c r="B2494">
        <v>6.416015625</v>
      </c>
      <c r="C2494">
        <v>43.9453125</v>
      </c>
      <c r="D2494">
        <f t="shared" si="76"/>
        <v>3.6185202037597373</v>
      </c>
      <c r="E2494">
        <f t="shared" si="77"/>
        <v>2.7974954212402627</v>
      </c>
    </row>
    <row r="2495" spans="1:5" x14ac:dyDescent="0.25">
      <c r="A2495">
        <v>26732</v>
      </c>
      <c r="B2495">
        <v>6.591796875</v>
      </c>
      <c r="C2495">
        <v>15.980114</v>
      </c>
      <c r="D2495">
        <f t="shared" si="76"/>
        <v>3.7779330889861611</v>
      </c>
      <c r="E2495">
        <f t="shared" si="77"/>
        <v>2.8138637860138389</v>
      </c>
    </row>
    <row r="2496" spans="1:5" x14ac:dyDescent="0.25">
      <c r="A2496">
        <v>26743</v>
      </c>
      <c r="B2496">
        <v>6.85546875</v>
      </c>
      <c r="C2496">
        <v>26.3671875</v>
      </c>
      <c r="D2496">
        <f t="shared" si="76"/>
        <v>3.9202390648451617</v>
      </c>
      <c r="E2496">
        <f t="shared" si="77"/>
        <v>2.9352296851548383</v>
      </c>
    </row>
    <row r="2497" spans="1:5" x14ac:dyDescent="0.25">
      <c r="A2497">
        <v>26753</v>
      </c>
      <c r="B2497">
        <v>7.03125</v>
      </c>
      <c r="C2497">
        <v>15.980114</v>
      </c>
      <c r="D2497">
        <f t="shared" si="76"/>
        <v>4.0185348907133802</v>
      </c>
      <c r="E2497">
        <f t="shared" si="77"/>
        <v>3.0127151092866198</v>
      </c>
    </row>
    <row r="2498" spans="1:5" x14ac:dyDescent="0.25">
      <c r="A2498">
        <v>26784</v>
      </c>
      <c r="B2498">
        <v>7.119140625</v>
      </c>
      <c r="C2498">
        <v>0</v>
      </c>
      <c r="D2498">
        <f t="shared" si="76"/>
        <v>4.1285860245231758</v>
      </c>
      <c r="E2498">
        <f t="shared" si="77"/>
        <v>2.9905546004768242</v>
      </c>
    </row>
    <row r="2499" spans="1:5" x14ac:dyDescent="0.25">
      <c r="A2499">
        <v>26795</v>
      </c>
      <c r="B2499">
        <v>7.03125</v>
      </c>
      <c r="C2499">
        <v>-8.7890625</v>
      </c>
      <c r="D2499">
        <f t="shared" ref="D2499:D2562" si="78">$H$2*EXP(-$G$17*$G$20*A2499/1000)*COS($G$9*A2499/1000)</f>
        <v>4.0959376778368446</v>
      </c>
      <c r="E2499">
        <f t="shared" ref="E2499:E2562" si="79">B2499-D2499</f>
        <v>2.9353123221631554</v>
      </c>
    </row>
    <row r="2500" spans="1:5" x14ac:dyDescent="0.25">
      <c r="A2500">
        <v>26805</v>
      </c>
      <c r="B2500">
        <v>6.943359375</v>
      </c>
      <c r="C2500">
        <v>-7.9900570000000002</v>
      </c>
      <c r="D2500">
        <f t="shared" si="78"/>
        <v>4.0338996460392371</v>
      </c>
      <c r="E2500">
        <f t="shared" si="79"/>
        <v>2.9094597289607629</v>
      </c>
    </row>
    <row r="2501" spans="1:5" x14ac:dyDescent="0.25">
      <c r="A2501">
        <v>26816</v>
      </c>
      <c r="B2501">
        <v>6.6796875</v>
      </c>
      <c r="C2501">
        <v>-26.3671875</v>
      </c>
      <c r="D2501">
        <f t="shared" si="78"/>
        <v>3.9306728626105953</v>
      </c>
      <c r="E2501">
        <f t="shared" si="79"/>
        <v>2.7490146373894047</v>
      </c>
    </row>
    <row r="2502" spans="1:5" x14ac:dyDescent="0.25">
      <c r="A2502">
        <v>26826</v>
      </c>
      <c r="B2502">
        <v>6.50390625</v>
      </c>
      <c r="C2502">
        <v>-17.578125</v>
      </c>
      <c r="D2502">
        <f t="shared" si="78"/>
        <v>3.8058210908946921</v>
      </c>
      <c r="E2502">
        <f t="shared" si="79"/>
        <v>2.6980851591053079</v>
      </c>
    </row>
    <row r="2503" spans="1:5" x14ac:dyDescent="0.25">
      <c r="A2503">
        <v>26837</v>
      </c>
      <c r="B2503">
        <v>6.15234375</v>
      </c>
      <c r="C2503">
        <v>-31.960228000000001</v>
      </c>
      <c r="D2503">
        <f t="shared" si="78"/>
        <v>3.6355636019640851</v>
      </c>
      <c r="E2503">
        <f t="shared" si="79"/>
        <v>2.5167801480359149</v>
      </c>
    </row>
    <row r="2504" spans="1:5" x14ac:dyDescent="0.25">
      <c r="A2504">
        <v>26847</v>
      </c>
      <c r="B2504">
        <v>5.80078125</v>
      </c>
      <c r="C2504">
        <v>-35.15625</v>
      </c>
      <c r="D2504">
        <f t="shared" si="78"/>
        <v>3.4521475665741566</v>
      </c>
      <c r="E2504">
        <f t="shared" si="79"/>
        <v>2.3486336834258434</v>
      </c>
    </row>
    <row r="2505" spans="1:5" x14ac:dyDescent="0.25">
      <c r="A2505">
        <v>26857</v>
      </c>
      <c r="B2505">
        <v>5.44921875</v>
      </c>
      <c r="C2505">
        <v>-31.960228000000001</v>
      </c>
      <c r="D2505">
        <f t="shared" si="78"/>
        <v>3.2429048632088007</v>
      </c>
      <c r="E2505">
        <f t="shared" si="79"/>
        <v>2.2063138867911993</v>
      </c>
    </row>
    <row r="2506" spans="1:5" x14ac:dyDescent="0.25">
      <c r="A2506">
        <v>26868</v>
      </c>
      <c r="B2506">
        <v>4.921875</v>
      </c>
      <c r="C2506">
        <v>-52.734375</v>
      </c>
      <c r="D2506">
        <f t="shared" si="78"/>
        <v>2.9848205120203257</v>
      </c>
      <c r="E2506">
        <f t="shared" si="79"/>
        <v>1.9370544879796743</v>
      </c>
    </row>
    <row r="2507" spans="1:5" x14ac:dyDescent="0.25">
      <c r="A2507">
        <v>26878</v>
      </c>
      <c r="B2507">
        <v>4.482421875</v>
      </c>
      <c r="C2507">
        <v>-39.9502831</v>
      </c>
      <c r="D2507">
        <f t="shared" si="78"/>
        <v>2.7267582040865554</v>
      </c>
      <c r="E2507">
        <f t="shared" si="79"/>
        <v>1.7556636709134446</v>
      </c>
    </row>
    <row r="2508" spans="1:5" x14ac:dyDescent="0.25">
      <c r="A2508">
        <v>26889</v>
      </c>
      <c r="B2508">
        <v>3.955078125</v>
      </c>
      <c r="C2508">
        <v>-52.734375</v>
      </c>
      <c r="D2508">
        <f t="shared" si="78"/>
        <v>2.4195225838882437</v>
      </c>
      <c r="E2508">
        <f t="shared" si="79"/>
        <v>1.5355555411117563</v>
      </c>
    </row>
    <row r="2509" spans="1:5" x14ac:dyDescent="0.25">
      <c r="A2509">
        <v>26899</v>
      </c>
      <c r="B2509">
        <v>3.427734375</v>
      </c>
      <c r="C2509">
        <v>-52.734375</v>
      </c>
      <c r="D2509">
        <f t="shared" si="78"/>
        <v>2.1212751417672786</v>
      </c>
      <c r="E2509">
        <f t="shared" si="79"/>
        <v>1.3064592332327214</v>
      </c>
    </row>
    <row r="2510" spans="1:5" x14ac:dyDescent="0.25">
      <c r="A2510">
        <v>26909</v>
      </c>
      <c r="B2510">
        <v>2.8125</v>
      </c>
      <c r="C2510">
        <v>-55.930396999999999</v>
      </c>
      <c r="D2510">
        <f t="shared" si="78"/>
        <v>1.807320291553481</v>
      </c>
      <c r="E2510">
        <f t="shared" si="79"/>
        <v>1.005179708446519</v>
      </c>
    </row>
    <row r="2511" spans="1:5" x14ac:dyDescent="0.25">
      <c r="A2511">
        <v>26920</v>
      </c>
      <c r="B2511">
        <v>2.197265625</v>
      </c>
      <c r="C2511">
        <v>-61.5234375</v>
      </c>
      <c r="D2511">
        <f t="shared" si="78"/>
        <v>1.4466680925003605</v>
      </c>
      <c r="E2511">
        <f t="shared" si="79"/>
        <v>0.75059753249963945</v>
      </c>
    </row>
    <row r="2512" spans="1:5" x14ac:dyDescent="0.25">
      <c r="A2512">
        <v>26930</v>
      </c>
      <c r="B2512">
        <v>1.58203125</v>
      </c>
      <c r="C2512">
        <v>-55.930396999999999</v>
      </c>
      <c r="D2512">
        <f t="shared" si="78"/>
        <v>1.1075821222136735</v>
      </c>
      <c r="E2512">
        <f t="shared" si="79"/>
        <v>0.47444912778632653</v>
      </c>
    </row>
    <row r="2513" spans="1:5" x14ac:dyDescent="0.25">
      <c r="A2513">
        <v>26941</v>
      </c>
      <c r="B2513">
        <v>0.966796875</v>
      </c>
      <c r="C2513">
        <v>-61.5234375</v>
      </c>
      <c r="D2513">
        <f t="shared" si="78"/>
        <v>0.72540106392781523</v>
      </c>
      <c r="E2513">
        <f t="shared" si="79"/>
        <v>0.24139581107218477</v>
      </c>
    </row>
    <row r="2514" spans="1:5" x14ac:dyDescent="0.25">
      <c r="A2514">
        <v>26951</v>
      </c>
      <c r="B2514">
        <v>0.263671875</v>
      </c>
      <c r="C2514">
        <v>-63.9204559</v>
      </c>
      <c r="D2514">
        <f t="shared" si="78"/>
        <v>0.37245765260779112</v>
      </c>
      <c r="E2514">
        <f t="shared" si="79"/>
        <v>-0.10878577760779112</v>
      </c>
    </row>
    <row r="2515" spans="1:5" x14ac:dyDescent="0.25">
      <c r="A2515">
        <v>26962</v>
      </c>
      <c r="B2515">
        <v>-0.3515625</v>
      </c>
      <c r="C2515">
        <v>-61.5234375</v>
      </c>
      <c r="D2515">
        <f t="shared" si="78"/>
        <v>-1.8558290504864679E-2</v>
      </c>
      <c r="E2515">
        <f t="shared" si="79"/>
        <v>-0.33300420949513532</v>
      </c>
    </row>
    <row r="2516" spans="1:5" x14ac:dyDescent="0.25">
      <c r="A2516">
        <v>26972</v>
      </c>
      <c r="B2516">
        <v>-1.0546875</v>
      </c>
      <c r="C2516">
        <v>-70.3125</v>
      </c>
      <c r="D2516">
        <f t="shared" si="78"/>
        <v>-0.37364736276867461</v>
      </c>
      <c r="E2516">
        <f t="shared" si="79"/>
        <v>-0.68104013723132539</v>
      </c>
    </row>
    <row r="2517" spans="1:5" x14ac:dyDescent="0.25">
      <c r="A2517">
        <v>26982</v>
      </c>
      <c r="B2517">
        <v>-1.669921875</v>
      </c>
      <c r="C2517">
        <v>-55.930396999999999</v>
      </c>
      <c r="D2517">
        <f t="shared" si="78"/>
        <v>-0.72561255658021095</v>
      </c>
      <c r="E2517">
        <f t="shared" si="79"/>
        <v>-0.94430931841978905</v>
      </c>
    </row>
    <row r="2518" spans="1:5" x14ac:dyDescent="0.25">
      <c r="A2518">
        <v>26993</v>
      </c>
      <c r="B2518">
        <v>-2.373046875</v>
      </c>
      <c r="C2518">
        <v>-70.3125</v>
      </c>
      <c r="D2518">
        <f t="shared" si="78"/>
        <v>-1.1060084748891466</v>
      </c>
      <c r="E2518">
        <f t="shared" si="79"/>
        <v>-1.2670384001108534</v>
      </c>
    </row>
    <row r="2519" spans="1:5" x14ac:dyDescent="0.25">
      <c r="A2519">
        <v>27003</v>
      </c>
      <c r="B2519">
        <v>-2.98828125</v>
      </c>
      <c r="C2519">
        <v>-55.930396999999999</v>
      </c>
      <c r="D2519">
        <f t="shared" si="78"/>
        <v>-1.4428533379522961</v>
      </c>
      <c r="E2519">
        <f t="shared" si="79"/>
        <v>-1.5454279120477039</v>
      </c>
    </row>
    <row r="2520" spans="1:5" x14ac:dyDescent="0.25">
      <c r="A2520">
        <v>27014</v>
      </c>
      <c r="B2520">
        <v>-3.515625</v>
      </c>
      <c r="C2520">
        <v>-52.734375</v>
      </c>
      <c r="D2520">
        <f t="shared" si="78"/>
        <v>-1.800401776601164</v>
      </c>
      <c r="E2520">
        <f t="shared" si="79"/>
        <v>-1.715223223398836</v>
      </c>
    </row>
    <row r="2521" spans="1:5" x14ac:dyDescent="0.25">
      <c r="A2521">
        <v>27024</v>
      </c>
      <c r="B2521">
        <v>-4.130859375</v>
      </c>
      <c r="C2521">
        <v>-55.930396999999999</v>
      </c>
      <c r="D2521">
        <f t="shared" si="78"/>
        <v>-2.1110008570793211</v>
      </c>
      <c r="E2521">
        <f t="shared" si="79"/>
        <v>-2.0198585179206789</v>
      </c>
    </row>
    <row r="2522" spans="1:5" x14ac:dyDescent="0.25">
      <c r="A2522">
        <v>27035</v>
      </c>
      <c r="B2522">
        <v>-4.658203125</v>
      </c>
      <c r="C2522">
        <v>-52.734375</v>
      </c>
      <c r="D2522">
        <f t="shared" si="78"/>
        <v>-2.4339050590398204</v>
      </c>
      <c r="E2522">
        <f t="shared" si="79"/>
        <v>-2.2242980659601796</v>
      </c>
    </row>
    <row r="2523" spans="1:5" x14ac:dyDescent="0.25">
      <c r="A2523">
        <v>27045</v>
      </c>
      <c r="B2523">
        <v>-5.185546875</v>
      </c>
      <c r="C2523">
        <v>-52.734375</v>
      </c>
      <c r="D2523">
        <f t="shared" si="78"/>
        <v>-2.7080223878311953</v>
      </c>
      <c r="E2523">
        <f t="shared" si="79"/>
        <v>-2.4775244871688047</v>
      </c>
    </row>
    <row r="2524" spans="1:5" x14ac:dyDescent="0.25">
      <c r="A2524">
        <v>27055</v>
      </c>
      <c r="B2524">
        <v>-5.625</v>
      </c>
      <c r="C2524">
        <v>-39.9502831</v>
      </c>
      <c r="D2524">
        <f t="shared" si="78"/>
        <v>-2.9615138769504528</v>
      </c>
      <c r="E2524">
        <f t="shared" si="79"/>
        <v>-2.6634861230495472</v>
      </c>
    </row>
    <row r="2525" spans="1:5" x14ac:dyDescent="0.25">
      <c r="A2525">
        <v>27066</v>
      </c>
      <c r="B2525">
        <v>-6.064453125</v>
      </c>
      <c r="C2525">
        <v>-43.9453125</v>
      </c>
      <c r="D2525">
        <f t="shared" si="78"/>
        <v>-3.2142807720274842</v>
      </c>
      <c r="E2525">
        <f t="shared" si="79"/>
        <v>-2.8501723529725158</v>
      </c>
    </row>
    <row r="2526" spans="1:5" x14ac:dyDescent="0.25">
      <c r="A2526">
        <v>27076</v>
      </c>
      <c r="B2526">
        <v>-6.416015625</v>
      </c>
      <c r="C2526">
        <v>-31.960228000000001</v>
      </c>
      <c r="D2526">
        <f t="shared" si="78"/>
        <v>-3.4185101120815879</v>
      </c>
      <c r="E2526">
        <f t="shared" si="79"/>
        <v>-2.9975055129184121</v>
      </c>
    </row>
    <row r="2527" spans="1:5" x14ac:dyDescent="0.25">
      <c r="A2527">
        <v>27087</v>
      </c>
      <c r="B2527">
        <v>-6.767578125</v>
      </c>
      <c r="C2527">
        <v>-35.15625</v>
      </c>
      <c r="D2527">
        <f t="shared" si="78"/>
        <v>-3.6131802192409994</v>
      </c>
      <c r="E2527">
        <f t="shared" si="79"/>
        <v>-3.1543979057590006</v>
      </c>
    </row>
    <row r="2528" spans="1:5" x14ac:dyDescent="0.25">
      <c r="A2528">
        <v>27097</v>
      </c>
      <c r="B2528">
        <v>-6.943359375</v>
      </c>
      <c r="C2528">
        <v>-15.980114</v>
      </c>
      <c r="D2528">
        <f t="shared" si="78"/>
        <v>-3.7614757725689634</v>
      </c>
      <c r="E2528">
        <f t="shared" si="79"/>
        <v>-3.1818836024310366</v>
      </c>
    </row>
    <row r="2529" spans="1:5" x14ac:dyDescent="0.25">
      <c r="A2529">
        <v>27108</v>
      </c>
      <c r="B2529">
        <v>-7.20703125</v>
      </c>
      <c r="C2529">
        <v>-26.3671875</v>
      </c>
      <c r="D2529">
        <f t="shared" si="78"/>
        <v>-3.8917102163666724</v>
      </c>
      <c r="E2529">
        <f t="shared" si="79"/>
        <v>-3.3153210336333276</v>
      </c>
    </row>
    <row r="2530" spans="1:5" x14ac:dyDescent="0.25">
      <c r="A2530">
        <v>27118</v>
      </c>
      <c r="B2530">
        <v>-7.294921875</v>
      </c>
      <c r="C2530">
        <v>-8.7890625</v>
      </c>
      <c r="D2530">
        <f t="shared" si="78"/>
        <v>-3.9792646359470836</v>
      </c>
      <c r="E2530">
        <f t="shared" si="79"/>
        <v>-3.3156572390529164</v>
      </c>
    </row>
    <row r="2531" spans="1:5" x14ac:dyDescent="0.25">
      <c r="A2531">
        <v>27139</v>
      </c>
      <c r="B2531">
        <v>-7.470703125</v>
      </c>
      <c r="C2531">
        <v>0</v>
      </c>
      <c r="D2531">
        <f t="shared" si="78"/>
        <v>-4.0648957018917349</v>
      </c>
      <c r="E2531">
        <f t="shared" si="79"/>
        <v>-3.4058074231082651</v>
      </c>
    </row>
    <row r="2532" spans="1:5" x14ac:dyDescent="0.25">
      <c r="A2532">
        <v>27149</v>
      </c>
      <c r="B2532">
        <v>-7.3828125</v>
      </c>
      <c r="C2532">
        <v>7.9900570000000002</v>
      </c>
      <c r="D2532">
        <f t="shared" si="78"/>
        <v>-4.0583005678628252</v>
      </c>
      <c r="E2532">
        <f t="shared" si="79"/>
        <v>-3.3245119321371748</v>
      </c>
    </row>
    <row r="2533" spans="1:5" x14ac:dyDescent="0.25">
      <c r="A2533">
        <v>27160</v>
      </c>
      <c r="B2533">
        <v>-7.294921875</v>
      </c>
      <c r="C2533">
        <v>8.7890625</v>
      </c>
      <c r="D2533">
        <f t="shared" si="78"/>
        <v>-4.0157766800681269</v>
      </c>
      <c r="E2533">
        <f t="shared" si="79"/>
        <v>-3.2791451949318731</v>
      </c>
    </row>
    <row r="2534" spans="1:5" x14ac:dyDescent="0.25">
      <c r="A2534">
        <v>27170</v>
      </c>
      <c r="B2534">
        <v>-7.119140625</v>
      </c>
      <c r="C2534">
        <v>15.980114</v>
      </c>
      <c r="D2534">
        <f t="shared" si="78"/>
        <v>-3.9454004244219401</v>
      </c>
      <c r="E2534">
        <f t="shared" si="79"/>
        <v>-3.1737402005780599</v>
      </c>
    </row>
    <row r="2535" spans="1:5" x14ac:dyDescent="0.25">
      <c r="A2535">
        <v>27181</v>
      </c>
      <c r="B2535">
        <v>-6.943359375</v>
      </c>
      <c r="C2535">
        <v>17.578125</v>
      </c>
      <c r="D2535">
        <f t="shared" si="78"/>
        <v>-3.8337817525713742</v>
      </c>
      <c r="E2535">
        <f t="shared" si="79"/>
        <v>-3.1095776224286258</v>
      </c>
    </row>
    <row r="2536" spans="1:5" x14ac:dyDescent="0.25">
      <c r="A2536">
        <v>27191</v>
      </c>
      <c r="B2536">
        <v>-6.6796875</v>
      </c>
      <c r="C2536">
        <v>26.3671875</v>
      </c>
      <c r="D2536">
        <f t="shared" si="78"/>
        <v>-3.7020718937331809</v>
      </c>
      <c r="E2536">
        <f t="shared" si="79"/>
        <v>-2.9776156062668191</v>
      </c>
    </row>
    <row r="2537" spans="1:5" x14ac:dyDescent="0.25">
      <c r="A2537">
        <v>27201</v>
      </c>
      <c r="B2537">
        <v>-6.328125</v>
      </c>
      <c r="C2537">
        <v>31.960228000000001</v>
      </c>
      <c r="D2537">
        <f t="shared" si="78"/>
        <v>-3.5426086643145767</v>
      </c>
      <c r="E2537">
        <f t="shared" si="79"/>
        <v>-2.7855163356854233</v>
      </c>
    </row>
    <row r="2538" spans="1:5" x14ac:dyDescent="0.25">
      <c r="A2538">
        <v>27212</v>
      </c>
      <c r="B2538">
        <v>-5.888671875</v>
      </c>
      <c r="C2538">
        <v>43.9453125</v>
      </c>
      <c r="D2538">
        <f t="shared" si="78"/>
        <v>-3.3366116742878402</v>
      </c>
      <c r="E2538">
        <f t="shared" si="79"/>
        <v>-2.5520602007121598</v>
      </c>
    </row>
    <row r="2539" spans="1:5" x14ac:dyDescent="0.25">
      <c r="A2539">
        <v>27222</v>
      </c>
      <c r="B2539">
        <v>-5.537109375</v>
      </c>
      <c r="C2539">
        <v>31.960228000000001</v>
      </c>
      <c r="D2539">
        <f t="shared" si="78"/>
        <v>-3.1230896323993398</v>
      </c>
      <c r="E2539">
        <f t="shared" si="79"/>
        <v>-2.4140197426006602</v>
      </c>
    </row>
    <row r="2540" spans="1:5" x14ac:dyDescent="0.25">
      <c r="A2540">
        <v>27233</v>
      </c>
      <c r="B2540">
        <v>-5.009765625</v>
      </c>
      <c r="C2540">
        <v>52.734375</v>
      </c>
      <c r="D2540">
        <f t="shared" si="78"/>
        <v>-2.8613451049252063</v>
      </c>
      <c r="E2540">
        <f t="shared" si="79"/>
        <v>-2.1484205200747937</v>
      </c>
    </row>
    <row r="2541" spans="1:5" x14ac:dyDescent="0.25">
      <c r="A2541">
        <v>27243</v>
      </c>
      <c r="B2541">
        <v>-4.5703125</v>
      </c>
      <c r="C2541">
        <v>39.9502831</v>
      </c>
      <c r="D2541">
        <f t="shared" si="78"/>
        <v>-2.6009335846721173</v>
      </c>
      <c r="E2541">
        <f t="shared" si="79"/>
        <v>-1.9693789153278827</v>
      </c>
    </row>
    <row r="2542" spans="1:5" x14ac:dyDescent="0.25">
      <c r="A2542">
        <v>27254</v>
      </c>
      <c r="B2542">
        <v>-3.955078125</v>
      </c>
      <c r="C2542">
        <v>61.5234375</v>
      </c>
      <c r="D2542">
        <f t="shared" si="78"/>
        <v>-2.2922106523621832</v>
      </c>
      <c r="E2542">
        <f t="shared" si="79"/>
        <v>-1.6628674726378168</v>
      </c>
    </row>
    <row r="2543" spans="1:5" x14ac:dyDescent="0.25">
      <c r="A2543">
        <v>27264</v>
      </c>
      <c r="B2543">
        <v>-3.427734375</v>
      </c>
      <c r="C2543">
        <v>52.734375</v>
      </c>
      <c r="D2543">
        <f t="shared" si="78"/>
        <v>-1.9936183593276484</v>
      </c>
      <c r="E2543">
        <f t="shared" si="79"/>
        <v>-1.4341160156723516</v>
      </c>
    </row>
    <row r="2544" spans="1:5" x14ac:dyDescent="0.25">
      <c r="A2544">
        <v>27274</v>
      </c>
      <c r="B2544">
        <v>-2.8125</v>
      </c>
      <c r="C2544">
        <v>55.930396999999999</v>
      </c>
      <c r="D2544">
        <f t="shared" si="78"/>
        <v>-1.6802799457136426</v>
      </c>
      <c r="E2544">
        <f t="shared" si="79"/>
        <v>-1.1322200542863574</v>
      </c>
    </row>
    <row r="2545" spans="1:5" x14ac:dyDescent="0.25">
      <c r="A2545">
        <v>27285</v>
      </c>
      <c r="B2545">
        <v>-2.197265625</v>
      </c>
      <c r="C2545">
        <v>61.5234375</v>
      </c>
      <c r="D2545">
        <f t="shared" si="78"/>
        <v>-1.3214093554256368</v>
      </c>
      <c r="E2545">
        <f t="shared" si="79"/>
        <v>-0.87585626957436324</v>
      </c>
    </row>
    <row r="2546" spans="1:5" x14ac:dyDescent="0.25">
      <c r="A2546">
        <v>27295</v>
      </c>
      <c r="B2546">
        <v>-1.494140625</v>
      </c>
      <c r="C2546">
        <v>63.9204559</v>
      </c>
      <c r="D2546">
        <f t="shared" si="78"/>
        <v>-0.98493210042725021</v>
      </c>
      <c r="E2546">
        <f t="shared" si="79"/>
        <v>-0.50920852457274979</v>
      </c>
    </row>
    <row r="2547" spans="1:5" x14ac:dyDescent="0.25">
      <c r="A2547">
        <v>27306</v>
      </c>
      <c r="B2547">
        <v>-0.87890625</v>
      </c>
      <c r="C2547">
        <v>61.5234375</v>
      </c>
      <c r="D2547">
        <f t="shared" si="78"/>
        <v>-0.60668339970821372</v>
      </c>
      <c r="E2547">
        <f t="shared" si="79"/>
        <v>-0.27222285029178628</v>
      </c>
    </row>
    <row r="2548" spans="1:5" x14ac:dyDescent="0.25">
      <c r="A2548">
        <v>27316</v>
      </c>
      <c r="B2548">
        <v>-0.263671875</v>
      </c>
      <c r="C2548">
        <v>55.930396999999999</v>
      </c>
      <c r="D2548">
        <f t="shared" si="78"/>
        <v>-0.25825094150923655</v>
      </c>
      <c r="E2548">
        <f t="shared" si="79"/>
        <v>-5.4209334907634465E-3</v>
      </c>
    </row>
    <row r="2549" spans="1:5" x14ac:dyDescent="0.25">
      <c r="A2549">
        <v>27327</v>
      </c>
      <c r="B2549">
        <v>0.439453125</v>
      </c>
      <c r="C2549">
        <v>70.3125</v>
      </c>
      <c r="D2549">
        <f t="shared" si="78"/>
        <v>0.12681605458653375</v>
      </c>
      <c r="E2549">
        <f t="shared" si="79"/>
        <v>0.31263707041346622</v>
      </c>
    </row>
    <row r="2550" spans="1:5" x14ac:dyDescent="0.25">
      <c r="A2550">
        <v>27337</v>
      </c>
      <c r="B2550">
        <v>1.0546875</v>
      </c>
      <c r="C2550">
        <v>61.5234375</v>
      </c>
      <c r="D2550">
        <f t="shared" si="78"/>
        <v>0.47564479609547422</v>
      </c>
      <c r="E2550">
        <f t="shared" si="79"/>
        <v>0.57904270390452584</v>
      </c>
    </row>
    <row r="2551" spans="1:5" x14ac:dyDescent="0.25">
      <c r="A2551">
        <v>27347</v>
      </c>
      <c r="B2551">
        <v>1.669921875</v>
      </c>
      <c r="C2551">
        <v>55.930396999999999</v>
      </c>
      <c r="D2551">
        <f t="shared" si="78"/>
        <v>0.82058731923454675</v>
      </c>
      <c r="E2551">
        <f t="shared" si="79"/>
        <v>0.84933455576545325</v>
      </c>
    </row>
    <row r="2552" spans="1:5" x14ac:dyDescent="0.25">
      <c r="A2552">
        <v>27358</v>
      </c>
      <c r="B2552">
        <v>2.28515625</v>
      </c>
      <c r="C2552">
        <v>61.5234375</v>
      </c>
      <c r="D2552">
        <f t="shared" si="78"/>
        <v>1.1924418498837359</v>
      </c>
      <c r="E2552">
        <f t="shared" si="79"/>
        <v>1.0927144001162641</v>
      </c>
    </row>
    <row r="2553" spans="1:5" x14ac:dyDescent="0.25">
      <c r="A2553">
        <v>27368</v>
      </c>
      <c r="B2553">
        <v>2.900390625</v>
      </c>
      <c r="C2553">
        <v>55.930396999999999</v>
      </c>
      <c r="D2553">
        <f t="shared" si="78"/>
        <v>1.5208436799836764</v>
      </c>
      <c r="E2553">
        <f t="shared" si="79"/>
        <v>1.3795469450163236</v>
      </c>
    </row>
    <row r="2554" spans="1:5" x14ac:dyDescent="0.25">
      <c r="A2554">
        <v>27379</v>
      </c>
      <c r="B2554">
        <v>3.515625</v>
      </c>
      <c r="C2554">
        <v>61.5234375</v>
      </c>
      <c r="D2554">
        <f t="shared" si="78"/>
        <v>1.8684378230752428</v>
      </c>
      <c r="E2554">
        <f t="shared" si="79"/>
        <v>1.6471871769247572</v>
      </c>
    </row>
    <row r="2555" spans="1:5" x14ac:dyDescent="0.25">
      <c r="A2555">
        <v>27389</v>
      </c>
      <c r="B2555">
        <v>4.04296875</v>
      </c>
      <c r="C2555">
        <v>52.734375</v>
      </c>
      <c r="D2555">
        <f t="shared" si="78"/>
        <v>2.169455677286551</v>
      </c>
      <c r="E2555">
        <f t="shared" si="79"/>
        <v>1.873513072713449</v>
      </c>
    </row>
    <row r="2556" spans="1:5" x14ac:dyDescent="0.25">
      <c r="A2556">
        <v>27400</v>
      </c>
      <c r="B2556">
        <v>4.5703125</v>
      </c>
      <c r="C2556">
        <v>47.9403419</v>
      </c>
      <c r="D2556">
        <f t="shared" si="78"/>
        <v>2.4813248704313948</v>
      </c>
      <c r="E2556">
        <f t="shared" si="79"/>
        <v>2.0889876295686052</v>
      </c>
    </row>
    <row r="2557" spans="1:5" x14ac:dyDescent="0.25">
      <c r="A2557">
        <v>27410</v>
      </c>
      <c r="B2557">
        <v>5.009765625</v>
      </c>
      <c r="C2557">
        <v>43.9453125</v>
      </c>
      <c r="D2557">
        <f t="shared" si="78"/>
        <v>2.7450421164106631</v>
      </c>
      <c r="E2557">
        <f t="shared" si="79"/>
        <v>2.2647235085893369</v>
      </c>
    </row>
    <row r="2558" spans="1:5" x14ac:dyDescent="0.25">
      <c r="A2558">
        <v>27420</v>
      </c>
      <c r="B2558">
        <v>5.44921875</v>
      </c>
      <c r="C2558">
        <v>39.9502831</v>
      </c>
      <c r="D2558">
        <f t="shared" si="78"/>
        <v>2.9878639543543302</v>
      </c>
      <c r="E2558">
        <f t="shared" si="79"/>
        <v>2.4613547956456698</v>
      </c>
    </row>
    <row r="2559" spans="1:5" x14ac:dyDescent="0.25">
      <c r="A2559">
        <v>27431</v>
      </c>
      <c r="B2559">
        <v>5.80078125</v>
      </c>
      <c r="C2559">
        <v>35.15625</v>
      </c>
      <c r="D2559">
        <f t="shared" si="78"/>
        <v>3.2286790689999876</v>
      </c>
      <c r="E2559">
        <f t="shared" si="79"/>
        <v>2.5721021810000124</v>
      </c>
    </row>
    <row r="2560" spans="1:5" x14ac:dyDescent="0.25">
      <c r="A2560">
        <v>27441</v>
      </c>
      <c r="B2560">
        <v>6.15234375</v>
      </c>
      <c r="C2560">
        <v>31.960228000000001</v>
      </c>
      <c r="D2560">
        <f t="shared" si="78"/>
        <v>3.4219364698690615</v>
      </c>
      <c r="E2560">
        <f t="shared" si="79"/>
        <v>2.7304072801309385</v>
      </c>
    </row>
    <row r="2561" spans="1:5" x14ac:dyDescent="0.25">
      <c r="A2561">
        <v>27452</v>
      </c>
      <c r="B2561">
        <v>6.416015625</v>
      </c>
      <c r="C2561">
        <v>26.3671875</v>
      </c>
      <c r="D2561">
        <f t="shared" si="78"/>
        <v>3.6045219436898686</v>
      </c>
      <c r="E2561">
        <f t="shared" si="79"/>
        <v>2.8114936813101314</v>
      </c>
    </row>
    <row r="2562" spans="1:5" x14ac:dyDescent="0.25">
      <c r="A2562">
        <v>27462</v>
      </c>
      <c r="B2562">
        <v>6.6796875</v>
      </c>
      <c r="C2562">
        <v>26.3671875</v>
      </c>
      <c r="D2562">
        <f t="shared" si="78"/>
        <v>3.741907117205475</v>
      </c>
      <c r="E2562">
        <f t="shared" si="79"/>
        <v>2.937780382794525</v>
      </c>
    </row>
    <row r="2563" spans="1:5" x14ac:dyDescent="0.25">
      <c r="A2563">
        <v>27472</v>
      </c>
      <c r="B2563">
        <v>6.85546875</v>
      </c>
      <c r="C2563">
        <v>15.980114</v>
      </c>
      <c r="D2563">
        <f t="shared" ref="D2563:D2626" si="80">$H$2*EXP(-$G$17*$G$20*A2563/1000)*COS($G$9*A2563/1000)</f>
        <v>3.8510032826363387</v>
      </c>
      <c r="E2563">
        <f t="shared" ref="E2563:E2626" si="81">B2563-D2563</f>
        <v>3.0044654673636613</v>
      </c>
    </row>
    <row r="2564" spans="1:5" x14ac:dyDescent="0.25">
      <c r="A2564">
        <v>27483</v>
      </c>
      <c r="B2564">
        <v>6.943359375</v>
      </c>
      <c r="C2564">
        <v>8.7890625</v>
      </c>
      <c r="D2564">
        <f t="shared" si="80"/>
        <v>3.9373911920468951</v>
      </c>
      <c r="E2564">
        <f t="shared" si="81"/>
        <v>3.0059681829531049</v>
      </c>
    </row>
    <row r="2565" spans="1:5" x14ac:dyDescent="0.25">
      <c r="A2565">
        <v>27504</v>
      </c>
      <c r="B2565">
        <v>7.03125</v>
      </c>
      <c r="C2565">
        <v>0</v>
      </c>
      <c r="D2565">
        <f t="shared" si="80"/>
        <v>4.0021449577921766</v>
      </c>
      <c r="E2565">
        <f t="shared" si="81"/>
        <v>3.0291050422078234</v>
      </c>
    </row>
    <row r="2566" spans="1:5" x14ac:dyDescent="0.25">
      <c r="A2566">
        <v>27514</v>
      </c>
      <c r="B2566">
        <v>6.943359375</v>
      </c>
      <c r="C2566">
        <v>-7.9900570000000002</v>
      </c>
      <c r="D2566">
        <f t="shared" si="80"/>
        <v>3.9863122174933934</v>
      </c>
      <c r="E2566">
        <f t="shared" si="81"/>
        <v>2.9570471575066066</v>
      </c>
    </row>
    <row r="2567" spans="1:5" x14ac:dyDescent="0.25">
      <c r="A2567">
        <v>27525</v>
      </c>
      <c r="B2567">
        <v>6.85546875</v>
      </c>
      <c r="C2567">
        <v>-8.7890625</v>
      </c>
      <c r="D2567">
        <f t="shared" si="80"/>
        <v>3.9342647664955686</v>
      </c>
      <c r="E2567">
        <f t="shared" si="81"/>
        <v>2.9212039835044314</v>
      </c>
    </row>
    <row r="2568" spans="1:5" x14ac:dyDescent="0.25">
      <c r="A2568">
        <v>27535</v>
      </c>
      <c r="B2568">
        <v>6.6796875</v>
      </c>
      <c r="C2568">
        <v>-17.578125</v>
      </c>
      <c r="D2568">
        <f t="shared" si="80"/>
        <v>3.855880735530377</v>
      </c>
      <c r="E2568">
        <f t="shared" si="81"/>
        <v>2.823806764469623</v>
      </c>
    </row>
    <row r="2569" spans="1:5" x14ac:dyDescent="0.25">
      <c r="A2569">
        <v>27545</v>
      </c>
      <c r="B2569">
        <v>6.416015625</v>
      </c>
      <c r="C2569">
        <v>-23.970171000000001</v>
      </c>
      <c r="D2569">
        <f t="shared" si="80"/>
        <v>3.7485387585234404</v>
      </c>
      <c r="E2569">
        <f t="shared" si="81"/>
        <v>2.6674768664765596</v>
      </c>
    </row>
    <row r="2570" spans="1:5" x14ac:dyDescent="0.25">
      <c r="A2570">
        <v>27556</v>
      </c>
      <c r="B2570">
        <v>6.15234375</v>
      </c>
      <c r="C2570">
        <v>-26.3671875</v>
      </c>
      <c r="D2570">
        <f t="shared" si="80"/>
        <v>3.5980171894120336</v>
      </c>
      <c r="E2570">
        <f t="shared" si="81"/>
        <v>2.5543265605879664</v>
      </c>
    </row>
    <row r="2571" spans="1:5" x14ac:dyDescent="0.25">
      <c r="A2571">
        <v>27566</v>
      </c>
      <c r="B2571">
        <v>5.80078125</v>
      </c>
      <c r="C2571">
        <v>-31.960228000000001</v>
      </c>
      <c r="D2571">
        <f t="shared" si="80"/>
        <v>3.4328279188702537</v>
      </c>
      <c r="E2571">
        <f t="shared" si="81"/>
        <v>2.3679533311297463</v>
      </c>
    </row>
    <row r="2572" spans="1:5" x14ac:dyDescent="0.25">
      <c r="A2572">
        <v>27577</v>
      </c>
      <c r="B2572">
        <v>5.44921875</v>
      </c>
      <c r="C2572">
        <v>-35.15625</v>
      </c>
      <c r="D2572">
        <f t="shared" si="80"/>
        <v>3.2214940357889899</v>
      </c>
      <c r="E2572">
        <f t="shared" si="81"/>
        <v>2.2277247142110101</v>
      </c>
    </row>
    <row r="2573" spans="1:5" x14ac:dyDescent="0.25">
      <c r="A2573">
        <v>27587</v>
      </c>
      <c r="B2573">
        <v>5.009765625</v>
      </c>
      <c r="C2573">
        <v>-39.9502831</v>
      </c>
      <c r="D2573">
        <f t="shared" si="80"/>
        <v>3.0040334281661063</v>
      </c>
      <c r="E2573">
        <f t="shared" si="81"/>
        <v>2.0057321968338937</v>
      </c>
    </row>
    <row r="2574" spans="1:5" x14ac:dyDescent="0.25">
      <c r="A2574">
        <v>27598</v>
      </c>
      <c r="B2574">
        <v>4.5703125</v>
      </c>
      <c r="C2574">
        <v>-43.9453125</v>
      </c>
      <c r="D2574">
        <f t="shared" si="80"/>
        <v>2.7389965327902019</v>
      </c>
      <c r="E2574">
        <f t="shared" si="81"/>
        <v>1.8313159672097981</v>
      </c>
    </row>
    <row r="2575" spans="1:5" x14ac:dyDescent="0.25">
      <c r="A2575">
        <v>27608</v>
      </c>
      <c r="B2575">
        <v>4.04296875</v>
      </c>
      <c r="C2575">
        <v>-52.734375</v>
      </c>
      <c r="D2575">
        <f t="shared" si="80"/>
        <v>2.476561044749706</v>
      </c>
      <c r="E2575">
        <f t="shared" si="81"/>
        <v>1.566407705250294</v>
      </c>
    </row>
    <row r="2576" spans="1:5" x14ac:dyDescent="0.25">
      <c r="A2576">
        <v>27618</v>
      </c>
      <c r="B2576">
        <v>3.515625</v>
      </c>
      <c r="C2576">
        <v>-47.9403419</v>
      </c>
      <c r="D2576">
        <f t="shared" si="80"/>
        <v>2.1957122217753975</v>
      </c>
      <c r="E2576">
        <f t="shared" si="81"/>
        <v>1.3199127782246025</v>
      </c>
    </row>
    <row r="2577" spans="1:5" x14ac:dyDescent="0.25">
      <c r="A2577">
        <v>27629</v>
      </c>
      <c r="B2577">
        <v>2.98828125</v>
      </c>
      <c r="C2577">
        <v>-52.734375</v>
      </c>
      <c r="D2577">
        <f t="shared" si="80"/>
        <v>1.8680573550281934</v>
      </c>
      <c r="E2577">
        <f t="shared" si="81"/>
        <v>1.1202238949718066</v>
      </c>
    </row>
    <row r="2578" spans="1:5" x14ac:dyDescent="0.25">
      <c r="A2578">
        <v>27639</v>
      </c>
      <c r="B2578">
        <v>2.373046875</v>
      </c>
      <c r="C2578">
        <v>-55.930396999999999</v>
      </c>
      <c r="D2578">
        <f t="shared" si="80"/>
        <v>1.5556183149707312</v>
      </c>
      <c r="E2578">
        <f t="shared" si="81"/>
        <v>0.81742856002926878</v>
      </c>
    </row>
    <row r="2579" spans="1:5" x14ac:dyDescent="0.25">
      <c r="A2579">
        <v>27650</v>
      </c>
      <c r="B2579">
        <v>1.7578125</v>
      </c>
      <c r="C2579">
        <v>-61.5234375</v>
      </c>
      <c r="D2579">
        <f t="shared" si="80"/>
        <v>1.1988195181511094</v>
      </c>
      <c r="E2579">
        <f t="shared" si="81"/>
        <v>0.55899298184889057</v>
      </c>
    </row>
    <row r="2580" spans="1:5" x14ac:dyDescent="0.25">
      <c r="A2580">
        <v>27660</v>
      </c>
      <c r="B2580">
        <v>1.142578125</v>
      </c>
      <c r="C2580">
        <v>-55.930396999999999</v>
      </c>
      <c r="D2580">
        <f t="shared" si="80"/>
        <v>0.86519351272578993</v>
      </c>
      <c r="E2580">
        <f t="shared" si="81"/>
        <v>0.27738461227421007</v>
      </c>
    </row>
    <row r="2581" spans="1:5" x14ac:dyDescent="0.25">
      <c r="A2581">
        <v>27671</v>
      </c>
      <c r="B2581">
        <v>0.439453125</v>
      </c>
      <c r="C2581">
        <v>-70.3125</v>
      </c>
      <c r="D2581">
        <f t="shared" si="80"/>
        <v>0.491118333140251</v>
      </c>
      <c r="E2581">
        <f t="shared" si="81"/>
        <v>-5.1665208140250996E-2</v>
      </c>
    </row>
    <row r="2582" spans="1:5" x14ac:dyDescent="0.25">
      <c r="A2582">
        <v>27681</v>
      </c>
      <c r="B2582">
        <v>-0.17578125</v>
      </c>
      <c r="C2582">
        <v>-61.5234375</v>
      </c>
      <c r="D2582">
        <f t="shared" si="80"/>
        <v>0.14739100343153139</v>
      </c>
      <c r="E2582">
        <f t="shared" si="81"/>
        <v>-0.32317225343153139</v>
      </c>
    </row>
    <row r="2583" spans="1:5" x14ac:dyDescent="0.25">
      <c r="A2583">
        <v>27691</v>
      </c>
      <c r="B2583">
        <v>-0.87890625</v>
      </c>
      <c r="C2583">
        <v>-63.9204559</v>
      </c>
      <c r="D2583">
        <f t="shared" si="80"/>
        <v>-0.19714471829365146</v>
      </c>
      <c r="E2583">
        <f t="shared" si="81"/>
        <v>-0.68176153170634857</v>
      </c>
    </row>
    <row r="2584" spans="1:5" x14ac:dyDescent="0.25">
      <c r="A2584">
        <v>27702</v>
      </c>
      <c r="B2584">
        <v>-1.494140625</v>
      </c>
      <c r="C2584">
        <v>-61.5234375</v>
      </c>
      <c r="D2584">
        <f t="shared" si="80"/>
        <v>-0.57397173292854553</v>
      </c>
      <c r="E2584">
        <f t="shared" si="81"/>
        <v>-0.92016889207145447</v>
      </c>
    </row>
    <row r="2585" spans="1:5" x14ac:dyDescent="0.25">
      <c r="A2585">
        <v>27712</v>
      </c>
      <c r="B2585">
        <v>-2.109375</v>
      </c>
      <c r="C2585">
        <v>-55.930396999999999</v>
      </c>
      <c r="D2585">
        <f t="shared" si="80"/>
        <v>-0.91177986261265132</v>
      </c>
      <c r="E2585">
        <f t="shared" si="81"/>
        <v>-1.1975951373873488</v>
      </c>
    </row>
    <row r="2586" spans="1:5" x14ac:dyDescent="0.25">
      <c r="A2586">
        <v>27723</v>
      </c>
      <c r="B2586">
        <v>-2.724609375</v>
      </c>
      <c r="C2586">
        <v>-61.5234375</v>
      </c>
      <c r="D2586">
        <f t="shared" si="80"/>
        <v>-1.2750031339108481</v>
      </c>
      <c r="E2586">
        <f t="shared" si="81"/>
        <v>-1.4496062410891519</v>
      </c>
    </row>
    <row r="2587" spans="1:5" x14ac:dyDescent="0.25">
      <c r="A2587">
        <v>27733</v>
      </c>
      <c r="B2587">
        <v>-3.33984375</v>
      </c>
      <c r="C2587">
        <v>-55.930396999999999</v>
      </c>
      <c r="D2587">
        <f t="shared" si="80"/>
        <v>-1.594910890875689</v>
      </c>
      <c r="E2587">
        <f t="shared" si="81"/>
        <v>-1.744932859124311</v>
      </c>
    </row>
    <row r="2588" spans="1:5" x14ac:dyDescent="0.25">
      <c r="A2588">
        <v>27744</v>
      </c>
      <c r="B2588">
        <v>-3.8671875</v>
      </c>
      <c r="C2588">
        <v>-52.734375</v>
      </c>
      <c r="D2588">
        <f t="shared" si="80"/>
        <v>-1.932528763500913</v>
      </c>
      <c r="E2588">
        <f t="shared" si="81"/>
        <v>-1.934658736499087</v>
      </c>
    </row>
    <row r="2589" spans="1:5" x14ac:dyDescent="0.25">
      <c r="A2589">
        <v>27754</v>
      </c>
      <c r="B2589">
        <v>-4.482421875</v>
      </c>
      <c r="C2589">
        <v>-61.5234375</v>
      </c>
      <c r="D2589">
        <f t="shared" si="80"/>
        <v>-2.2239766122787699</v>
      </c>
      <c r="E2589">
        <f t="shared" si="81"/>
        <v>-2.2584452627212301</v>
      </c>
    </row>
    <row r="2590" spans="1:5" x14ac:dyDescent="0.25">
      <c r="A2590">
        <v>27764</v>
      </c>
      <c r="B2590">
        <v>-4.921875</v>
      </c>
      <c r="C2590">
        <v>-39.9502831</v>
      </c>
      <c r="D2590">
        <f t="shared" si="80"/>
        <v>-2.4984272777524961</v>
      </c>
      <c r="E2590">
        <f t="shared" si="81"/>
        <v>-2.4234477222475039</v>
      </c>
    </row>
    <row r="2591" spans="1:5" x14ac:dyDescent="0.25">
      <c r="A2591">
        <v>27775</v>
      </c>
      <c r="B2591">
        <v>-5.361328125</v>
      </c>
      <c r="C2591">
        <v>-43.9453125</v>
      </c>
      <c r="D2591">
        <f t="shared" si="80"/>
        <v>-2.7782474802056121</v>
      </c>
      <c r="E2591">
        <f t="shared" si="81"/>
        <v>-2.5830806447943879</v>
      </c>
    </row>
    <row r="2592" spans="1:5" x14ac:dyDescent="0.25">
      <c r="A2592">
        <v>27785</v>
      </c>
      <c r="B2592">
        <v>-5.80078125</v>
      </c>
      <c r="C2592">
        <v>-39.9502831</v>
      </c>
      <c r="D2592">
        <f t="shared" si="80"/>
        <v>-3.0105013129215821</v>
      </c>
      <c r="E2592">
        <f t="shared" si="81"/>
        <v>-2.7902799370784179</v>
      </c>
    </row>
    <row r="2593" spans="1:5" x14ac:dyDescent="0.25">
      <c r="A2593">
        <v>27796</v>
      </c>
      <c r="B2593">
        <v>-6.15234375</v>
      </c>
      <c r="C2593">
        <v>-35.15625</v>
      </c>
      <c r="D2593">
        <f t="shared" si="80"/>
        <v>-3.2395085991148607</v>
      </c>
      <c r="E2593">
        <f t="shared" si="81"/>
        <v>-2.9128351508851393</v>
      </c>
    </row>
    <row r="2594" spans="1:5" x14ac:dyDescent="0.25">
      <c r="A2594">
        <v>27806</v>
      </c>
      <c r="B2594">
        <v>-6.50390625</v>
      </c>
      <c r="C2594">
        <v>-31.960228000000001</v>
      </c>
      <c r="D2594">
        <f t="shared" si="80"/>
        <v>-3.421953050418479</v>
      </c>
      <c r="E2594">
        <f t="shared" si="81"/>
        <v>-3.081953199581521</v>
      </c>
    </row>
    <row r="2595" spans="1:5" x14ac:dyDescent="0.25">
      <c r="A2595">
        <v>27817</v>
      </c>
      <c r="B2595">
        <v>-6.767578125</v>
      </c>
      <c r="C2595">
        <v>-26.3671875</v>
      </c>
      <c r="D2595">
        <f t="shared" si="80"/>
        <v>-3.5926582128650835</v>
      </c>
      <c r="E2595">
        <f t="shared" si="81"/>
        <v>-3.1749199121349165</v>
      </c>
    </row>
    <row r="2596" spans="1:5" x14ac:dyDescent="0.25">
      <c r="A2596">
        <v>27827</v>
      </c>
      <c r="B2596">
        <v>-6.943359375</v>
      </c>
      <c r="C2596">
        <v>-17.578125</v>
      </c>
      <c r="D2596">
        <f t="shared" si="80"/>
        <v>-3.7193439701057129</v>
      </c>
      <c r="E2596">
        <f t="shared" si="81"/>
        <v>-3.2240154048942871</v>
      </c>
    </row>
    <row r="2597" spans="1:5" x14ac:dyDescent="0.25">
      <c r="A2597">
        <v>27837</v>
      </c>
      <c r="B2597">
        <v>-7.119140625</v>
      </c>
      <c r="C2597">
        <v>-15.980114</v>
      </c>
      <c r="D2597">
        <f t="shared" si="80"/>
        <v>-3.8179199460967861</v>
      </c>
      <c r="E2597">
        <f t="shared" si="81"/>
        <v>-3.3012206789032139</v>
      </c>
    </row>
    <row r="2598" spans="1:5" x14ac:dyDescent="0.25">
      <c r="A2598">
        <v>27848</v>
      </c>
      <c r="B2598">
        <v>-7.20703125</v>
      </c>
      <c r="C2598">
        <v>-8.7890625</v>
      </c>
      <c r="D2598">
        <f t="shared" si="80"/>
        <v>-3.8930369287131326</v>
      </c>
      <c r="E2598">
        <f t="shared" si="81"/>
        <v>-3.3139943212868674</v>
      </c>
    </row>
    <row r="2599" spans="1:5" x14ac:dyDescent="0.25">
      <c r="A2599">
        <v>27858</v>
      </c>
      <c r="B2599">
        <v>-7.294921875</v>
      </c>
      <c r="C2599">
        <v>-7.9900570000000002</v>
      </c>
      <c r="D2599">
        <f t="shared" si="80"/>
        <v>-3.9305069596452307</v>
      </c>
      <c r="E2599">
        <f t="shared" si="81"/>
        <v>-3.3644149153547693</v>
      </c>
    </row>
    <row r="2600" spans="1:5" x14ac:dyDescent="0.25">
      <c r="A2600">
        <v>27879</v>
      </c>
      <c r="B2600">
        <v>-7.20703125</v>
      </c>
      <c r="C2600">
        <v>0</v>
      </c>
      <c r="D2600">
        <f t="shared" si="80"/>
        <v>-3.9127440544662502</v>
      </c>
      <c r="E2600">
        <f t="shared" si="81"/>
        <v>-3.2942871955337498</v>
      </c>
    </row>
    <row r="2601" spans="1:5" x14ac:dyDescent="0.25">
      <c r="A2601">
        <v>27890</v>
      </c>
      <c r="B2601">
        <v>-7.03125</v>
      </c>
      <c r="C2601">
        <v>17.578125</v>
      </c>
      <c r="D2601">
        <f t="shared" si="80"/>
        <v>-3.8515231251066027</v>
      </c>
      <c r="E2601">
        <f t="shared" si="81"/>
        <v>-3.1797268748933973</v>
      </c>
    </row>
    <row r="2602" spans="1:5" x14ac:dyDescent="0.25">
      <c r="A2602">
        <v>27900</v>
      </c>
      <c r="B2602">
        <v>-6.85546875</v>
      </c>
      <c r="C2602">
        <v>17.578125</v>
      </c>
      <c r="D2602">
        <f t="shared" si="80"/>
        <v>-3.7654590895582505</v>
      </c>
      <c r="E2602">
        <f t="shared" si="81"/>
        <v>-3.0900096604417495</v>
      </c>
    </row>
    <row r="2603" spans="1:5" x14ac:dyDescent="0.25">
      <c r="A2603">
        <v>27910</v>
      </c>
      <c r="B2603">
        <v>-6.591796875</v>
      </c>
      <c r="C2603">
        <v>23.970171000000001</v>
      </c>
      <c r="D2603">
        <f t="shared" si="80"/>
        <v>-3.6511245202723428</v>
      </c>
      <c r="E2603">
        <f t="shared" si="81"/>
        <v>-2.9406723547276572</v>
      </c>
    </row>
    <row r="2604" spans="1:5" x14ac:dyDescent="0.25">
      <c r="A2604">
        <v>27921</v>
      </c>
      <c r="B2604">
        <v>-6.240234375</v>
      </c>
      <c r="C2604">
        <v>35.15625</v>
      </c>
      <c r="D2604">
        <f t="shared" si="80"/>
        <v>-3.4937670016863502</v>
      </c>
      <c r="E2604">
        <f t="shared" si="81"/>
        <v>-2.7464673733136498</v>
      </c>
    </row>
    <row r="2605" spans="1:5" x14ac:dyDescent="0.25">
      <c r="A2605">
        <v>27931</v>
      </c>
      <c r="B2605">
        <v>-5.888671875</v>
      </c>
      <c r="C2605">
        <v>31.960228000000001</v>
      </c>
      <c r="D2605">
        <f t="shared" si="80"/>
        <v>-3.3231913771098744</v>
      </c>
      <c r="E2605">
        <f t="shared" si="81"/>
        <v>-2.5654804978901256</v>
      </c>
    </row>
    <row r="2606" spans="1:5" x14ac:dyDescent="0.25">
      <c r="A2606">
        <v>27942</v>
      </c>
      <c r="B2606">
        <v>-5.44921875</v>
      </c>
      <c r="C2606">
        <v>43.9453125</v>
      </c>
      <c r="D2606">
        <f t="shared" si="80"/>
        <v>-3.1068925610080371</v>
      </c>
      <c r="E2606">
        <f t="shared" si="81"/>
        <v>-2.3423261889919629</v>
      </c>
    </row>
    <row r="2607" spans="1:5" x14ac:dyDescent="0.25">
      <c r="A2607">
        <v>27952</v>
      </c>
      <c r="B2607">
        <v>-5.009765625</v>
      </c>
      <c r="C2607">
        <v>43.9453125</v>
      </c>
      <c r="D2607">
        <f t="shared" si="80"/>
        <v>-2.8858272311117061</v>
      </c>
      <c r="E2607">
        <f t="shared" si="81"/>
        <v>-2.1239383938882939</v>
      </c>
    </row>
    <row r="2608" spans="1:5" x14ac:dyDescent="0.25">
      <c r="A2608">
        <v>27963</v>
      </c>
      <c r="B2608">
        <v>-4.5703125</v>
      </c>
      <c r="C2608">
        <v>39.9502831</v>
      </c>
      <c r="D2608">
        <f t="shared" si="80"/>
        <v>-2.6178573721061338</v>
      </c>
      <c r="E2608">
        <f t="shared" si="81"/>
        <v>-1.9524551278938662</v>
      </c>
    </row>
    <row r="2609" spans="1:5" x14ac:dyDescent="0.25">
      <c r="A2609">
        <v>27973</v>
      </c>
      <c r="B2609">
        <v>-4.04296875</v>
      </c>
      <c r="C2609">
        <v>52.734375</v>
      </c>
      <c r="D2609">
        <f t="shared" si="80"/>
        <v>-2.3537148729794377</v>
      </c>
      <c r="E2609">
        <f t="shared" si="81"/>
        <v>-1.6892538770205623</v>
      </c>
    </row>
    <row r="2610" spans="1:5" x14ac:dyDescent="0.25">
      <c r="A2610">
        <v>27983</v>
      </c>
      <c r="B2610">
        <v>-3.515625</v>
      </c>
      <c r="C2610">
        <v>47.9403419</v>
      </c>
      <c r="D2610">
        <f t="shared" si="80"/>
        <v>-2.0720853061471849</v>
      </c>
      <c r="E2610">
        <f t="shared" si="81"/>
        <v>-1.4435396938528151</v>
      </c>
    </row>
    <row r="2611" spans="1:5" x14ac:dyDescent="0.25">
      <c r="A2611">
        <v>27994</v>
      </c>
      <c r="B2611">
        <v>-2.900390625</v>
      </c>
      <c r="C2611">
        <v>61.5234375</v>
      </c>
      <c r="D2611">
        <f t="shared" si="80"/>
        <v>-1.7446472965134334</v>
      </c>
      <c r="E2611">
        <f t="shared" si="81"/>
        <v>-1.1557433284865666</v>
      </c>
    </row>
    <row r="2612" spans="1:5" x14ac:dyDescent="0.25">
      <c r="A2612">
        <v>28004</v>
      </c>
      <c r="B2612">
        <v>-2.28515625</v>
      </c>
      <c r="C2612">
        <v>55.930396999999999</v>
      </c>
      <c r="D2612">
        <f t="shared" si="80"/>
        <v>-1.4333807904639559</v>
      </c>
      <c r="E2612">
        <f t="shared" si="81"/>
        <v>-0.85177545953604406</v>
      </c>
    </row>
    <row r="2613" spans="1:5" x14ac:dyDescent="0.25">
      <c r="A2613">
        <v>28015</v>
      </c>
      <c r="B2613">
        <v>-1.669921875</v>
      </c>
      <c r="C2613">
        <v>61.5234375</v>
      </c>
      <c r="D2613">
        <f t="shared" si="80"/>
        <v>-1.0789328358148578</v>
      </c>
      <c r="E2613">
        <f t="shared" si="81"/>
        <v>-0.59098903918514223</v>
      </c>
    </row>
    <row r="2614" spans="1:5" x14ac:dyDescent="0.25">
      <c r="A2614">
        <v>28025</v>
      </c>
      <c r="B2614">
        <v>-1.0546875</v>
      </c>
      <c r="C2614">
        <v>61.5234375</v>
      </c>
      <c r="D2614">
        <f t="shared" si="80"/>
        <v>-0.74839022647590703</v>
      </c>
      <c r="E2614">
        <f t="shared" si="81"/>
        <v>-0.30629727352409297</v>
      </c>
    </row>
    <row r="2615" spans="1:5" x14ac:dyDescent="0.25">
      <c r="A2615">
        <v>28035</v>
      </c>
      <c r="B2615">
        <v>-0.3515625</v>
      </c>
      <c r="C2615">
        <v>63.9204559</v>
      </c>
      <c r="D2615">
        <f t="shared" si="80"/>
        <v>-0.41250342147417535</v>
      </c>
      <c r="E2615">
        <f t="shared" si="81"/>
        <v>6.0940921474175347E-2</v>
      </c>
    </row>
    <row r="2616" spans="1:5" x14ac:dyDescent="0.25">
      <c r="A2616">
        <v>28046</v>
      </c>
      <c r="B2616">
        <v>0.263671875</v>
      </c>
      <c r="C2616">
        <v>61.5234375</v>
      </c>
      <c r="D2616">
        <f t="shared" si="80"/>
        <v>-3.9879431279175835E-2</v>
      </c>
      <c r="E2616">
        <f t="shared" si="81"/>
        <v>0.30355130627917581</v>
      </c>
    </row>
    <row r="2617" spans="1:5" x14ac:dyDescent="0.25">
      <c r="A2617">
        <v>28056</v>
      </c>
      <c r="B2617">
        <v>0.87890625</v>
      </c>
      <c r="C2617">
        <v>55.930396999999999</v>
      </c>
      <c r="D2617">
        <f t="shared" si="80"/>
        <v>0.298962589066254</v>
      </c>
      <c r="E2617">
        <f t="shared" si="81"/>
        <v>0.57994366093374605</v>
      </c>
    </row>
    <row r="2618" spans="1:5" x14ac:dyDescent="0.25">
      <c r="A2618">
        <v>28067</v>
      </c>
      <c r="B2618">
        <v>1.58203125</v>
      </c>
      <c r="C2618">
        <v>70.3125</v>
      </c>
      <c r="D2618">
        <f t="shared" si="80"/>
        <v>0.66864886660527445</v>
      </c>
      <c r="E2618">
        <f t="shared" si="81"/>
        <v>0.91338238339472555</v>
      </c>
    </row>
    <row r="2619" spans="1:5" x14ac:dyDescent="0.25">
      <c r="A2619">
        <v>28077</v>
      </c>
      <c r="B2619">
        <v>2.197265625</v>
      </c>
      <c r="C2619">
        <v>55.930396999999999</v>
      </c>
      <c r="D2619">
        <f t="shared" si="80"/>
        <v>0.99922128192189463</v>
      </c>
      <c r="E2619">
        <f t="shared" si="81"/>
        <v>1.1980443430781054</v>
      </c>
    </row>
    <row r="2620" spans="1:5" x14ac:dyDescent="0.25">
      <c r="A2620">
        <v>28088</v>
      </c>
      <c r="B2620">
        <v>2.724609375</v>
      </c>
      <c r="C2620">
        <v>52.734375</v>
      </c>
      <c r="D2620">
        <f t="shared" si="80"/>
        <v>1.3537345803897072</v>
      </c>
      <c r="E2620">
        <f t="shared" si="81"/>
        <v>1.3708747946102928</v>
      </c>
    </row>
    <row r="2621" spans="1:5" x14ac:dyDescent="0.25">
      <c r="A2621">
        <v>28098</v>
      </c>
      <c r="B2621">
        <v>3.33984375</v>
      </c>
      <c r="C2621">
        <v>61.5234375</v>
      </c>
      <c r="D2621">
        <f t="shared" si="80"/>
        <v>1.6651070272186796</v>
      </c>
      <c r="E2621">
        <f t="shared" si="81"/>
        <v>1.6747367227813204</v>
      </c>
    </row>
    <row r="2622" spans="1:5" x14ac:dyDescent="0.25">
      <c r="A2622">
        <v>28108</v>
      </c>
      <c r="B2622">
        <v>3.8671875</v>
      </c>
      <c r="C2622">
        <v>47.9403419</v>
      </c>
      <c r="D2622">
        <f t="shared" si="80"/>
        <v>1.9636719392753887</v>
      </c>
      <c r="E2622">
        <f t="shared" si="81"/>
        <v>1.9035155607246113</v>
      </c>
    </row>
    <row r="2623" spans="1:5" x14ac:dyDescent="0.25">
      <c r="A2623">
        <v>28119</v>
      </c>
      <c r="B2623">
        <v>4.39453125</v>
      </c>
      <c r="C2623">
        <v>52.734375</v>
      </c>
      <c r="D2623">
        <f t="shared" si="80"/>
        <v>2.2746349178374858</v>
      </c>
      <c r="E2623">
        <f t="shared" si="81"/>
        <v>2.1198963321625142</v>
      </c>
    </row>
    <row r="2624" spans="1:5" x14ac:dyDescent="0.25">
      <c r="A2624">
        <v>28129</v>
      </c>
      <c r="B2624">
        <v>4.833984375</v>
      </c>
      <c r="C2624">
        <v>39.9502831</v>
      </c>
      <c r="D2624">
        <f t="shared" si="80"/>
        <v>2.5391626968418821</v>
      </c>
      <c r="E2624">
        <f t="shared" si="81"/>
        <v>2.2948216781581179</v>
      </c>
    </row>
    <row r="2625" spans="1:5" x14ac:dyDescent="0.25">
      <c r="A2625">
        <v>28140</v>
      </c>
      <c r="B2625">
        <v>5.2734375</v>
      </c>
      <c r="C2625">
        <v>43.9453125</v>
      </c>
      <c r="D2625">
        <f t="shared" si="80"/>
        <v>2.807726539534241</v>
      </c>
      <c r="E2625">
        <f t="shared" si="81"/>
        <v>2.465710960465759</v>
      </c>
    </row>
    <row r="2626" spans="1:5" x14ac:dyDescent="0.25">
      <c r="A2626">
        <v>28150</v>
      </c>
      <c r="B2626">
        <v>5.625</v>
      </c>
      <c r="C2626">
        <v>31.960228000000001</v>
      </c>
      <c r="D2626">
        <f t="shared" si="80"/>
        <v>3.0295210097749283</v>
      </c>
      <c r="E2626">
        <f t="shared" si="81"/>
        <v>2.5954789902250717</v>
      </c>
    </row>
    <row r="2627" spans="1:5" x14ac:dyDescent="0.25">
      <c r="A2627">
        <v>28161</v>
      </c>
      <c r="B2627">
        <v>5.9765625</v>
      </c>
      <c r="C2627">
        <v>35.15625</v>
      </c>
      <c r="D2627">
        <f t="shared" ref="D2627:D2690" si="82">$H$2*EXP(-$G$17*$G$20*A2627/1000)*COS($G$9*A2627/1000)</f>
        <v>3.2468712805615763</v>
      </c>
      <c r="E2627">
        <f t="shared" ref="E2627:E2690" si="83">B2627-D2627</f>
        <v>2.7296912194384237</v>
      </c>
    </row>
    <row r="2628" spans="1:5" x14ac:dyDescent="0.25">
      <c r="A2628">
        <v>28171</v>
      </c>
      <c r="B2628">
        <v>6.328125</v>
      </c>
      <c r="C2628">
        <v>35.15625</v>
      </c>
      <c r="D2628">
        <f t="shared" si="82"/>
        <v>3.4186671995264666</v>
      </c>
      <c r="E2628">
        <f t="shared" si="83"/>
        <v>2.9094578004735334</v>
      </c>
    </row>
    <row r="2629" spans="1:5" x14ac:dyDescent="0.25">
      <c r="A2629">
        <v>28181</v>
      </c>
      <c r="B2629">
        <v>6.591796875</v>
      </c>
      <c r="C2629">
        <v>23.970171000000001</v>
      </c>
      <c r="D2629">
        <f t="shared" si="82"/>
        <v>3.564577274499154</v>
      </c>
      <c r="E2629">
        <f t="shared" si="83"/>
        <v>3.027219600500846</v>
      </c>
    </row>
    <row r="2630" spans="1:5" x14ac:dyDescent="0.25">
      <c r="A2630">
        <v>28192</v>
      </c>
      <c r="B2630">
        <v>6.767578125</v>
      </c>
      <c r="C2630">
        <v>17.578125</v>
      </c>
      <c r="D2630">
        <f t="shared" si="82"/>
        <v>3.6939023888188056</v>
      </c>
      <c r="E2630">
        <f t="shared" si="83"/>
        <v>3.0736757361811944</v>
      </c>
    </row>
    <row r="2631" spans="1:5" x14ac:dyDescent="0.25">
      <c r="A2631">
        <v>28202</v>
      </c>
      <c r="B2631">
        <v>6.85546875</v>
      </c>
      <c r="C2631">
        <v>7.9900570000000002</v>
      </c>
      <c r="D2631">
        <f t="shared" si="82"/>
        <v>3.7821943009493144</v>
      </c>
      <c r="E2631">
        <f t="shared" si="83"/>
        <v>3.0732744490506856</v>
      </c>
    </row>
    <row r="2632" spans="1:5" x14ac:dyDescent="0.25">
      <c r="A2632">
        <v>28234</v>
      </c>
      <c r="B2632">
        <v>6.943359375</v>
      </c>
      <c r="C2632">
        <v>0</v>
      </c>
      <c r="D2632">
        <f t="shared" si="82"/>
        <v>3.8711073723225651</v>
      </c>
      <c r="E2632">
        <f t="shared" si="83"/>
        <v>3.0722520026774349</v>
      </c>
    </row>
    <row r="2633" spans="1:5" x14ac:dyDescent="0.25">
      <c r="A2633">
        <v>28244</v>
      </c>
      <c r="B2633">
        <v>6.85546875</v>
      </c>
      <c r="C2633">
        <v>-8.7890625</v>
      </c>
      <c r="D2633">
        <f t="shared" si="82"/>
        <v>3.8377168088389699</v>
      </c>
      <c r="E2633">
        <f t="shared" si="83"/>
        <v>3.0177519411610301</v>
      </c>
    </row>
    <row r="2634" spans="1:5" x14ac:dyDescent="0.25">
      <c r="A2634">
        <v>28254</v>
      </c>
      <c r="B2634">
        <v>6.6796875</v>
      </c>
      <c r="C2634">
        <v>-15.980114</v>
      </c>
      <c r="D2634">
        <f t="shared" si="82"/>
        <v>3.7754656150507135</v>
      </c>
      <c r="E2634">
        <f t="shared" si="83"/>
        <v>2.9042218849492865</v>
      </c>
    </row>
    <row r="2635" spans="1:5" x14ac:dyDescent="0.25">
      <c r="A2635">
        <v>28265</v>
      </c>
      <c r="B2635">
        <v>6.50390625</v>
      </c>
      <c r="C2635">
        <v>-17.578125</v>
      </c>
      <c r="D2635">
        <f t="shared" si="82"/>
        <v>3.6742511355495924</v>
      </c>
      <c r="E2635">
        <f t="shared" si="83"/>
        <v>2.8296551144504076</v>
      </c>
    </row>
    <row r="2636" spans="1:5" x14ac:dyDescent="0.25">
      <c r="A2636">
        <v>28275</v>
      </c>
      <c r="B2636">
        <v>6.240234375</v>
      </c>
      <c r="C2636">
        <v>-23.970171000000001</v>
      </c>
      <c r="D2636">
        <f t="shared" si="82"/>
        <v>3.5532544695831221</v>
      </c>
      <c r="E2636">
        <f t="shared" si="83"/>
        <v>2.6869799054168779</v>
      </c>
    </row>
    <row r="2637" spans="1:5" x14ac:dyDescent="0.25">
      <c r="A2637">
        <v>28286</v>
      </c>
      <c r="B2637">
        <v>5.888671875</v>
      </c>
      <c r="C2637">
        <v>-35.15625</v>
      </c>
      <c r="D2637">
        <f t="shared" si="82"/>
        <v>3.3894280786792415</v>
      </c>
      <c r="E2637">
        <f t="shared" si="83"/>
        <v>2.4992437963207585</v>
      </c>
    </row>
    <row r="2638" spans="1:5" x14ac:dyDescent="0.25">
      <c r="A2638">
        <v>28296</v>
      </c>
      <c r="B2638">
        <v>5.537109375</v>
      </c>
      <c r="C2638">
        <v>-31.960228000000001</v>
      </c>
      <c r="D2638">
        <f t="shared" si="82"/>
        <v>3.2138002890126556</v>
      </c>
      <c r="E2638">
        <f t="shared" si="83"/>
        <v>2.3233090859873444</v>
      </c>
    </row>
    <row r="2639" spans="1:5" x14ac:dyDescent="0.25">
      <c r="A2639">
        <v>28307</v>
      </c>
      <c r="B2639">
        <v>5.185546875</v>
      </c>
      <c r="C2639">
        <v>-35.15625</v>
      </c>
      <c r="D2639">
        <f t="shared" si="82"/>
        <v>2.9929015789826621</v>
      </c>
      <c r="E2639">
        <f t="shared" si="83"/>
        <v>2.1926452960173379</v>
      </c>
    </row>
    <row r="2640" spans="1:5" x14ac:dyDescent="0.25">
      <c r="A2640">
        <v>28317</v>
      </c>
      <c r="B2640">
        <v>4.74609375</v>
      </c>
      <c r="C2640">
        <v>-43.9453125</v>
      </c>
      <c r="D2640">
        <f t="shared" si="82"/>
        <v>2.7685583369936069</v>
      </c>
      <c r="E2640">
        <f t="shared" si="83"/>
        <v>1.9775354130063931</v>
      </c>
    </row>
    <row r="2641" spans="1:5" x14ac:dyDescent="0.25">
      <c r="A2641">
        <v>28327</v>
      </c>
      <c r="B2641">
        <v>4.21875</v>
      </c>
      <c r="C2641">
        <v>-47.9403419</v>
      </c>
      <c r="D2641">
        <f t="shared" si="82"/>
        <v>2.5235702646795923</v>
      </c>
      <c r="E2641">
        <f t="shared" si="83"/>
        <v>1.6951797353204077</v>
      </c>
    </row>
    <row r="2642" spans="1:5" x14ac:dyDescent="0.25">
      <c r="A2642">
        <v>28338</v>
      </c>
      <c r="B2642">
        <v>3.69140625</v>
      </c>
      <c r="C2642">
        <v>-52.734375</v>
      </c>
      <c r="D2642">
        <f t="shared" si="82"/>
        <v>2.2324655461120217</v>
      </c>
      <c r="E2642">
        <f t="shared" si="83"/>
        <v>1.4589407038879783</v>
      </c>
    </row>
    <row r="2643" spans="1:5" x14ac:dyDescent="0.25">
      <c r="A2643">
        <v>28348</v>
      </c>
      <c r="B2643">
        <v>3.1640625</v>
      </c>
      <c r="C2643">
        <v>-47.9403419</v>
      </c>
      <c r="D2643">
        <f t="shared" si="82"/>
        <v>1.9503515681511485</v>
      </c>
      <c r="E2643">
        <f t="shared" si="83"/>
        <v>1.2137109318488515</v>
      </c>
    </row>
    <row r="2644" spans="1:5" x14ac:dyDescent="0.25">
      <c r="A2644">
        <v>28359</v>
      </c>
      <c r="B2644">
        <v>2.548828125</v>
      </c>
      <c r="C2644">
        <v>-61.5234375</v>
      </c>
      <c r="D2644">
        <f t="shared" si="82"/>
        <v>1.6234395389042493</v>
      </c>
      <c r="E2644">
        <f t="shared" si="83"/>
        <v>0.9253885860957507</v>
      </c>
    </row>
    <row r="2645" spans="1:5" x14ac:dyDescent="0.25">
      <c r="A2645">
        <v>28369</v>
      </c>
      <c r="B2645">
        <v>1.93359375</v>
      </c>
      <c r="C2645">
        <v>-55.930396999999999</v>
      </c>
      <c r="D2645">
        <f t="shared" si="82"/>
        <v>1.3136089950596173</v>
      </c>
      <c r="E2645">
        <f t="shared" si="83"/>
        <v>0.61998475494038274</v>
      </c>
    </row>
    <row r="2646" spans="1:5" x14ac:dyDescent="0.25">
      <c r="A2646">
        <v>28380</v>
      </c>
      <c r="B2646">
        <v>1.318359375</v>
      </c>
      <c r="C2646">
        <v>-61.5234375</v>
      </c>
      <c r="D2646">
        <f t="shared" si="82"/>
        <v>0.96177987665497899</v>
      </c>
      <c r="E2646">
        <f t="shared" si="83"/>
        <v>0.35657949834502101</v>
      </c>
    </row>
    <row r="2647" spans="1:5" x14ac:dyDescent="0.25">
      <c r="A2647">
        <v>28390</v>
      </c>
      <c r="B2647">
        <v>0.703125</v>
      </c>
      <c r="C2647">
        <v>-61.5234375</v>
      </c>
      <c r="D2647">
        <f t="shared" si="82"/>
        <v>0.63454252521637489</v>
      </c>
      <c r="E2647">
        <f t="shared" si="83"/>
        <v>6.8582474783625114E-2</v>
      </c>
    </row>
    <row r="2648" spans="1:5" x14ac:dyDescent="0.25">
      <c r="A2648">
        <v>28400</v>
      </c>
      <c r="B2648">
        <v>8.7890625E-2</v>
      </c>
      <c r="C2648">
        <v>-55.930396999999999</v>
      </c>
      <c r="D2648">
        <f t="shared" si="82"/>
        <v>0.30281511450011678</v>
      </c>
      <c r="E2648">
        <f t="shared" si="83"/>
        <v>-0.21492448950011678</v>
      </c>
    </row>
    <row r="2649" spans="1:5" x14ac:dyDescent="0.25">
      <c r="A2649">
        <v>28411</v>
      </c>
      <c r="B2649">
        <v>-0.52734375</v>
      </c>
      <c r="C2649">
        <v>-61.5234375</v>
      </c>
      <c r="D2649">
        <f t="shared" si="82"/>
        <v>-6.4285463101302398E-2</v>
      </c>
      <c r="E2649">
        <f t="shared" si="83"/>
        <v>-0.4630582868986976</v>
      </c>
    </row>
    <row r="2650" spans="1:5" x14ac:dyDescent="0.25">
      <c r="A2650">
        <v>28421</v>
      </c>
      <c r="B2650">
        <v>-1.142578125</v>
      </c>
      <c r="C2650">
        <v>-55.930396999999999</v>
      </c>
      <c r="D2650">
        <f t="shared" si="82"/>
        <v>-0.39728610124825264</v>
      </c>
      <c r="E2650">
        <f t="shared" si="83"/>
        <v>-0.7452920237517473</v>
      </c>
    </row>
    <row r="2651" spans="1:5" x14ac:dyDescent="0.25">
      <c r="A2651">
        <v>28432</v>
      </c>
      <c r="B2651">
        <v>-1.845703125</v>
      </c>
      <c r="C2651">
        <v>-70.3125</v>
      </c>
      <c r="D2651">
        <f t="shared" si="82"/>
        <v>-0.75969976066962208</v>
      </c>
      <c r="E2651">
        <f t="shared" si="83"/>
        <v>-1.0860033643303779</v>
      </c>
    </row>
    <row r="2652" spans="1:5" x14ac:dyDescent="0.25">
      <c r="A2652">
        <v>28442</v>
      </c>
      <c r="B2652">
        <v>-2.4609375</v>
      </c>
      <c r="C2652">
        <v>-55.930396999999999</v>
      </c>
      <c r="D2652">
        <f t="shared" si="82"/>
        <v>-1.0829453128250592</v>
      </c>
      <c r="E2652">
        <f t="shared" si="83"/>
        <v>-1.3779921871749408</v>
      </c>
    </row>
    <row r="2653" spans="1:5" x14ac:dyDescent="0.25">
      <c r="A2653">
        <v>28453</v>
      </c>
      <c r="B2653">
        <v>-2.98828125</v>
      </c>
      <c r="C2653">
        <v>-52.734375</v>
      </c>
      <c r="D2653">
        <f t="shared" si="82"/>
        <v>-1.4286808078141744</v>
      </c>
      <c r="E2653">
        <f t="shared" si="83"/>
        <v>-1.5596004421858256</v>
      </c>
    </row>
    <row r="2654" spans="1:5" x14ac:dyDescent="0.25">
      <c r="A2654">
        <v>28463</v>
      </c>
      <c r="B2654">
        <v>-3.603515625</v>
      </c>
      <c r="C2654">
        <v>-61.5234375</v>
      </c>
      <c r="D2654">
        <f t="shared" si="82"/>
        <v>-1.7314862418013193</v>
      </c>
      <c r="E2654">
        <f t="shared" si="83"/>
        <v>-1.8720293831986807</v>
      </c>
    </row>
    <row r="2655" spans="1:5" x14ac:dyDescent="0.25">
      <c r="A2655">
        <v>28473</v>
      </c>
      <c r="B2655">
        <v>-4.130859375</v>
      </c>
      <c r="C2655">
        <v>-47.9403419</v>
      </c>
      <c r="D2655">
        <f t="shared" si="82"/>
        <v>-2.020991951853758</v>
      </c>
      <c r="E2655">
        <f t="shared" si="83"/>
        <v>-2.109867423146242</v>
      </c>
    </row>
    <row r="2656" spans="1:5" x14ac:dyDescent="0.25">
      <c r="A2656">
        <v>28484</v>
      </c>
      <c r="B2656">
        <v>-4.658203125</v>
      </c>
      <c r="C2656">
        <v>-52.734375</v>
      </c>
      <c r="D2656">
        <f t="shared" si="82"/>
        <v>-2.321503333279201</v>
      </c>
      <c r="E2656">
        <f t="shared" si="83"/>
        <v>-2.336699791720799</v>
      </c>
    </row>
    <row r="2657" spans="1:5" x14ac:dyDescent="0.25">
      <c r="A2657">
        <v>28494</v>
      </c>
      <c r="B2657">
        <v>-5.09765625</v>
      </c>
      <c r="C2657">
        <v>-39.9502831</v>
      </c>
      <c r="D2657">
        <f t="shared" si="82"/>
        <v>-2.5761654143025279</v>
      </c>
      <c r="E2657">
        <f t="shared" si="83"/>
        <v>-2.5214908356974721</v>
      </c>
    </row>
    <row r="2658" spans="1:5" x14ac:dyDescent="0.25">
      <c r="A2658">
        <v>28505</v>
      </c>
      <c r="B2658">
        <v>-5.537109375</v>
      </c>
      <c r="C2658">
        <v>-43.9453125</v>
      </c>
      <c r="D2658">
        <f t="shared" si="82"/>
        <v>-2.8335681775918018</v>
      </c>
      <c r="E2658">
        <f t="shared" si="83"/>
        <v>-2.7035411974081982</v>
      </c>
    </row>
    <row r="2659" spans="1:5" x14ac:dyDescent="0.25">
      <c r="A2659">
        <v>28515</v>
      </c>
      <c r="B2659">
        <v>-5.888671875</v>
      </c>
      <c r="C2659">
        <v>-31.960228000000001</v>
      </c>
      <c r="D2659">
        <f t="shared" si="82"/>
        <v>-3.0450185997775367</v>
      </c>
      <c r="E2659">
        <f t="shared" si="83"/>
        <v>-2.8436532752224633</v>
      </c>
    </row>
    <row r="2660" spans="1:5" x14ac:dyDescent="0.25">
      <c r="A2660">
        <v>28526</v>
      </c>
      <c r="B2660">
        <v>-6.240234375</v>
      </c>
      <c r="C2660">
        <v>-35.15625</v>
      </c>
      <c r="D2660">
        <f t="shared" si="82"/>
        <v>-3.2508691677175445</v>
      </c>
      <c r="E2660">
        <f t="shared" si="83"/>
        <v>-2.9893652072824555</v>
      </c>
    </row>
    <row r="2661" spans="1:5" x14ac:dyDescent="0.25">
      <c r="A2661">
        <v>28536</v>
      </c>
      <c r="B2661">
        <v>-6.591796875</v>
      </c>
      <c r="C2661">
        <v>-35.15625</v>
      </c>
      <c r="D2661">
        <f t="shared" si="82"/>
        <v>-3.4121860696316673</v>
      </c>
      <c r="E2661">
        <f t="shared" si="83"/>
        <v>-3.1796108053683327</v>
      </c>
    </row>
    <row r="2662" spans="1:5" x14ac:dyDescent="0.25">
      <c r="A2662">
        <v>28546</v>
      </c>
      <c r="B2662">
        <v>-6.767578125</v>
      </c>
      <c r="C2662">
        <v>-15.980114</v>
      </c>
      <c r="D2662">
        <f t="shared" si="82"/>
        <v>-3.547675097739122</v>
      </c>
      <c r="E2662">
        <f t="shared" si="83"/>
        <v>-3.219903027260878</v>
      </c>
    </row>
    <row r="2663" spans="1:5" x14ac:dyDescent="0.25">
      <c r="A2663">
        <v>28557</v>
      </c>
      <c r="B2663">
        <v>-6.943359375</v>
      </c>
      <c r="C2663">
        <v>-17.578125</v>
      </c>
      <c r="D2663">
        <f t="shared" si="82"/>
        <v>-3.6656975541104977</v>
      </c>
      <c r="E2663">
        <f t="shared" si="83"/>
        <v>-3.2776618208895023</v>
      </c>
    </row>
    <row r="2664" spans="1:5" x14ac:dyDescent="0.25">
      <c r="A2664">
        <v>28567</v>
      </c>
      <c r="B2664">
        <v>-7.03125</v>
      </c>
      <c r="C2664">
        <v>-7.9900570000000002</v>
      </c>
      <c r="D2664">
        <f t="shared" si="82"/>
        <v>-3.743944016496692</v>
      </c>
      <c r="E2664">
        <f t="shared" si="83"/>
        <v>-3.287305983503308</v>
      </c>
    </row>
    <row r="2665" spans="1:5" x14ac:dyDescent="0.25">
      <c r="A2665">
        <v>28588</v>
      </c>
      <c r="B2665">
        <v>-7.119140625</v>
      </c>
      <c r="C2665">
        <v>0</v>
      </c>
      <c r="D2665">
        <f t="shared" si="82"/>
        <v>-3.8158864052049024</v>
      </c>
      <c r="E2665">
        <f t="shared" si="83"/>
        <v>-3.3032542197950976</v>
      </c>
    </row>
    <row r="2666" spans="1:5" x14ac:dyDescent="0.25">
      <c r="A2666">
        <v>28598</v>
      </c>
      <c r="B2666">
        <v>-7.03125</v>
      </c>
      <c r="C2666">
        <v>7.9900570000000002</v>
      </c>
      <c r="D2666">
        <f t="shared" si="82"/>
        <v>-3.8056629819765684</v>
      </c>
      <c r="E2666">
        <f t="shared" si="83"/>
        <v>-3.2255870180234316</v>
      </c>
    </row>
    <row r="2667" spans="1:5" x14ac:dyDescent="0.25">
      <c r="A2667">
        <v>28609</v>
      </c>
      <c r="B2667">
        <v>-6.943359375</v>
      </c>
      <c r="C2667">
        <v>8.7890625</v>
      </c>
      <c r="D2667">
        <f t="shared" si="82"/>
        <v>-3.7613488172049721</v>
      </c>
      <c r="E2667">
        <f t="shared" si="83"/>
        <v>-3.1820105577950279</v>
      </c>
    </row>
    <row r="2668" spans="1:5" x14ac:dyDescent="0.25">
      <c r="A2668">
        <v>28619</v>
      </c>
      <c r="B2668">
        <v>-6.767578125</v>
      </c>
      <c r="C2668">
        <v>15.980114</v>
      </c>
      <c r="D2668">
        <f t="shared" si="82"/>
        <v>-3.6913572831737342</v>
      </c>
      <c r="E2668">
        <f t="shared" si="83"/>
        <v>-3.0762208418262658</v>
      </c>
    </row>
    <row r="2669" spans="1:5" x14ac:dyDescent="0.25">
      <c r="A2669">
        <v>28630</v>
      </c>
      <c r="B2669">
        <v>-6.50390625</v>
      </c>
      <c r="C2669">
        <v>26.3671875</v>
      </c>
      <c r="D2669">
        <f t="shared" si="82"/>
        <v>-3.5823696398938485</v>
      </c>
      <c r="E2669">
        <f t="shared" si="83"/>
        <v>-2.9215366101061515</v>
      </c>
    </row>
    <row r="2670" spans="1:5" x14ac:dyDescent="0.25">
      <c r="A2670">
        <v>28640</v>
      </c>
      <c r="B2670">
        <v>-6.240234375</v>
      </c>
      <c r="C2670">
        <v>23.970171000000001</v>
      </c>
      <c r="D2670">
        <f t="shared" si="82"/>
        <v>-3.4550373950980617</v>
      </c>
      <c r="E2670">
        <f t="shared" si="83"/>
        <v>-2.7851969799019383</v>
      </c>
    </row>
    <row r="2671" spans="1:5" x14ac:dyDescent="0.25">
      <c r="A2671">
        <v>28651</v>
      </c>
      <c r="B2671">
        <v>-5.888671875</v>
      </c>
      <c r="C2671">
        <v>35.15625</v>
      </c>
      <c r="D2671">
        <f t="shared" si="82"/>
        <v>-3.2851038930159593</v>
      </c>
      <c r="E2671">
        <f t="shared" si="83"/>
        <v>-2.6035679819840407</v>
      </c>
    </row>
    <row r="2672" spans="1:5" x14ac:dyDescent="0.25">
      <c r="A2672">
        <v>28661</v>
      </c>
      <c r="B2672">
        <v>-5.537109375</v>
      </c>
      <c r="C2672">
        <v>35.15625</v>
      </c>
      <c r="D2672">
        <f t="shared" si="82"/>
        <v>-3.1047524797119279</v>
      </c>
      <c r="E2672">
        <f t="shared" si="83"/>
        <v>-2.4323568952880721</v>
      </c>
    </row>
    <row r="2673" spans="1:5" x14ac:dyDescent="0.25">
      <c r="A2673">
        <v>28671</v>
      </c>
      <c r="B2673">
        <v>-5.09765625</v>
      </c>
      <c r="C2673">
        <v>39.9502831</v>
      </c>
      <c r="D2673">
        <f t="shared" si="82"/>
        <v>-2.9011868631434217</v>
      </c>
      <c r="E2673">
        <f t="shared" si="83"/>
        <v>-2.1964693868565783</v>
      </c>
    </row>
    <row r="2674" spans="1:5" x14ac:dyDescent="0.25">
      <c r="A2674">
        <v>28682</v>
      </c>
      <c r="B2674">
        <v>-4.658203125</v>
      </c>
      <c r="C2674">
        <v>43.9453125</v>
      </c>
      <c r="D2674">
        <f t="shared" si="82"/>
        <v>-2.6523103885137655</v>
      </c>
      <c r="E2674">
        <f t="shared" si="83"/>
        <v>-2.0058927364862345</v>
      </c>
    </row>
    <row r="2675" spans="1:5" x14ac:dyDescent="0.25">
      <c r="A2675">
        <v>28692</v>
      </c>
      <c r="B2675">
        <v>-4.130859375</v>
      </c>
      <c r="C2675">
        <v>47.9403419</v>
      </c>
      <c r="D2675">
        <f t="shared" si="82"/>
        <v>-2.4052417799193653</v>
      </c>
      <c r="E2675">
        <f t="shared" si="83"/>
        <v>-1.7256175950806347</v>
      </c>
    </row>
    <row r="2676" spans="1:5" x14ac:dyDescent="0.25">
      <c r="A2676">
        <v>28703</v>
      </c>
      <c r="B2676">
        <v>-3.603515625</v>
      </c>
      <c r="C2676">
        <v>52.734375</v>
      </c>
      <c r="D2676">
        <f t="shared" si="82"/>
        <v>-2.1128797810087541</v>
      </c>
      <c r="E2676">
        <f t="shared" si="83"/>
        <v>-1.4906358439912459</v>
      </c>
    </row>
    <row r="2677" spans="1:5" x14ac:dyDescent="0.25">
      <c r="A2677">
        <v>28713</v>
      </c>
      <c r="B2677">
        <v>-3.076171875</v>
      </c>
      <c r="C2677">
        <v>47.9403419</v>
      </c>
      <c r="D2677">
        <f t="shared" si="82"/>
        <v>-1.8305688615991142</v>
      </c>
      <c r="E2677">
        <f t="shared" si="83"/>
        <v>-1.2456030134008858</v>
      </c>
    </row>
    <row r="2678" spans="1:5" x14ac:dyDescent="0.25">
      <c r="A2678">
        <v>28724</v>
      </c>
      <c r="B2678">
        <v>-2.4609375</v>
      </c>
      <c r="C2678">
        <v>61.5234375</v>
      </c>
      <c r="D2678">
        <f t="shared" si="82"/>
        <v>-1.5044816952880533</v>
      </c>
      <c r="E2678">
        <f t="shared" si="83"/>
        <v>-0.95645580471194669</v>
      </c>
    </row>
    <row r="2679" spans="1:5" x14ac:dyDescent="0.25">
      <c r="A2679">
        <v>28734</v>
      </c>
      <c r="B2679">
        <v>-1.845703125</v>
      </c>
      <c r="C2679">
        <v>61.5234375</v>
      </c>
      <c r="D2679">
        <f t="shared" si="82"/>
        <v>-1.196340861836825</v>
      </c>
      <c r="E2679">
        <f t="shared" si="83"/>
        <v>-0.64936226316317502</v>
      </c>
    </row>
    <row r="2680" spans="1:5" x14ac:dyDescent="0.25">
      <c r="A2680">
        <v>28744</v>
      </c>
      <c r="B2680">
        <v>-1.23046875</v>
      </c>
      <c r="C2680">
        <v>55.930396999999999</v>
      </c>
      <c r="D2680">
        <f t="shared" si="82"/>
        <v>-0.87946408565431744</v>
      </c>
      <c r="E2680">
        <f t="shared" si="83"/>
        <v>-0.35100466434568256</v>
      </c>
    </row>
    <row r="2681" spans="1:5" x14ac:dyDescent="0.25">
      <c r="A2681">
        <v>28755</v>
      </c>
      <c r="B2681">
        <v>-0.615234375</v>
      </c>
      <c r="C2681">
        <v>61.5234375</v>
      </c>
      <c r="D2681">
        <f t="shared" si="82"/>
        <v>-0.5236672019269899</v>
      </c>
      <c r="E2681">
        <f t="shared" si="83"/>
        <v>-9.15671730730101E-2</v>
      </c>
    </row>
    <row r="2682" spans="1:5" x14ac:dyDescent="0.25">
      <c r="A2682">
        <v>28765</v>
      </c>
      <c r="B2682">
        <v>0</v>
      </c>
      <c r="C2682">
        <v>55.930396999999999</v>
      </c>
      <c r="D2682">
        <f t="shared" si="82"/>
        <v>-0.19628831117995485</v>
      </c>
      <c r="E2682">
        <f t="shared" si="83"/>
        <v>0.19628831117995485</v>
      </c>
    </row>
    <row r="2683" spans="1:5" x14ac:dyDescent="0.25">
      <c r="A2683">
        <v>28776</v>
      </c>
      <c r="B2683">
        <v>0.615234375</v>
      </c>
      <c r="C2683">
        <v>61.5234375</v>
      </c>
      <c r="D2683">
        <f t="shared" si="82"/>
        <v>0.1651085439847475</v>
      </c>
      <c r="E2683">
        <f t="shared" si="83"/>
        <v>0.4501258310152525</v>
      </c>
    </row>
    <row r="2684" spans="1:5" x14ac:dyDescent="0.25">
      <c r="A2684">
        <v>28786</v>
      </c>
      <c r="B2684">
        <v>1.318359375</v>
      </c>
      <c r="C2684">
        <v>63.9204559</v>
      </c>
      <c r="D2684">
        <f t="shared" si="82"/>
        <v>0.49213040552316506</v>
      </c>
      <c r="E2684">
        <f t="shared" si="83"/>
        <v>0.826228969476835</v>
      </c>
    </row>
    <row r="2685" spans="1:5" x14ac:dyDescent="0.25">
      <c r="A2685">
        <v>28797</v>
      </c>
      <c r="B2685">
        <v>1.93359375</v>
      </c>
      <c r="C2685">
        <v>61.5234375</v>
      </c>
      <c r="D2685">
        <f t="shared" si="82"/>
        <v>0.84715073576267563</v>
      </c>
      <c r="E2685">
        <f t="shared" si="83"/>
        <v>1.0864430142373243</v>
      </c>
    </row>
    <row r="2686" spans="1:5" x14ac:dyDescent="0.25">
      <c r="A2686">
        <v>28807</v>
      </c>
      <c r="B2686">
        <v>2.548828125</v>
      </c>
      <c r="C2686">
        <v>61.5234375</v>
      </c>
      <c r="D2686">
        <f t="shared" si="82"/>
        <v>1.1629882157486144</v>
      </c>
      <c r="E2686">
        <f t="shared" si="83"/>
        <v>1.3858399092513856</v>
      </c>
    </row>
    <row r="2687" spans="1:5" x14ac:dyDescent="0.25">
      <c r="A2687">
        <v>28817</v>
      </c>
      <c r="B2687">
        <v>3.076171875</v>
      </c>
      <c r="C2687">
        <v>47.9403419</v>
      </c>
      <c r="D2687">
        <f t="shared" si="82"/>
        <v>1.4697941408939468</v>
      </c>
      <c r="E2687">
        <f t="shared" si="83"/>
        <v>1.6063777341060532</v>
      </c>
    </row>
    <row r="2688" spans="1:5" x14ac:dyDescent="0.25">
      <c r="A2688">
        <v>28828</v>
      </c>
      <c r="B2688">
        <v>3.603515625</v>
      </c>
      <c r="C2688">
        <v>52.734375</v>
      </c>
      <c r="D2688">
        <f t="shared" si="82"/>
        <v>1.7941046653547825</v>
      </c>
      <c r="E2688">
        <f t="shared" si="83"/>
        <v>1.8094109596452175</v>
      </c>
    </row>
    <row r="2689" spans="1:5" x14ac:dyDescent="0.25">
      <c r="A2689">
        <v>28838</v>
      </c>
      <c r="B2689">
        <v>4.130859375</v>
      </c>
      <c r="C2689">
        <v>47.9403419</v>
      </c>
      <c r="D2689">
        <f t="shared" si="82"/>
        <v>2.0745570658361911</v>
      </c>
      <c r="E2689">
        <f t="shared" si="83"/>
        <v>2.0563023091638089</v>
      </c>
    </row>
    <row r="2690" spans="1:5" x14ac:dyDescent="0.25">
      <c r="A2690">
        <v>28849</v>
      </c>
      <c r="B2690">
        <v>4.5703125</v>
      </c>
      <c r="C2690">
        <v>43.9453125</v>
      </c>
      <c r="D2690">
        <f t="shared" si="82"/>
        <v>2.3646559645562006</v>
      </c>
      <c r="E2690">
        <f t="shared" si="83"/>
        <v>2.2056565354437994</v>
      </c>
    </row>
    <row r="2691" spans="1:5" x14ac:dyDescent="0.25">
      <c r="A2691">
        <v>28859</v>
      </c>
      <c r="B2691">
        <v>5.009765625</v>
      </c>
      <c r="C2691">
        <v>39.9502831</v>
      </c>
      <c r="D2691">
        <f t="shared" ref="D2691:D2754" si="84">$H$2*EXP(-$G$17*$G$20*A2691/1000)*COS($G$9*A2691/1000)</f>
        <v>2.6095172550290293</v>
      </c>
      <c r="E2691">
        <f t="shared" ref="E2691:E2754" si="85">B2691-D2691</f>
        <v>2.4002483699709707</v>
      </c>
    </row>
    <row r="2692" spans="1:5" x14ac:dyDescent="0.25">
      <c r="A2692">
        <v>28870</v>
      </c>
      <c r="B2692">
        <v>5.44921875</v>
      </c>
      <c r="C2692">
        <v>43.9453125</v>
      </c>
      <c r="D2692">
        <f t="shared" si="84"/>
        <v>2.8558619887756698</v>
      </c>
      <c r="E2692">
        <f t="shared" si="85"/>
        <v>2.5933567612243302</v>
      </c>
    </row>
    <row r="2693" spans="1:5" x14ac:dyDescent="0.25">
      <c r="A2693">
        <v>28880</v>
      </c>
      <c r="B2693">
        <v>5.80078125</v>
      </c>
      <c r="C2693">
        <v>35.15625</v>
      </c>
      <c r="D2693">
        <f t="shared" si="84"/>
        <v>3.0570900276589494</v>
      </c>
      <c r="E2693">
        <f t="shared" si="85"/>
        <v>2.7436912223410506</v>
      </c>
    </row>
    <row r="2694" spans="1:5" x14ac:dyDescent="0.25">
      <c r="A2694">
        <v>28890</v>
      </c>
      <c r="B2694">
        <v>6.064453125</v>
      </c>
      <c r="C2694">
        <v>23.970171000000001</v>
      </c>
      <c r="D2694">
        <f t="shared" si="84"/>
        <v>3.2351283469533842</v>
      </c>
      <c r="E2694">
        <f t="shared" si="85"/>
        <v>2.8293247780466158</v>
      </c>
    </row>
    <row r="2695" spans="1:5" x14ac:dyDescent="0.25">
      <c r="A2695">
        <v>28901</v>
      </c>
      <c r="B2695">
        <v>6.416015625</v>
      </c>
      <c r="C2695">
        <v>35.15625</v>
      </c>
      <c r="D2695">
        <f t="shared" si="84"/>
        <v>3.4026165225096654</v>
      </c>
      <c r="E2695">
        <f t="shared" si="85"/>
        <v>3.0133991024903346</v>
      </c>
    </row>
    <row r="2696" spans="1:5" x14ac:dyDescent="0.25">
      <c r="A2696">
        <v>28911</v>
      </c>
      <c r="B2696">
        <v>6.591796875</v>
      </c>
      <c r="C2696">
        <v>15.980114</v>
      </c>
      <c r="D2696">
        <f t="shared" si="84"/>
        <v>3.5278818895574808</v>
      </c>
      <c r="E2696">
        <f t="shared" si="85"/>
        <v>3.0639149854425192</v>
      </c>
    </row>
    <row r="2697" spans="1:5" x14ac:dyDescent="0.25">
      <c r="A2697">
        <v>28922</v>
      </c>
      <c r="B2697">
        <v>6.6796875</v>
      </c>
      <c r="C2697">
        <v>8.7890625</v>
      </c>
      <c r="D2697">
        <f t="shared" si="84"/>
        <v>3.6348436864299445</v>
      </c>
      <c r="E2697">
        <f t="shared" si="85"/>
        <v>3.0448438135700555</v>
      </c>
    </row>
    <row r="2698" spans="1:5" x14ac:dyDescent="0.25">
      <c r="A2698">
        <v>28932</v>
      </c>
      <c r="B2698">
        <v>6.767578125</v>
      </c>
      <c r="C2698">
        <v>7.9900570000000002</v>
      </c>
      <c r="D2698">
        <f t="shared" si="84"/>
        <v>3.7032854931262911</v>
      </c>
      <c r="E2698">
        <f t="shared" si="85"/>
        <v>3.0642926318737089</v>
      </c>
    </row>
    <row r="2699" spans="1:5" x14ac:dyDescent="0.25">
      <c r="A2699">
        <v>28943</v>
      </c>
      <c r="B2699">
        <v>6.85546875</v>
      </c>
      <c r="C2699">
        <v>8.7890625</v>
      </c>
      <c r="D2699">
        <f t="shared" si="84"/>
        <v>3.7462906105213429</v>
      </c>
      <c r="E2699">
        <f t="shared" si="85"/>
        <v>3.1091781394786571</v>
      </c>
    </row>
    <row r="2700" spans="1:5" x14ac:dyDescent="0.25">
      <c r="A2700">
        <v>28963</v>
      </c>
      <c r="B2700">
        <v>6.767578125</v>
      </c>
      <c r="C2700">
        <v>0</v>
      </c>
      <c r="D2700">
        <f t="shared" si="84"/>
        <v>3.7369226385012633</v>
      </c>
      <c r="E2700">
        <f t="shared" si="85"/>
        <v>3.0306554864987367</v>
      </c>
    </row>
    <row r="2701" spans="1:5" x14ac:dyDescent="0.25">
      <c r="A2701">
        <v>28974</v>
      </c>
      <c r="B2701">
        <v>6.591796875</v>
      </c>
      <c r="C2701">
        <v>-17.578125</v>
      </c>
      <c r="D2701">
        <f t="shared" si="84"/>
        <v>3.6837559838699998</v>
      </c>
      <c r="E2701">
        <f t="shared" si="85"/>
        <v>2.9080408911300002</v>
      </c>
    </row>
    <row r="2702" spans="1:5" x14ac:dyDescent="0.25">
      <c r="A2702">
        <v>28984</v>
      </c>
      <c r="B2702">
        <v>6.50390625</v>
      </c>
      <c r="C2702">
        <v>-7.9900570000000002</v>
      </c>
      <c r="D2702">
        <f t="shared" si="84"/>
        <v>3.6063353616650029</v>
      </c>
      <c r="E2702">
        <f t="shared" si="85"/>
        <v>2.8975708883349971</v>
      </c>
    </row>
    <row r="2703" spans="1:5" x14ac:dyDescent="0.25">
      <c r="A2703">
        <v>28995</v>
      </c>
      <c r="B2703">
        <v>6.15234375</v>
      </c>
      <c r="C2703">
        <v>-35.15625</v>
      </c>
      <c r="D2703">
        <f t="shared" si="84"/>
        <v>3.4899244682804182</v>
      </c>
      <c r="E2703">
        <f t="shared" si="85"/>
        <v>2.6624192817195818</v>
      </c>
    </row>
    <row r="2704" spans="1:5" x14ac:dyDescent="0.25">
      <c r="A2704">
        <v>29005</v>
      </c>
      <c r="B2704">
        <v>5.888671875</v>
      </c>
      <c r="C2704">
        <v>-23.970171000000001</v>
      </c>
      <c r="D2704">
        <f t="shared" si="84"/>
        <v>3.3565789949408131</v>
      </c>
      <c r="E2704">
        <f t="shared" si="85"/>
        <v>2.5320928800591869</v>
      </c>
    </row>
    <row r="2705" spans="1:5" x14ac:dyDescent="0.25">
      <c r="A2705">
        <v>29016</v>
      </c>
      <c r="B2705">
        <v>5.537109375</v>
      </c>
      <c r="C2705">
        <v>-35.15625</v>
      </c>
      <c r="D2705">
        <f t="shared" si="84"/>
        <v>3.1808946451156679</v>
      </c>
      <c r="E2705">
        <f t="shared" si="85"/>
        <v>2.3562147298843321</v>
      </c>
    </row>
    <row r="2706" spans="1:5" x14ac:dyDescent="0.25">
      <c r="A2706">
        <v>29026</v>
      </c>
      <c r="B2706">
        <v>5.185546875</v>
      </c>
      <c r="C2706">
        <v>-35.15625</v>
      </c>
      <c r="D2706">
        <f t="shared" si="84"/>
        <v>2.9961423629379325</v>
      </c>
      <c r="E2706">
        <f t="shared" si="85"/>
        <v>2.1894045120620675</v>
      </c>
    </row>
    <row r="2707" spans="1:5" x14ac:dyDescent="0.25">
      <c r="A2707">
        <v>29036</v>
      </c>
      <c r="B2707">
        <v>4.74609375</v>
      </c>
      <c r="C2707">
        <v>-39.9502831</v>
      </c>
      <c r="D2707">
        <f t="shared" si="84"/>
        <v>2.7889973375346635</v>
      </c>
      <c r="E2707">
        <f t="shared" si="85"/>
        <v>1.9570964124653365</v>
      </c>
    </row>
    <row r="2708" spans="1:5" x14ac:dyDescent="0.25">
      <c r="A2708">
        <v>29047</v>
      </c>
      <c r="B2708">
        <v>4.306640625</v>
      </c>
      <c r="C2708">
        <v>-43.9453125</v>
      </c>
      <c r="D2708">
        <f t="shared" si="84"/>
        <v>2.5371634096310918</v>
      </c>
      <c r="E2708">
        <f t="shared" si="85"/>
        <v>1.7694772153689082</v>
      </c>
    </row>
    <row r="2709" spans="1:5" x14ac:dyDescent="0.25">
      <c r="A2709">
        <v>29057</v>
      </c>
      <c r="B2709">
        <v>3.779296875</v>
      </c>
      <c r="C2709">
        <v>-47.9403419</v>
      </c>
      <c r="D2709">
        <f t="shared" si="84"/>
        <v>2.2883181747964545</v>
      </c>
      <c r="E2709">
        <f t="shared" si="85"/>
        <v>1.4909787002035455</v>
      </c>
    </row>
    <row r="2710" spans="1:5" x14ac:dyDescent="0.25">
      <c r="A2710">
        <v>29068</v>
      </c>
      <c r="B2710">
        <v>3.251953125</v>
      </c>
      <c r="C2710">
        <v>-52.734375</v>
      </c>
      <c r="D2710">
        <f t="shared" si="84"/>
        <v>1.9950205886496426</v>
      </c>
      <c r="E2710">
        <f t="shared" si="85"/>
        <v>1.2569325363503574</v>
      </c>
    </row>
    <row r="2711" spans="1:5" x14ac:dyDescent="0.25">
      <c r="A2711">
        <v>29078</v>
      </c>
      <c r="B2711">
        <v>2.724609375</v>
      </c>
      <c r="C2711">
        <v>-47.9403419</v>
      </c>
      <c r="D2711">
        <f t="shared" si="84"/>
        <v>1.7127913361031279</v>
      </c>
      <c r="E2711">
        <f t="shared" si="85"/>
        <v>1.0118180388968721</v>
      </c>
    </row>
    <row r="2712" spans="1:5" x14ac:dyDescent="0.25">
      <c r="A2712">
        <v>29089</v>
      </c>
      <c r="B2712">
        <v>2.109375</v>
      </c>
      <c r="C2712">
        <v>-61.5234375</v>
      </c>
      <c r="D2712">
        <f t="shared" si="84"/>
        <v>1.387817708598776</v>
      </c>
      <c r="E2712">
        <f t="shared" si="85"/>
        <v>0.72155729140122404</v>
      </c>
    </row>
    <row r="2713" spans="1:5" x14ac:dyDescent="0.25">
      <c r="A2713">
        <v>29099</v>
      </c>
      <c r="B2713">
        <v>1.494140625</v>
      </c>
      <c r="C2713">
        <v>-61.5234375</v>
      </c>
      <c r="D2713">
        <f t="shared" si="84"/>
        <v>1.0816107136644568</v>
      </c>
      <c r="E2713">
        <f t="shared" si="85"/>
        <v>0.41252991133554318</v>
      </c>
    </row>
    <row r="2714" spans="1:5" x14ac:dyDescent="0.25">
      <c r="A2714">
        <v>29109</v>
      </c>
      <c r="B2714">
        <v>0.87890625</v>
      </c>
      <c r="C2714">
        <v>-55.930396999999999</v>
      </c>
      <c r="D2714">
        <f t="shared" si="84"/>
        <v>0.7675297568850723</v>
      </c>
      <c r="E2714">
        <f t="shared" si="85"/>
        <v>0.1113764931149277</v>
      </c>
    </row>
    <row r="2715" spans="1:5" x14ac:dyDescent="0.25">
      <c r="A2715">
        <v>29120</v>
      </c>
      <c r="B2715">
        <v>0.263671875</v>
      </c>
      <c r="C2715">
        <v>-61.5234375</v>
      </c>
      <c r="D2715">
        <f t="shared" si="84"/>
        <v>0.41577765273108741</v>
      </c>
      <c r="E2715">
        <f t="shared" si="85"/>
        <v>-0.15210577773108741</v>
      </c>
    </row>
    <row r="2716" spans="1:5" x14ac:dyDescent="0.25">
      <c r="A2716">
        <v>29130</v>
      </c>
      <c r="B2716">
        <v>-0.3515625</v>
      </c>
      <c r="C2716">
        <v>-55.930396999999999</v>
      </c>
      <c r="D2716">
        <f t="shared" si="84"/>
        <v>9.2926256767475748E-2</v>
      </c>
      <c r="E2716">
        <f t="shared" si="85"/>
        <v>-0.44448875676747573</v>
      </c>
    </row>
    <row r="2717" spans="1:5" x14ac:dyDescent="0.25">
      <c r="A2717">
        <v>29141</v>
      </c>
      <c r="B2717">
        <v>-0.966796875</v>
      </c>
      <c r="C2717">
        <v>-61.5234375</v>
      </c>
      <c r="D2717">
        <f t="shared" si="84"/>
        <v>-0.26259774706796291</v>
      </c>
      <c r="E2717">
        <f t="shared" si="85"/>
        <v>-0.70419912793203709</v>
      </c>
    </row>
    <row r="2718" spans="1:5" x14ac:dyDescent="0.25">
      <c r="A2718">
        <v>29151</v>
      </c>
      <c r="B2718">
        <v>-1.58203125</v>
      </c>
      <c r="C2718">
        <v>-61.5234375</v>
      </c>
      <c r="D2718">
        <f t="shared" si="84"/>
        <v>-0.58351353268944928</v>
      </c>
      <c r="E2718">
        <f t="shared" si="85"/>
        <v>-0.99851771731055072</v>
      </c>
    </row>
    <row r="2719" spans="1:5" x14ac:dyDescent="0.25">
      <c r="A2719">
        <v>29161</v>
      </c>
      <c r="B2719">
        <v>-2.197265625</v>
      </c>
      <c r="C2719">
        <v>-55.930396999999999</v>
      </c>
      <c r="D2719">
        <f t="shared" si="84"/>
        <v>-0.89975553207958014</v>
      </c>
      <c r="E2719">
        <f t="shared" si="85"/>
        <v>-1.2975100929204197</v>
      </c>
    </row>
    <row r="2720" spans="1:5" x14ac:dyDescent="0.25">
      <c r="A2720">
        <v>29172</v>
      </c>
      <c r="B2720">
        <v>-2.8125</v>
      </c>
      <c r="C2720">
        <v>-61.5234375</v>
      </c>
      <c r="D2720">
        <f t="shared" si="84"/>
        <v>-1.239388661399617</v>
      </c>
      <c r="E2720">
        <f t="shared" si="85"/>
        <v>-1.573111338600383</v>
      </c>
    </row>
    <row r="2721" spans="1:5" x14ac:dyDescent="0.25">
      <c r="A2721">
        <v>29182</v>
      </c>
      <c r="B2721">
        <v>-3.33984375</v>
      </c>
      <c r="C2721">
        <v>-47.9403419</v>
      </c>
      <c r="D2721">
        <f t="shared" si="84"/>
        <v>-1.5381464299856484</v>
      </c>
      <c r="E2721">
        <f t="shared" si="85"/>
        <v>-1.8016973200143516</v>
      </c>
    </row>
    <row r="2722" spans="1:5" x14ac:dyDescent="0.25">
      <c r="A2722">
        <v>29193</v>
      </c>
      <c r="B2722">
        <v>-3.955078125</v>
      </c>
      <c r="C2722">
        <v>-61.5234375</v>
      </c>
      <c r="D2722">
        <f t="shared" si="84"/>
        <v>-1.8530202901137871</v>
      </c>
      <c r="E2722">
        <f t="shared" si="85"/>
        <v>-2.1020578348862129</v>
      </c>
    </row>
    <row r="2723" spans="1:5" x14ac:dyDescent="0.25">
      <c r="A2723">
        <v>29203</v>
      </c>
      <c r="B2723">
        <v>-4.39453125</v>
      </c>
      <c r="C2723">
        <v>-39.9502831</v>
      </c>
      <c r="D2723">
        <f t="shared" si="84"/>
        <v>-2.1244338236404632</v>
      </c>
      <c r="E2723">
        <f t="shared" si="85"/>
        <v>-2.2700974263595368</v>
      </c>
    </row>
    <row r="2724" spans="1:5" x14ac:dyDescent="0.25">
      <c r="A2724">
        <v>29214</v>
      </c>
      <c r="B2724">
        <v>-4.921875</v>
      </c>
      <c r="C2724">
        <v>-52.734375</v>
      </c>
      <c r="D2724">
        <f t="shared" si="84"/>
        <v>-2.4041681697198416</v>
      </c>
      <c r="E2724">
        <f t="shared" si="85"/>
        <v>-2.5177068302801584</v>
      </c>
    </row>
    <row r="2725" spans="1:5" x14ac:dyDescent="0.25">
      <c r="A2725">
        <v>29224</v>
      </c>
      <c r="B2725">
        <v>-5.361328125</v>
      </c>
      <c r="C2725">
        <v>-43.9453125</v>
      </c>
      <c r="D2725">
        <f t="shared" si="84"/>
        <v>-2.6393009903420088</v>
      </c>
      <c r="E2725">
        <f t="shared" si="85"/>
        <v>-2.7220271346579912</v>
      </c>
    </row>
    <row r="2726" spans="1:5" x14ac:dyDescent="0.25">
      <c r="A2726">
        <v>29234</v>
      </c>
      <c r="B2726">
        <v>-5.712890625</v>
      </c>
      <c r="C2726">
        <v>-31.960228000000001</v>
      </c>
      <c r="D2726">
        <f t="shared" si="84"/>
        <v>-2.8543594535108636</v>
      </c>
      <c r="E2726">
        <f t="shared" si="85"/>
        <v>-2.8585311714891364</v>
      </c>
    </row>
    <row r="2727" spans="1:5" x14ac:dyDescent="0.25">
      <c r="A2727">
        <v>29245</v>
      </c>
      <c r="B2727">
        <v>-6.064453125</v>
      </c>
      <c r="C2727">
        <v>-35.15625</v>
      </c>
      <c r="D2727">
        <f t="shared" si="84"/>
        <v>-3.0658315231596864</v>
      </c>
      <c r="E2727">
        <f t="shared" si="85"/>
        <v>-2.9986216018403136</v>
      </c>
    </row>
    <row r="2728" spans="1:5" x14ac:dyDescent="0.25">
      <c r="A2728">
        <v>29255</v>
      </c>
      <c r="B2728">
        <v>-6.416015625</v>
      </c>
      <c r="C2728">
        <v>-31.960228000000001</v>
      </c>
      <c r="D2728">
        <f t="shared" si="84"/>
        <v>-3.2337181962006971</v>
      </c>
      <c r="E2728">
        <f t="shared" si="85"/>
        <v>-3.1822974287993029</v>
      </c>
    </row>
    <row r="2729" spans="1:5" x14ac:dyDescent="0.25">
      <c r="A2729">
        <v>29266</v>
      </c>
      <c r="B2729">
        <v>-6.591796875</v>
      </c>
      <c r="C2729">
        <v>-17.578125</v>
      </c>
      <c r="D2729">
        <f t="shared" si="84"/>
        <v>-3.3900650353117188</v>
      </c>
      <c r="E2729">
        <f t="shared" si="85"/>
        <v>-3.2017318396882812</v>
      </c>
    </row>
    <row r="2730" spans="1:5" x14ac:dyDescent="0.25">
      <c r="A2730">
        <v>29276</v>
      </c>
      <c r="B2730">
        <v>-6.85546875</v>
      </c>
      <c r="C2730">
        <v>-23.970171000000001</v>
      </c>
      <c r="D2730">
        <f t="shared" si="84"/>
        <v>-3.5053077771368431</v>
      </c>
      <c r="E2730">
        <f t="shared" si="85"/>
        <v>-3.3501609728631569</v>
      </c>
    </row>
    <row r="2731" spans="1:5" x14ac:dyDescent="0.25">
      <c r="A2731">
        <v>29287</v>
      </c>
      <c r="B2731">
        <v>-6.943359375</v>
      </c>
      <c r="C2731">
        <v>-8.7890625</v>
      </c>
      <c r="D2731">
        <f t="shared" si="84"/>
        <v>-3.6014539659329885</v>
      </c>
      <c r="E2731">
        <f t="shared" si="85"/>
        <v>-3.3419054090670115</v>
      </c>
    </row>
    <row r="2732" spans="1:5" x14ac:dyDescent="0.25">
      <c r="A2732">
        <v>29307</v>
      </c>
      <c r="B2732">
        <v>-7.03125</v>
      </c>
      <c r="C2732">
        <v>0</v>
      </c>
      <c r="D2732">
        <f t="shared" si="84"/>
        <v>-3.6916074613708889</v>
      </c>
      <c r="E2732">
        <f t="shared" si="85"/>
        <v>-3.3396425386291111</v>
      </c>
    </row>
    <row r="2733" spans="1:5" x14ac:dyDescent="0.25">
      <c r="A2733">
        <v>29328</v>
      </c>
      <c r="B2733">
        <v>-6.943359375</v>
      </c>
      <c r="C2733">
        <v>0</v>
      </c>
      <c r="D2733">
        <f t="shared" si="84"/>
        <v>-3.6667408550262608</v>
      </c>
      <c r="E2733">
        <f t="shared" si="85"/>
        <v>-3.2766185199737392</v>
      </c>
    </row>
    <row r="2734" spans="1:5" x14ac:dyDescent="0.25">
      <c r="A2734">
        <v>29339</v>
      </c>
      <c r="B2734">
        <v>-6.767578125</v>
      </c>
      <c r="C2734">
        <v>17.578125</v>
      </c>
      <c r="D2734">
        <f t="shared" si="84"/>
        <v>-3.6050517455978275</v>
      </c>
      <c r="E2734">
        <f t="shared" si="85"/>
        <v>-3.1625263794021725</v>
      </c>
    </row>
    <row r="2735" spans="1:5" x14ac:dyDescent="0.25">
      <c r="A2735">
        <v>29349</v>
      </c>
      <c r="B2735">
        <v>-6.50390625</v>
      </c>
      <c r="C2735">
        <v>23.970171000000001</v>
      </c>
      <c r="D2735">
        <f t="shared" si="84"/>
        <v>-3.5205106555366332</v>
      </c>
      <c r="E2735">
        <f t="shared" si="85"/>
        <v>-2.9833955944633668</v>
      </c>
    </row>
    <row r="2736" spans="1:5" x14ac:dyDescent="0.25">
      <c r="A2736">
        <v>29360</v>
      </c>
      <c r="B2736">
        <v>-6.240234375</v>
      </c>
      <c r="C2736">
        <v>26.3671875</v>
      </c>
      <c r="D2736">
        <f t="shared" si="84"/>
        <v>-3.397022571019495</v>
      </c>
      <c r="E2736">
        <f t="shared" si="85"/>
        <v>-2.843211803980505</v>
      </c>
    </row>
    <row r="2737" spans="1:5" x14ac:dyDescent="0.25">
      <c r="A2737">
        <v>29370</v>
      </c>
      <c r="B2737">
        <v>-5.9765625</v>
      </c>
      <c r="C2737">
        <v>26.3671875</v>
      </c>
      <c r="D2737">
        <f t="shared" si="84"/>
        <v>-3.2579818720358777</v>
      </c>
      <c r="E2737">
        <f t="shared" si="85"/>
        <v>-2.7185806279641223</v>
      </c>
    </row>
    <row r="2738" spans="1:5" x14ac:dyDescent="0.25">
      <c r="A2738">
        <v>29380</v>
      </c>
      <c r="B2738">
        <v>-5.625</v>
      </c>
      <c r="C2738">
        <v>31.960228000000001</v>
      </c>
      <c r="D2738">
        <f t="shared" si="84"/>
        <v>-3.0945372831718831</v>
      </c>
      <c r="E2738">
        <f t="shared" si="85"/>
        <v>-2.5304627168281169</v>
      </c>
    </row>
    <row r="2739" spans="1:5" x14ac:dyDescent="0.25">
      <c r="A2739">
        <v>29391</v>
      </c>
      <c r="B2739">
        <v>-5.185546875</v>
      </c>
      <c r="C2739">
        <v>43.9453125</v>
      </c>
      <c r="D2739">
        <f t="shared" si="84"/>
        <v>-2.8880609573294169</v>
      </c>
      <c r="E2739">
        <f t="shared" si="85"/>
        <v>-2.2974859176705831</v>
      </c>
    </row>
    <row r="2740" spans="1:5" x14ac:dyDescent="0.25">
      <c r="A2740">
        <v>29401</v>
      </c>
      <c r="B2740">
        <v>-4.74609375</v>
      </c>
      <c r="C2740">
        <v>39.9502831</v>
      </c>
      <c r="D2740">
        <f t="shared" si="84"/>
        <v>-2.6776491042678812</v>
      </c>
      <c r="E2740">
        <f t="shared" si="85"/>
        <v>-2.0684446457321188</v>
      </c>
    </row>
    <row r="2741" spans="1:5" x14ac:dyDescent="0.25">
      <c r="A2741">
        <v>29412</v>
      </c>
      <c r="B2741">
        <v>-4.306640625</v>
      </c>
      <c r="C2741">
        <v>43.9453125</v>
      </c>
      <c r="D2741">
        <f t="shared" si="84"/>
        <v>-2.4231938422872052</v>
      </c>
      <c r="E2741">
        <f t="shared" si="85"/>
        <v>-1.8834467827127948</v>
      </c>
    </row>
    <row r="2742" spans="1:5" x14ac:dyDescent="0.25">
      <c r="A2742">
        <v>29422</v>
      </c>
      <c r="B2742">
        <v>-3.779296875</v>
      </c>
      <c r="C2742">
        <v>47.9403419</v>
      </c>
      <c r="D2742">
        <f t="shared" si="84"/>
        <v>-2.1728680365039295</v>
      </c>
      <c r="E2742">
        <f t="shared" si="85"/>
        <v>-1.6064288384960705</v>
      </c>
    </row>
    <row r="2743" spans="1:5" x14ac:dyDescent="0.25">
      <c r="A2743">
        <v>29433</v>
      </c>
      <c r="B2743">
        <v>-3.251953125</v>
      </c>
      <c r="C2743">
        <v>52.734375</v>
      </c>
      <c r="D2743">
        <f t="shared" si="84"/>
        <v>-1.8789473300191752</v>
      </c>
      <c r="E2743">
        <f t="shared" si="85"/>
        <v>-1.3730057949808248</v>
      </c>
    </row>
    <row r="2744" spans="1:5" x14ac:dyDescent="0.25">
      <c r="A2744">
        <v>29443</v>
      </c>
      <c r="B2744">
        <v>-2.63671875</v>
      </c>
      <c r="C2744">
        <v>61.5234375</v>
      </c>
      <c r="D2744">
        <f t="shared" si="84"/>
        <v>-1.5970695014574596</v>
      </c>
      <c r="E2744">
        <f t="shared" si="85"/>
        <v>-1.0396492485425404</v>
      </c>
    </row>
    <row r="2745" spans="1:5" x14ac:dyDescent="0.25">
      <c r="A2745">
        <v>29453</v>
      </c>
      <c r="B2745">
        <v>-2.021484375</v>
      </c>
      <c r="C2745">
        <v>55.930396999999999</v>
      </c>
      <c r="D2745">
        <f t="shared" si="84"/>
        <v>-1.3034160818321787</v>
      </c>
      <c r="E2745">
        <f t="shared" si="85"/>
        <v>-0.71806829316782128</v>
      </c>
    </row>
    <row r="2746" spans="1:5" x14ac:dyDescent="0.25">
      <c r="A2746">
        <v>29464</v>
      </c>
      <c r="B2746">
        <v>-1.40625</v>
      </c>
      <c r="C2746">
        <v>61.5234375</v>
      </c>
      <c r="D2746">
        <f t="shared" si="84"/>
        <v>-0.96944934375386194</v>
      </c>
      <c r="E2746">
        <f t="shared" si="85"/>
        <v>-0.43680065624613806</v>
      </c>
    </row>
    <row r="2747" spans="1:5" x14ac:dyDescent="0.25">
      <c r="A2747">
        <v>29474</v>
      </c>
      <c r="B2747">
        <v>-0.791015625</v>
      </c>
      <c r="C2747">
        <v>55.930396999999999</v>
      </c>
      <c r="D2747">
        <f t="shared" si="84"/>
        <v>-0.65837923879139981</v>
      </c>
      <c r="E2747">
        <f t="shared" si="85"/>
        <v>-0.13263638620860019</v>
      </c>
    </row>
    <row r="2748" spans="1:5" x14ac:dyDescent="0.25">
      <c r="A2748">
        <v>29485</v>
      </c>
      <c r="B2748">
        <v>-0.17578125</v>
      </c>
      <c r="C2748">
        <v>61.5234375</v>
      </c>
      <c r="D2748">
        <f t="shared" si="84"/>
        <v>-0.31088397092316888</v>
      </c>
      <c r="E2748">
        <f t="shared" si="85"/>
        <v>0.13510272092316888</v>
      </c>
    </row>
    <row r="2749" spans="1:5" x14ac:dyDescent="0.25">
      <c r="A2749">
        <v>29495</v>
      </c>
      <c r="B2749">
        <v>0.439453125</v>
      </c>
      <c r="C2749">
        <v>55.930396999999999</v>
      </c>
      <c r="D2749">
        <f t="shared" si="84"/>
        <v>7.270959393141309E-3</v>
      </c>
      <c r="E2749">
        <f t="shared" si="85"/>
        <v>0.43218216560685868</v>
      </c>
    </row>
    <row r="2750" spans="1:5" x14ac:dyDescent="0.25">
      <c r="A2750">
        <v>29506</v>
      </c>
      <c r="B2750">
        <v>1.0546875</v>
      </c>
      <c r="C2750">
        <v>61.5234375</v>
      </c>
      <c r="D2750">
        <f t="shared" si="84"/>
        <v>0.35676397510496405</v>
      </c>
      <c r="E2750">
        <f t="shared" si="85"/>
        <v>0.69792352489503595</v>
      </c>
    </row>
    <row r="2751" spans="1:5" x14ac:dyDescent="0.25">
      <c r="A2751">
        <v>29516</v>
      </c>
      <c r="B2751">
        <v>1.669921875</v>
      </c>
      <c r="C2751">
        <v>61.5234375</v>
      </c>
      <c r="D2751">
        <f t="shared" si="84"/>
        <v>0.67145628557656656</v>
      </c>
      <c r="E2751">
        <f t="shared" si="85"/>
        <v>0.99846558942343344</v>
      </c>
    </row>
    <row r="2752" spans="1:5" x14ac:dyDescent="0.25">
      <c r="A2752">
        <v>29526</v>
      </c>
      <c r="B2752">
        <v>2.28515625</v>
      </c>
      <c r="C2752">
        <v>55.930396999999999</v>
      </c>
      <c r="D2752">
        <f t="shared" si="84"/>
        <v>0.98081823960503534</v>
      </c>
      <c r="E2752">
        <f t="shared" si="85"/>
        <v>1.3043380103949647</v>
      </c>
    </row>
    <row r="2753" spans="1:5" x14ac:dyDescent="0.25">
      <c r="A2753">
        <v>29537</v>
      </c>
      <c r="B2753">
        <v>2.8125</v>
      </c>
      <c r="C2753">
        <v>52.734375</v>
      </c>
      <c r="D2753">
        <f t="shared" si="84"/>
        <v>1.3121876175592841</v>
      </c>
      <c r="E2753">
        <f t="shared" si="85"/>
        <v>1.5003123824407159</v>
      </c>
    </row>
    <row r="2754" spans="1:5" x14ac:dyDescent="0.25">
      <c r="A2754">
        <v>29547</v>
      </c>
      <c r="B2754">
        <v>3.33984375</v>
      </c>
      <c r="C2754">
        <v>47.9403419</v>
      </c>
      <c r="D2754">
        <f t="shared" si="84"/>
        <v>1.6028623602908605</v>
      </c>
      <c r="E2754">
        <f t="shared" si="85"/>
        <v>1.7369813897091395</v>
      </c>
    </row>
    <row r="2755" spans="1:5" x14ac:dyDescent="0.25">
      <c r="A2755">
        <v>29558</v>
      </c>
      <c r="B2755">
        <v>3.8671875</v>
      </c>
      <c r="C2755">
        <v>52.734375</v>
      </c>
      <c r="D2755">
        <f t="shared" ref="D2755:D2818" si="86">$H$2*EXP(-$G$17*$G$20*A2755/1000)*COS($G$9*A2755/1000)</f>
        <v>1.9082928552456604</v>
      </c>
      <c r="E2755">
        <f t="shared" ref="E2755:E2818" si="87">B2755-D2755</f>
        <v>1.9588946447543396</v>
      </c>
    </row>
    <row r="2756" spans="1:5" x14ac:dyDescent="0.25">
      <c r="A2756">
        <v>29568</v>
      </c>
      <c r="B2756">
        <v>4.39453125</v>
      </c>
      <c r="C2756">
        <v>47.9403419</v>
      </c>
      <c r="D2756">
        <f t="shared" si="86"/>
        <v>2.1706902314669505</v>
      </c>
      <c r="E2756">
        <f t="shared" si="87"/>
        <v>2.2238410185330495</v>
      </c>
    </row>
    <row r="2757" spans="1:5" x14ac:dyDescent="0.25">
      <c r="A2757">
        <v>29579</v>
      </c>
      <c r="B2757">
        <v>4.833984375</v>
      </c>
      <c r="C2757">
        <v>43.9453125</v>
      </c>
      <c r="D2757">
        <f t="shared" si="86"/>
        <v>2.4401164467820218</v>
      </c>
      <c r="E2757">
        <f t="shared" si="87"/>
        <v>2.3938679282179782</v>
      </c>
    </row>
    <row r="2758" spans="1:5" x14ac:dyDescent="0.25">
      <c r="A2758">
        <v>29589</v>
      </c>
      <c r="B2758">
        <v>5.185546875</v>
      </c>
      <c r="C2758">
        <v>35.15625</v>
      </c>
      <c r="D2758">
        <f t="shared" si="86"/>
        <v>2.6656002283216425</v>
      </c>
      <c r="E2758">
        <f t="shared" si="87"/>
        <v>2.5199466466783575</v>
      </c>
    </row>
    <row r="2759" spans="1:5" x14ac:dyDescent="0.25">
      <c r="A2759">
        <v>29599</v>
      </c>
      <c r="B2759">
        <v>5.537109375</v>
      </c>
      <c r="C2759">
        <v>31.960228000000001</v>
      </c>
      <c r="D2759">
        <f t="shared" si="86"/>
        <v>2.8708201286352719</v>
      </c>
      <c r="E2759">
        <f t="shared" si="87"/>
        <v>2.6662892463647281</v>
      </c>
    </row>
    <row r="2760" spans="1:5" x14ac:dyDescent="0.25">
      <c r="A2760">
        <v>29610</v>
      </c>
      <c r="B2760">
        <v>5.888671875</v>
      </c>
      <c r="C2760">
        <v>35.15625</v>
      </c>
      <c r="D2760">
        <f t="shared" si="86"/>
        <v>3.0713394992040834</v>
      </c>
      <c r="E2760">
        <f t="shared" si="87"/>
        <v>2.8173323757959166</v>
      </c>
    </row>
    <row r="2761" spans="1:5" x14ac:dyDescent="0.25">
      <c r="A2761">
        <v>29620</v>
      </c>
      <c r="B2761">
        <v>6.15234375</v>
      </c>
      <c r="C2761">
        <v>23.970171000000001</v>
      </c>
      <c r="D2761">
        <f t="shared" si="86"/>
        <v>3.2292321682063601</v>
      </c>
      <c r="E2761">
        <f t="shared" si="87"/>
        <v>2.9231115817936399</v>
      </c>
    </row>
    <row r="2762" spans="1:5" x14ac:dyDescent="0.25">
      <c r="A2762">
        <v>29631</v>
      </c>
      <c r="B2762">
        <v>6.416015625</v>
      </c>
      <c r="C2762">
        <v>26.3671875</v>
      </c>
      <c r="D2762">
        <f t="shared" si="86"/>
        <v>3.3746376099333699</v>
      </c>
      <c r="E2762">
        <f t="shared" si="87"/>
        <v>3.0413780150666301</v>
      </c>
    </row>
    <row r="2763" spans="1:5" x14ac:dyDescent="0.25">
      <c r="A2763">
        <v>29641</v>
      </c>
      <c r="B2763">
        <v>6.591796875</v>
      </c>
      <c r="C2763">
        <v>15.980114</v>
      </c>
      <c r="D2763">
        <f t="shared" si="86"/>
        <v>3.4800621034939279</v>
      </c>
      <c r="E2763">
        <f t="shared" si="87"/>
        <v>3.1117347715060721</v>
      </c>
    </row>
    <row r="2764" spans="1:5" x14ac:dyDescent="0.25">
      <c r="A2764">
        <v>29683</v>
      </c>
      <c r="B2764">
        <v>6.6796875</v>
      </c>
      <c r="C2764">
        <v>0</v>
      </c>
      <c r="D2764">
        <f t="shared" si="86"/>
        <v>3.6303916468397706</v>
      </c>
      <c r="E2764">
        <f t="shared" si="87"/>
        <v>3.0492958531602294</v>
      </c>
    </row>
    <row r="2765" spans="1:5" x14ac:dyDescent="0.25">
      <c r="A2765">
        <v>29693</v>
      </c>
      <c r="B2765">
        <v>6.591796875</v>
      </c>
      <c r="C2765">
        <v>-7.9900570000000002</v>
      </c>
      <c r="D2765">
        <f t="shared" si="86"/>
        <v>3.5952307371608878</v>
      </c>
      <c r="E2765">
        <f t="shared" si="87"/>
        <v>2.9965661378391122</v>
      </c>
    </row>
    <row r="2766" spans="1:5" x14ac:dyDescent="0.25">
      <c r="A2766">
        <v>29704</v>
      </c>
      <c r="B2766">
        <v>6.416015625</v>
      </c>
      <c r="C2766">
        <v>-17.578125</v>
      </c>
      <c r="D2766">
        <f t="shared" si="86"/>
        <v>3.5253470398470155</v>
      </c>
      <c r="E2766">
        <f t="shared" si="87"/>
        <v>2.8906685851529845</v>
      </c>
    </row>
    <row r="2767" spans="1:5" x14ac:dyDescent="0.25">
      <c r="A2767">
        <v>29714</v>
      </c>
      <c r="B2767">
        <v>6.15234375</v>
      </c>
      <c r="C2767">
        <v>-26.3671875</v>
      </c>
      <c r="D2767">
        <f t="shared" si="86"/>
        <v>3.433991255566303</v>
      </c>
      <c r="E2767">
        <f t="shared" si="87"/>
        <v>2.718352494433697</v>
      </c>
    </row>
    <row r="2768" spans="1:5" x14ac:dyDescent="0.25">
      <c r="A2768">
        <v>29724</v>
      </c>
      <c r="B2768">
        <v>5.888671875</v>
      </c>
      <c r="C2768">
        <v>-23.970171000000001</v>
      </c>
      <c r="D2768">
        <f t="shared" si="86"/>
        <v>3.3168648250339836</v>
      </c>
      <c r="E2768">
        <f t="shared" si="87"/>
        <v>2.5718070499660164</v>
      </c>
    </row>
    <row r="2769" spans="1:5" x14ac:dyDescent="0.25">
      <c r="A2769">
        <v>29735</v>
      </c>
      <c r="B2769">
        <v>5.537109375</v>
      </c>
      <c r="C2769">
        <v>-35.15625</v>
      </c>
      <c r="D2769">
        <f t="shared" si="86"/>
        <v>3.1593455325616042</v>
      </c>
      <c r="E2769">
        <f t="shared" si="87"/>
        <v>2.3777638424383958</v>
      </c>
    </row>
    <row r="2770" spans="1:5" x14ac:dyDescent="0.25">
      <c r="A2770">
        <v>29745</v>
      </c>
      <c r="B2770">
        <v>5.2734375</v>
      </c>
      <c r="C2770">
        <v>-23.970171000000001</v>
      </c>
      <c r="D2770">
        <f t="shared" si="86"/>
        <v>2.9912664415819594</v>
      </c>
      <c r="E2770">
        <f t="shared" si="87"/>
        <v>2.2821710584180406</v>
      </c>
    </row>
    <row r="2771" spans="1:5" x14ac:dyDescent="0.25">
      <c r="A2771">
        <v>29756</v>
      </c>
      <c r="B2771">
        <v>4.833984375</v>
      </c>
      <c r="C2771">
        <v>-43.9453125</v>
      </c>
      <c r="D2771">
        <f t="shared" si="86"/>
        <v>2.7805959055070506</v>
      </c>
      <c r="E2771">
        <f t="shared" si="87"/>
        <v>2.0533884694929494</v>
      </c>
    </row>
    <row r="2772" spans="1:5" x14ac:dyDescent="0.25">
      <c r="A2772">
        <v>29766</v>
      </c>
      <c r="B2772">
        <v>4.39453125</v>
      </c>
      <c r="C2772">
        <v>-39.9502831</v>
      </c>
      <c r="D2772">
        <f t="shared" si="86"/>
        <v>2.5672231161167751</v>
      </c>
      <c r="E2772">
        <f t="shared" si="87"/>
        <v>1.8273081338832249</v>
      </c>
    </row>
    <row r="2773" spans="1:5" x14ac:dyDescent="0.25">
      <c r="A2773">
        <v>29777</v>
      </c>
      <c r="B2773">
        <v>3.8671875</v>
      </c>
      <c r="C2773">
        <v>-52.734375</v>
      </c>
      <c r="D2773">
        <f t="shared" si="86"/>
        <v>2.3104745854303141</v>
      </c>
      <c r="E2773">
        <f t="shared" si="87"/>
        <v>1.5567129145696859</v>
      </c>
    </row>
    <row r="2774" spans="1:5" x14ac:dyDescent="0.25">
      <c r="A2774">
        <v>29787</v>
      </c>
      <c r="B2774">
        <v>3.33984375</v>
      </c>
      <c r="C2774">
        <v>-52.734375</v>
      </c>
      <c r="D2774">
        <f t="shared" si="86"/>
        <v>2.0589563708905594</v>
      </c>
      <c r="E2774">
        <f t="shared" si="87"/>
        <v>1.2808873791094406</v>
      </c>
    </row>
    <row r="2775" spans="1:5" x14ac:dyDescent="0.25">
      <c r="A2775">
        <v>29797</v>
      </c>
      <c r="B2775">
        <v>2.8125</v>
      </c>
      <c r="C2775">
        <v>-47.9403419</v>
      </c>
      <c r="D2775">
        <f t="shared" si="86"/>
        <v>1.7921589357618855</v>
      </c>
      <c r="E2775">
        <f t="shared" si="87"/>
        <v>1.0203410642381145</v>
      </c>
    </row>
    <row r="2776" spans="1:5" x14ac:dyDescent="0.25">
      <c r="A2776">
        <v>29808</v>
      </c>
      <c r="B2776">
        <v>2.28515625</v>
      </c>
      <c r="C2776">
        <v>-52.734375</v>
      </c>
      <c r="D2776">
        <f t="shared" si="86"/>
        <v>1.4834502935060452</v>
      </c>
      <c r="E2776">
        <f t="shared" si="87"/>
        <v>0.80170595649395482</v>
      </c>
    </row>
    <row r="2777" spans="1:5" x14ac:dyDescent="0.25">
      <c r="A2777">
        <v>29818</v>
      </c>
      <c r="B2777">
        <v>1.669921875</v>
      </c>
      <c r="C2777">
        <v>-55.930396999999999</v>
      </c>
      <c r="D2777">
        <f t="shared" si="86"/>
        <v>1.1912639978530992</v>
      </c>
      <c r="E2777">
        <f t="shared" si="87"/>
        <v>0.47865787714690078</v>
      </c>
    </row>
    <row r="2778" spans="1:5" x14ac:dyDescent="0.25">
      <c r="A2778">
        <v>29829</v>
      </c>
      <c r="B2778">
        <v>1.0546875</v>
      </c>
      <c r="C2778">
        <v>-61.5234375</v>
      </c>
      <c r="D2778">
        <f t="shared" si="86"/>
        <v>0.85988409708379188</v>
      </c>
      <c r="E2778">
        <f t="shared" si="87"/>
        <v>0.19480340291620812</v>
      </c>
    </row>
    <row r="2779" spans="1:5" x14ac:dyDescent="0.25">
      <c r="A2779">
        <v>29839</v>
      </c>
      <c r="B2779">
        <v>0.439453125</v>
      </c>
      <c r="C2779">
        <v>-55.930396999999999</v>
      </c>
      <c r="D2779">
        <f t="shared" si="86"/>
        <v>0.55203020051349638</v>
      </c>
      <c r="E2779">
        <f t="shared" si="87"/>
        <v>-0.11257707551349638</v>
      </c>
    </row>
    <row r="2780" spans="1:5" x14ac:dyDescent="0.25">
      <c r="A2780">
        <v>29850</v>
      </c>
      <c r="B2780">
        <v>-0.17578125</v>
      </c>
      <c r="C2780">
        <v>-61.5234375</v>
      </c>
      <c r="D2780">
        <f t="shared" si="86"/>
        <v>0.20899304122499668</v>
      </c>
      <c r="E2780">
        <f t="shared" si="87"/>
        <v>-0.38477429122499668</v>
      </c>
    </row>
    <row r="2781" spans="1:5" x14ac:dyDescent="0.25">
      <c r="A2781">
        <v>29860</v>
      </c>
      <c r="B2781">
        <v>-0.791015625</v>
      </c>
      <c r="C2781">
        <v>-61.5234375</v>
      </c>
      <c r="D2781">
        <f t="shared" si="86"/>
        <v>-0.10430630458471934</v>
      </c>
      <c r="E2781">
        <f t="shared" si="87"/>
        <v>-0.68670932041528066</v>
      </c>
    </row>
    <row r="2782" spans="1:5" x14ac:dyDescent="0.25">
      <c r="A2782">
        <v>29870</v>
      </c>
      <c r="B2782">
        <v>-1.40625</v>
      </c>
      <c r="C2782">
        <v>-55.930396999999999</v>
      </c>
      <c r="D2782">
        <f t="shared" si="86"/>
        <v>-0.41654595332290095</v>
      </c>
      <c r="E2782">
        <f t="shared" si="87"/>
        <v>-0.98970404667709899</v>
      </c>
    </row>
    <row r="2783" spans="1:5" x14ac:dyDescent="0.25">
      <c r="A2783">
        <v>29881</v>
      </c>
      <c r="B2783">
        <v>-2.021484375</v>
      </c>
      <c r="C2783">
        <v>-61.5234375</v>
      </c>
      <c r="D2783">
        <f t="shared" si="86"/>
        <v>-0.75598213169173734</v>
      </c>
      <c r="E2783">
        <f t="shared" si="87"/>
        <v>-1.2655022433082626</v>
      </c>
    </row>
    <row r="2784" spans="1:5" x14ac:dyDescent="0.25">
      <c r="A2784">
        <v>29891</v>
      </c>
      <c r="B2784">
        <v>-2.548828125</v>
      </c>
      <c r="C2784">
        <v>-47.9403419</v>
      </c>
      <c r="D2784">
        <f t="shared" si="86"/>
        <v>-1.0583821591973426</v>
      </c>
      <c r="E2784">
        <f t="shared" si="87"/>
        <v>-1.4904459658026574</v>
      </c>
    </row>
    <row r="2785" spans="1:5" x14ac:dyDescent="0.25">
      <c r="A2785">
        <v>29902</v>
      </c>
      <c r="B2785">
        <v>-3.1640625</v>
      </c>
      <c r="C2785">
        <v>-61.5234375</v>
      </c>
      <c r="D2785">
        <f t="shared" si="86"/>
        <v>-1.3814282372272326</v>
      </c>
      <c r="E2785">
        <f t="shared" si="87"/>
        <v>-1.7826342627727674</v>
      </c>
    </row>
    <row r="2786" spans="1:5" x14ac:dyDescent="0.25">
      <c r="A2786">
        <v>29912</v>
      </c>
      <c r="B2786">
        <v>-3.69140625</v>
      </c>
      <c r="C2786">
        <v>-47.9403419</v>
      </c>
      <c r="D2786">
        <f t="shared" si="86"/>
        <v>-1.6639939821888075</v>
      </c>
      <c r="E2786">
        <f t="shared" si="87"/>
        <v>-2.0274122678111928</v>
      </c>
    </row>
    <row r="2787" spans="1:5" x14ac:dyDescent="0.25">
      <c r="A2787">
        <v>29923</v>
      </c>
      <c r="B2787">
        <v>-4.21875</v>
      </c>
      <c r="C2787">
        <v>-52.734375</v>
      </c>
      <c r="D2787">
        <f t="shared" si="86"/>
        <v>-1.9599837342032242</v>
      </c>
      <c r="E2787">
        <f t="shared" si="87"/>
        <v>-2.2587662657967758</v>
      </c>
    </row>
    <row r="2788" spans="1:5" x14ac:dyDescent="0.25">
      <c r="A2788">
        <v>29933</v>
      </c>
      <c r="B2788">
        <v>-4.658203125</v>
      </c>
      <c r="C2788">
        <v>-43.9453125</v>
      </c>
      <c r="D2788">
        <f t="shared" si="86"/>
        <v>-2.2133956475879355</v>
      </c>
      <c r="E2788">
        <f t="shared" si="87"/>
        <v>-2.4448074774120645</v>
      </c>
    </row>
    <row r="2789" spans="1:5" x14ac:dyDescent="0.25">
      <c r="A2789">
        <v>29943</v>
      </c>
      <c r="B2789">
        <v>-5.185546875</v>
      </c>
      <c r="C2789">
        <v>-47.9403419</v>
      </c>
      <c r="D2789">
        <f t="shared" si="86"/>
        <v>-2.449923354411605</v>
      </c>
      <c r="E2789">
        <f t="shared" si="87"/>
        <v>-2.735623520588395</v>
      </c>
    </row>
    <row r="2790" spans="1:5" x14ac:dyDescent="0.25">
      <c r="A2790">
        <v>29954</v>
      </c>
      <c r="B2790">
        <v>-5.537109375</v>
      </c>
      <c r="C2790">
        <v>-35.15625</v>
      </c>
      <c r="D2790">
        <f t="shared" si="86"/>
        <v>-2.6884993067855376</v>
      </c>
      <c r="E2790">
        <f t="shared" si="87"/>
        <v>-2.8486100682144624</v>
      </c>
    </row>
    <row r="2791" spans="1:5" x14ac:dyDescent="0.25">
      <c r="A2791">
        <v>29964</v>
      </c>
      <c r="B2791">
        <v>-5.888671875</v>
      </c>
      <c r="C2791">
        <v>-31.960228000000001</v>
      </c>
      <c r="D2791">
        <f t="shared" si="86"/>
        <v>-2.8839924050118833</v>
      </c>
      <c r="E2791">
        <f t="shared" si="87"/>
        <v>-3.0046794699881167</v>
      </c>
    </row>
    <row r="2792" spans="1:5" x14ac:dyDescent="0.25">
      <c r="A2792">
        <v>29975</v>
      </c>
      <c r="B2792">
        <v>-6.15234375</v>
      </c>
      <c r="C2792">
        <v>-26.3671875</v>
      </c>
      <c r="D2792">
        <f t="shared" si="86"/>
        <v>-3.073710453101163</v>
      </c>
      <c r="E2792">
        <f t="shared" si="87"/>
        <v>-3.078633296898837</v>
      </c>
    </row>
    <row r="2793" spans="1:5" x14ac:dyDescent="0.25">
      <c r="A2793">
        <v>29985</v>
      </c>
      <c r="B2793">
        <v>-6.416015625</v>
      </c>
      <c r="C2793">
        <v>-23.970171000000001</v>
      </c>
      <c r="D2793">
        <f t="shared" si="86"/>
        <v>-3.2217714400950785</v>
      </c>
      <c r="E2793">
        <f t="shared" si="87"/>
        <v>-3.1942441849049215</v>
      </c>
    </row>
    <row r="2794" spans="1:5" x14ac:dyDescent="0.25">
      <c r="A2794">
        <v>29996</v>
      </c>
      <c r="B2794">
        <v>-6.6796875</v>
      </c>
      <c r="C2794">
        <v>-26.3671875</v>
      </c>
      <c r="D2794">
        <f t="shared" si="86"/>
        <v>-3.3564396856953111</v>
      </c>
      <c r="E2794">
        <f t="shared" si="87"/>
        <v>-3.3232478143046889</v>
      </c>
    </row>
    <row r="2795" spans="1:5" x14ac:dyDescent="0.25">
      <c r="A2795">
        <v>30006</v>
      </c>
      <c r="B2795">
        <v>-6.85546875</v>
      </c>
      <c r="C2795">
        <v>-17.578125</v>
      </c>
      <c r="D2795">
        <f t="shared" si="86"/>
        <v>-3.4522533466632028</v>
      </c>
      <c r="E2795">
        <f t="shared" si="87"/>
        <v>-3.4032154033367972</v>
      </c>
    </row>
    <row r="2796" spans="1:5" x14ac:dyDescent="0.25">
      <c r="A2796">
        <v>30037</v>
      </c>
      <c r="B2796">
        <v>-6.943359375</v>
      </c>
      <c r="C2796">
        <v>0</v>
      </c>
      <c r="D2796">
        <f t="shared" si="86"/>
        <v>-3.5815989070945391</v>
      </c>
      <c r="E2796">
        <f t="shared" si="87"/>
        <v>-3.3617604679054609</v>
      </c>
    </row>
    <row r="2797" spans="1:5" x14ac:dyDescent="0.25">
      <c r="A2797">
        <v>30048</v>
      </c>
      <c r="B2797">
        <v>-6.85546875</v>
      </c>
      <c r="C2797">
        <v>8.7890625</v>
      </c>
      <c r="D2797">
        <f t="shared" si="86"/>
        <v>-3.5654016701642055</v>
      </c>
      <c r="E2797">
        <f t="shared" si="87"/>
        <v>-3.2900670798357945</v>
      </c>
    </row>
    <row r="2798" spans="1:5" x14ac:dyDescent="0.25">
      <c r="A2798">
        <v>30058</v>
      </c>
      <c r="B2798">
        <v>-6.767578125</v>
      </c>
      <c r="C2798">
        <v>7.9900570000000002</v>
      </c>
      <c r="D2798">
        <f t="shared" si="86"/>
        <v>-3.5225031109557725</v>
      </c>
      <c r="E2798">
        <f t="shared" si="87"/>
        <v>-3.2450750140442275</v>
      </c>
    </row>
    <row r="2799" spans="1:5" x14ac:dyDescent="0.25">
      <c r="A2799">
        <v>30069</v>
      </c>
      <c r="B2799">
        <v>-6.50390625</v>
      </c>
      <c r="C2799">
        <v>26.3671875</v>
      </c>
      <c r="D2799">
        <f t="shared" si="86"/>
        <v>-3.4447502764196187</v>
      </c>
      <c r="E2799">
        <f t="shared" si="87"/>
        <v>-3.0591559735803813</v>
      </c>
    </row>
    <row r="2800" spans="1:5" x14ac:dyDescent="0.25">
      <c r="A2800">
        <v>30079</v>
      </c>
      <c r="B2800">
        <v>-6.328125</v>
      </c>
      <c r="C2800">
        <v>17.578125</v>
      </c>
      <c r="D2800">
        <f t="shared" si="86"/>
        <v>-3.3468825194599012</v>
      </c>
      <c r="E2800">
        <f t="shared" si="87"/>
        <v>-2.9812424805400988</v>
      </c>
    </row>
    <row r="2801" spans="1:5" x14ac:dyDescent="0.25">
      <c r="A2801">
        <v>30089</v>
      </c>
      <c r="B2801">
        <v>-6.064453125</v>
      </c>
      <c r="C2801">
        <v>23.970171000000001</v>
      </c>
      <c r="D2801">
        <f t="shared" si="86"/>
        <v>-3.2239055660041105</v>
      </c>
      <c r="E2801">
        <f t="shared" si="87"/>
        <v>-2.8405475589958895</v>
      </c>
    </row>
    <row r="2802" spans="1:5" x14ac:dyDescent="0.25">
      <c r="A2802">
        <v>30100</v>
      </c>
      <c r="B2802">
        <v>-5.712890625</v>
      </c>
      <c r="C2802">
        <v>35.15625</v>
      </c>
      <c r="D2802">
        <f t="shared" si="86"/>
        <v>-3.0607663874405238</v>
      </c>
      <c r="E2802">
        <f t="shared" si="87"/>
        <v>-2.6521242375594762</v>
      </c>
    </row>
    <row r="2803" spans="1:5" x14ac:dyDescent="0.25">
      <c r="A2803">
        <v>30110</v>
      </c>
      <c r="B2803">
        <v>-5.2734375</v>
      </c>
      <c r="C2803">
        <v>39.9502831</v>
      </c>
      <c r="D2803">
        <f t="shared" si="86"/>
        <v>-2.8883609011845226</v>
      </c>
      <c r="E2803">
        <f t="shared" si="87"/>
        <v>-2.3850765988154774</v>
      </c>
    </row>
    <row r="2804" spans="1:5" x14ac:dyDescent="0.25">
      <c r="A2804">
        <v>30121</v>
      </c>
      <c r="B2804">
        <v>-4.921875</v>
      </c>
      <c r="C2804">
        <v>35.15625</v>
      </c>
      <c r="D2804">
        <f t="shared" si="86"/>
        <v>-2.6738314958041127</v>
      </c>
      <c r="E2804">
        <f t="shared" si="87"/>
        <v>-2.2480435041958873</v>
      </c>
    </row>
    <row r="2805" spans="1:5" x14ac:dyDescent="0.25">
      <c r="A2805">
        <v>30131</v>
      </c>
      <c r="B2805">
        <v>-4.39453125</v>
      </c>
      <c r="C2805">
        <v>47.9403419</v>
      </c>
      <c r="D2805">
        <f t="shared" si="86"/>
        <v>-2.457796887046757</v>
      </c>
      <c r="E2805">
        <f t="shared" si="87"/>
        <v>-1.936734362953243</v>
      </c>
    </row>
    <row r="2806" spans="1:5" x14ac:dyDescent="0.25">
      <c r="A2806">
        <v>30142</v>
      </c>
      <c r="B2806">
        <v>-3.955078125</v>
      </c>
      <c r="C2806">
        <v>43.9453125</v>
      </c>
      <c r="D2806">
        <f t="shared" si="86"/>
        <v>-2.199075036230342</v>
      </c>
      <c r="E2806">
        <f t="shared" si="87"/>
        <v>-1.756003088769658</v>
      </c>
    </row>
    <row r="2807" spans="1:5" x14ac:dyDescent="0.25">
      <c r="A2807">
        <v>30152</v>
      </c>
      <c r="B2807">
        <v>-3.33984375</v>
      </c>
      <c r="C2807">
        <v>61.5234375</v>
      </c>
      <c r="D2807">
        <f t="shared" si="86"/>
        <v>-1.946644652499147</v>
      </c>
      <c r="E2807">
        <f t="shared" si="87"/>
        <v>-1.393199097500853</v>
      </c>
    </row>
    <row r="2808" spans="1:5" x14ac:dyDescent="0.25">
      <c r="A2808">
        <v>30162</v>
      </c>
      <c r="B2808">
        <v>-2.8125</v>
      </c>
      <c r="C2808">
        <v>47.9403419</v>
      </c>
      <c r="D2808">
        <f t="shared" si="86"/>
        <v>-1.679781316884329</v>
      </c>
      <c r="E2808">
        <f t="shared" si="87"/>
        <v>-1.132718683115671</v>
      </c>
    </row>
    <row r="2809" spans="1:5" x14ac:dyDescent="0.25">
      <c r="A2809">
        <v>30173</v>
      </c>
      <c r="B2809">
        <v>-2.28515625</v>
      </c>
      <c r="C2809">
        <v>52.734375</v>
      </c>
      <c r="D2809">
        <f t="shared" si="86"/>
        <v>-1.3719771413837343</v>
      </c>
      <c r="E2809">
        <f t="shared" si="87"/>
        <v>-0.91317910861626572</v>
      </c>
    </row>
    <row r="2810" spans="1:5" x14ac:dyDescent="0.25">
      <c r="A2810">
        <v>30183</v>
      </c>
      <c r="B2810">
        <v>-1.669921875</v>
      </c>
      <c r="C2810">
        <v>55.930396999999999</v>
      </c>
      <c r="D2810">
        <f t="shared" si="86"/>
        <v>-1.08149371143819</v>
      </c>
      <c r="E2810">
        <f t="shared" si="87"/>
        <v>-0.58842816356181005</v>
      </c>
    </row>
    <row r="2811" spans="1:5" x14ac:dyDescent="0.25">
      <c r="A2811">
        <v>30194</v>
      </c>
      <c r="B2811">
        <v>-1.0546875</v>
      </c>
      <c r="C2811">
        <v>61.5234375</v>
      </c>
      <c r="D2811">
        <f t="shared" si="86"/>
        <v>-0.75293895258572507</v>
      </c>
      <c r="E2811">
        <f t="shared" si="87"/>
        <v>-0.30174854741427493</v>
      </c>
    </row>
    <row r="2812" spans="1:5" x14ac:dyDescent="0.25">
      <c r="A2812">
        <v>30204</v>
      </c>
      <c r="B2812">
        <v>-0.439453125</v>
      </c>
      <c r="C2812">
        <v>55.930396999999999</v>
      </c>
      <c r="D2812">
        <f t="shared" si="86"/>
        <v>-0.4484970516507566</v>
      </c>
      <c r="E2812">
        <f t="shared" si="87"/>
        <v>9.0439266507565952E-3</v>
      </c>
    </row>
    <row r="2813" spans="1:5" x14ac:dyDescent="0.25">
      <c r="A2813">
        <v>30215</v>
      </c>
      <c r="B2813">
        <v>0.17578125</v>
      </c>
      <c r="C2813">
        <v>61.5234375</v>
      </c>
      <c r="D2813">
        <f t="shared" si="86"/>
        <v>-0.11010863416896123</v>
      </c>
      <c r="E2813">
        <f t="shared" si="87"/>
        <v>0.28588988416896122</v>
      </c>
    </row>
    <row r="2814" spans="1:5" x14ac:dyDescent="0.25">
      <c r="A2814">
        <v>30225</v>
      </c>
      <c r="B2814">
        <v>0.791015625</v>
      </c>
      <c r="C2814">
        <v>61.5234375</v>
      </c>
      <c r="D2814">
        <f t="shared" si="86"/>
        <v>0.19818570361247603</v>
      </c>
      <c r="E2814">
        <f t="shared" si="87"/>
        <v>0.59282992138752399</v>
      </c>
    </row>
    <row r="2815" spans="1:5" x14ac:dyDescent="0.25">
      <c r="A2815">
        <v>30235</v>
      </c>
      <c r="B2815">
        <v>1.40625</v>
      </c>
      <c r="C2815">
        <v>55.930396999999999</v>
      </c>
      <c r="D2815">
        <f t="shared" si="86"/>
        <v>0.50471801619309997</v>
      </c>
      <c r="E2815">
        <f t="shared" si="87"/>
        <v>0.90153198380690003</v>
      </c>
    </row>
    <row r="2816" spans="1:5" x14ac:dyDescent="0.25">
      <c r="A2816">
        <v>30246</v>
      </c>
      <c r="B2816">
        <v>1.93359375</v>
      </c>
      <c r="C2816">
        <v>52.734375</v>
      </c>
      <c r="D2816">
        <f t="shared" si="86"/>
        <v>0.83711709667290546</v>
      </c>
      <c r="E2816">
        <f t="shared" si="87"/>
        <v>1.0964766533270947</v>
      </c>
    </row>
    <row r="2817" spans="1:5" x14ac:dyDescent="0.25">
      <c r="A2817">
        <v>30256</v>
      </c>
      <c r="B2817">
        <v>2.548828125</v>
      </c>
      <c r="C2817">
        <v>55.930396999999999</v>
      </c>
      <c r="D2817">
        <f t="shared" si="86"/>
        <v>1.1324826123410632</v>
      </c>
      <c r="E2817">
        <f t="shared" si="87"/>
        <v>1.4163455126589368</v>
      </c>
    </row>
    <row r="2818" spans="1:5" x14ac:dyDescent="0.25">
      <c r="A2818">
        <v>30267</v>
      </c>
      <c r="B2818">
        <v>3.076171875</v>
      </c>
      <c r="C2818">
        <v>52.734375</v>
      </c>
      <c r="D2818">
        <f t="shared" si="86"/>
        <v>1.4471557481754951</v>
      </c>
      <c r="E2818">
        <f t="shared" si="87"/>
        <v>1.6290161268245049</v>
      </c>
    </row>
    <row r="2819" spans="1:5" x14ac:dyDescent="0.25">
      <c r="A2819">
        <v>30277</v>
      </c>
      <c r="B2819">
        <v>3.603515625</v>
      </c>
      <c r="C2819">
        <v>52.734375</v>
      </c>
      <c r="D2819">
        <f t="shared" ref="D2819:D2882" si="88">$H$2*EXP(-$G$17*$G$20*A2819/1000)*COS($G$9*A2819/1000)</f>
        <v>1.7215951657456954</v>
      </c>
      <c r="E2819">
        <f t="shared" ref="E2819:E2882" si="89">B2819-D2819</f>
        <v>1.8819204592543046</v>
      </c>
    </row>
    <row r="2820" spans="1:5" x14ac:dyDescent="0.25">
      <c r="A2820">
        <v>30288</v>
      </c>
      <c r="B2820">
        <v>4.130859375</v>
      </c>
      <c r="C2820">
        <v>47.9403419</v>
      </c>
      <c r="D2820">
        <f t="shared" si="88"/>
        <v>2.0081558240451725</v>
      </c>
      <c r="E2820">
        <f t="shared" si="89"/>
        <v>2.1227035509548275</v>
      </c>
    </row>
    <row r="2821" spans="1:5" x14ac:dyDescent="0.25">
      <c r="A2821">
        <v>30298</v>
      </c>
      <c r="B2821">
        <v>4.5703125</v>
      </c>
      <c r="C2821">
        <v>43.9453125</v>
      </c>
      <c r="D2821">
        <f t="shared" si="88"/>
        <v>2.2526206728514944</v>
      </c>
      <c r="E2821">
        <f t="shared" si="89"/>
        <v>2.3176918271485056</v>
      </c>
    </row>
    <row r="2822" spans="1:5" x14ac:dyDescent="0.25">
      <c r="A2822">
        <v>30308</v>
      </c>
      <c r="B2822">
        <v>4.921875</v>
      </c>
      <c r="C2822">
        <v>31.960228000000001</v>
      </c>
      <c r="D2822">
        <f t="shared" si="88"/>
        <v>2.4799138724818595</v>
      </c>
      <c r="E2822">
        <f t="shared" si="89"/>
        <v>2.4419611275181405</v>
      </c>
    </row>
    <row r="2823" spans="1:5" x14ac:dyDescent="0.25">
      <c r="A2823">
        <v>30319</v>
      </c>
      <c r="B2823">
        <v>5.361328125</v>
      </c>
      <c r="C2823">
        <v>43.9453125</v>
      </c>
      <c r="D2823">
        <f t="shared" si="88"/>
        <v>2.70808318893322</v>
      </c>
      <c r="E2823">
        <f t="shared" si="89"/>
        <v>2.65324493606678</v>
      </c>
    </row>
    <row r="2824" spans="1:5" x14ac:dyDescent="0.25">
      <c r="A2824">
        <v>30329</v>
      </c>
      <c r="B2824">
        <v>5.625</v>
      </c>
      <c r="C2824">
        <v>23.970171000000001</v>
      </c>
      <c r="D2824">
        <f t="shared" si="88"/>
        <v>2.8939671124712572</v>
      </c>
      <c r="E2824">
        <f t="shared" si="89"/>
        <v>2.7310328875287428</v>
      </c>
    </row>
    <row r="2825" spans="1:5" x14ac:dyDescent="0.25">
      <c r="A2825">
        <v>30340</v>
      </c>
      <c r="B2825">
        <v>5.9765625</v>
      </c>
      <c r="C2825">
        <v>35.15625</v>
      </c>
      <c r="D2825">
        <f t="shared" si="88"/>
        <v>3.0730408707761896</v>
      </c>
      <c r="E2825">
        <f t="shared" si="89"/>
        <v>2.9035216292238104</v>
      </c>
    </row>
    <row r="2826" spans="1:5" x14ac:dyDescent="0.25">
      <c r="A2826">
        <v>30350</v>
      </c>
      <c r="B2826">
        <v>6.15234375</v>
      </c>
      <c r="C2826">
        <v>17.578125</v>
      </c>
      <c r="D2826">
        <f t="shared" si="88"/>
        <v>3.211436873628688</v>
      </c>
      <c r="E2826">
        <f t="shared" si="89"/>
        <v>2.940906876371312</v>
      </c>
    </row>
    <row r="2827" spans="1:5" x14ac:dyDescent="0.25">
      <c r="A2827">
        <v>30360</v>
      </c>
      <c r="B2827">
        <v>6.328125</v>
      </c>
      <c r="C2827">
        <v>15.980114</v>
      </c>
      <c r="D2827">
        <f t="shared" si="88"/>
        <v>3.3255363009406866</v>
      </c>
      <c r="E2827">
        <f t="shared" si="89"/>
        <v>3.0025886990593134</v>
      </c>
    </row>
    <row r="2828" spans="1:5" x14ac:dyDescent="0.25">
      <c r="A2828">
        <v>30371</v>
      </c>
      <c r="B2828">
        <v>6.50390625</v>
      </c>
      <c r="C2828">
        <v>17.578125</v>
      </c>
      <c r="D2828">
        <f t="shared" si="88"/>
        <v>3.4219890422596819</v>
      </c>
      <c r="E2828">
        <f t="shared" si="89"/>
        <v>3.0819172077403181</v>
      </c>
    </row>
    <row r="2829" spans="1:5" x14ac:dyDescent="0.25">
      <c r="A2829">
        <v>30402</v>
      </c>
      <c r="B2829">
        <v>6.591796875</v>
      </c>
      <c r="C2829">
        <v>0</v>
      </c>
      <c r="D2829">
        <f t="shared" si="88"/>
        <v>3.5239957788346139</v>
      </c>
      <c r="E2829">
        <f t="shared" si="89"/>
        <v>3.0678010961653861</v>
      </c>
    </row>
    <row r="2830" spans="1:5" x14ac:dyDescent="0.25">
      <c r="A2830">
        <v>30413</v>
      </c>
      <c r="B2830">
        <v>6.50390625</v>
      </c>
      <c r="C2830">
        <v>-8.7890625</v>
      </c>
      <c r="D2830">
        <f t="shared" si="88"/>
        <v>3.4990176716703263</v>
      </c>
      <c r="E2830">
        <f t="shared" si="89"/>
        <v>3.0048885783296737</v>
      </c>
    </row>
    <row r="2831" spans="1:5" x14ac:dyDescent="0.25">
      <c r="A2831">
        <v>30423</v>
      </c>
      <c r="B2831">
        <v>6.328125</v>
      </c>
      <c r="C2831">
        <v>-17.578125</v>
      </c>
      <c r="D2831">
        <f t="shared" si="88"/>
        <v>3.4486664877396294</v>
      </c>
      <c r="E2831">
        <f t="shared" si="89"/>
        <v>2.8794585122603706</v>
      </c>
    </row>
    <row r="2832" spans="1:5" x14ac:dyDescent="0.25">
      <c r="A2832">
        <v>30433</v>
      </c>
      <c r="B2832">
        <v>6.15234375</v>
      </c>
      <c r="C2832">
        <v>-15.980114</v>
      </c>
      <c r="D2832">
        <f t="shared" si="88"/>
        <v>3.3723982587055463</v>
      </c>
      <c r="E2832">
        <f t="shared" si="89"/>
        <v>2.7799454912944537</v>
      </c>
    </row>
    <row r="2833" spans="1:5" x14ac:dyDescent="0.25">
      <c r="A2833">
        <v>30444</v>
      </c>
      <c r="B2833">
        <v>5.888671875</v>
      </c>
      <c r="C2833">
        <v>-26.3671875</v>
      </c>
      <c r="D2833">
        <f t="shared" si="88"/>
        <v>3.2592870562449092</v>
      </c>
      <c r="E2833">
        <f t="shared" si="89"/>
        <v>2.6293848187550908</v>
      </c>
    </row>
    <row r="2834" spans="1:5" x14ac:dyDescent="0.25">
      <c r="A2834">
        <v>30454</v>
      </c>
      <c r="B2834">
        <v>5.625</v>
      </c>
      <c r="C2834">
        <v>-23.970171000000001</v>
      </c>
      <c r="D2834">
        <f t="shared" si="88"/>
        <v>3.1307624549547639</v>
      </c>
      <c r="E2834">
        <f t="shared" si="89"/>
        <v>2.4942375450452361</v>
      </c>
    </row>
    <row r="2835" spans="1:5" x14ac:dyDescent="0.25">
      <c r="A2835">
        <v>30465</v>
      </c>
      <c r="B2835">
        <v>5.2734375</v>
      </c>
      <c r="C2835">
        <v>-35.15625</v>
      </c>
      <c r="D2835">
        <f t="shared" si="88"/>
        <v>2.9623377567688989</v>
      </c>
      <c r="E2835">
        <f t="shared" si="89"/>
        <v>2.3110997432311011</v>
      </c>
    </row>
    <row r="2836" spans="1:5" x14ac:dyDescent="0.25">
      <c r="A2836">
        <v>30475</v>
      </c>
      <c r="B2836">
        <v>4.833984375</v>
      </c>
      <c r="C2836">
        <v>-39.9502831</v>
      </c>
      <c r="D2836">
        <f t="shared" si="88"/>
        <v>2.7859084555076308</v>
      </c>
      <c r="E2836">
        <f t="shared" si="89"/>
        <v>2.0480759194923692</v>
      </c>
    </row>
    <row r="2837" spans="1:5" x14ac:dyDescent="0.25">
      <c r="A2837">
        <v>30486</v>
      </c>
      <c r="B2837">
        <v>4.482421875</v>
      </c>
      <c r="C2837">
        <v>-35.15625</v>
      </c>
      <c r="D2837">
        <f t="shared" si="88"/>
        <v>2.5678486865502967</v>
      </c>
      <c r="E2837">
        <f t="shared" si="89"/>
        <v>1.9145731884497033</v>
      </c>
    </row>
    <row r="2838" spans="1:5" x14ac:dyDescent="0.25">
      <c r="A2838">
        <v>30496</v>
      </c>
      <c r="B2838">
        <v>3.955078125</v>
      </c>
      <c r="C2838">
        <v>-52.734375</v>
      </c>
      <c r="D2838">
        <f t="shared" si="88"/>
        <v>2.3494445256960002</v>
      </c>
      <c r="E2838">
        <f t="shared" si="89"/>
        <v>1.6056335993039998</v>
      </c>
    </row>
    <row r="2839" spans="1:5" x14ac:dyDescent="0.25">
      <c r="A2839">
        <v>30506</v>
      </c>
      <c r="B2839">
        <v>3.515625</v>
      </c>
      <c r="C2839">
        <v>-39.9502831</v>
      </c>
      <c r="D2839">
        <f t="shared" si="88"/>
        <v>2.1135453710222754</v>
      </c>
      <c r="E2839">
        <f t="shared" si="89"/>
        <v>1.4020796289777246</v>
      </c>
    </row>
    <row r="2840" spans="1:5" x14ac:dyDescent="0.25">
      <c r="A2840">
        <v>30517</v>
      </c>
      <c r="B2840">
        <v>2.98828125</v>
      </c>
      <c r="C2840">
        <v>-52.734375</v>
      </c>
      <c r="D2840">
        <f t="shared" si="88"/>
        <v>1.8359908764364323</v>
      </c>
      <c r="E2840">
        <f t="shared" si="89"/>
        <v>1.1522903735635677</v>
      </c>
    </row>
    <row r="2841" spans="1:5" x14ac:dyDescent="0.25">
      <c r="A2841">
        <v>30527</v>
      </c>
      <c r="B2841">
        <v>2.4609375</v>
      </c>
      <c r="C2841">
        <v>-47.9403419</v>
      </c>
      <c r="D2841">
        <f t="shared" si="88"/>
        <v>1.569321216956193</v>
      </c>
      <c r="E2841">
        <f t="shared" si="89"/>
        <v>0.89161628304380702</v>
      </c>
    </row>
    <row r="2842" spans="1:5" x14ac:dyDescent="0.25">
      <c r="A2842">
        <v>30538</v>
      </c>
      <c r="B2842">
        <v>1.845703125</v>
      </c>
      <c r="C2842">
        <v>-61.5234375</v>
      </c>
      <c r="D2842">
        <f t="shared" si="88"/>
        <v>1.2626900360244118</v>
      </c>
      <c r="E2842">
        <f t="shared" si="89"/>
        <v>0.58301308897558823</v>
      </c>
    </row>
    <row r="2843" spans="1:5" x14ac:dyDescent="0.25">
      <c r="A2843">
        <v>30548</v>
      </c>
      <c r="B2843">
        <v>1.318359375</v>
      </c>
      <c r="C2843">
        <v>-47.9403419</v>
      </c>
      <c r="D2843">
        <f t="shared" si="88"/>
        <v>0.97413614772191237</v>
      </c>
      <c r="E2843">
        <f t="shared" si="89"/>
        <v>0.34422322727808763</v>
      </c>
    </row>
    <row r="2844" spans="1:5" x14ac:dyDescent="0.25">
      <c r="A2844">
        <v>30559</v>
      </c>
      <c r="B2844">
        <v>0.703125</v>
      </c>
      <c r="C2844">
        <v>-61.5234375</v>
      </c>
      <c r="D2844">
        <f t="shared" si="88"/>
        <v>0.64863460599259848</v>
      </c>
      <c r="E2844">
        <f t="shared" si="89"/>
        <v>5.4490394007401521E-2</v>
      </c>
    </row>
    <row r="2845" spans="1:5" x14ac:dyDescent="0.25">
      <c r="A2845">
        <v>30569</v>
      </c>
      <c r="B2845">
        <v>8.7890625E-2</v>
      </c>
      <c r="C2845">
        <v>-61.5234375</v>
      </c>
      <c r="D2845">
        <f t="shared" si="88"/>
        <v>0.34779103098795033</v>
      </c>
      <c r="E2845">
        <f t="shared" si="89"/>
        <v>-0.25990040598795033</v>
      </c>
    </row>
    <row r="2846" spans="1:5" x14ac:dyDescent="0.25">
      <c r="A2846">
        <v>30579</v>
      </c>
      <c r="B2846">
        <v>-0.52734375</v>
      </c>
      <c r="C2846">
        <v>-55.930396999999999</v>
      </c>
      <c r="D2846">
        <f t="shared" si="88"/>
        <v>4.4592904117411958E-2</v>
      </c>
      <c r="E2846">
        <f t="shared" si="89"/>
        <v>-0.57193665411741201</v>
      </c>
    </row>
    <row r="2847" spans="1:5" x14ac:dyDescent="0.25">
      <c r="A2847">
        <v>30590</v>
      </c>
      <c r="B2847">
        <v>-1.142578125</v>
      </c>
      <c r="C2847">
        <v>-61.5234375</v>
      </c>
      <c r="D2847">
        <f t="shared" si="88"/>
        <v>-0.28891793996484544</v>
      </c>
      <c r="E2847">
        <f t="shared" si="89"/>
        <v>-0.85366018503515462</v>
      </c>
    </row>
    <row r="2848" spans="1:5" x14ac:dyDescent="0.25">
      <c r="A2848">
        <v>30600</v>
      </c>
      <c r="B2848">
        <v>-1.7578125</v>
      </c>
      <c r="C2848">
        <v>-55.930396999999999</v>
      </c>
      <c r="D2848">
        <f t="shared" si="88"/>
        <v>-0.5896268411479676</v>
      </c>
      <c r="E2848">
        <f t="shared" si="89"/>
        <v>-1.1681856588520323</v>
      </c>
    </row>
    <row r="2849" spans="1:5" x14ac:dyDescent="0.25">
      <c r="A2849">
        <v>30611</v>
      </c>
      <c r="B2849">
        <v>-2.28515625</v>
      </c>
      <c r="C2849">
        <v>-52.734375</v>
      </c>
      <c r="D2849">
        <f t="shared" si="88"/>
        <v>-0.91488965863122074</v>
      </c>
      <c r="E2849">
        <f t="shared" si="89"/>
        <v>-1.3702665913687793</v>
      </c>
    </row>
    <row r="2850" spans="1:5" x14ac:dyDescent="0.25">
      <c r="A2850">
        <v>30621</v>
      </c>
      <c r="B2850">
        <v>-2.900390625</v>
      </c>
      <c r="C2850">
        <v>-55.930396999999999</v>
      </c>
      <c r="D2850">
        <f t="shared" si="88"/>
        <v>-1.2031571503389273</v>
      </c>
      <c r="E2850">
        <f t="shared" si="89"/>
        <v>-1.6972334746610727</v>
      </c>
    </row>
    <row r="2851" spans="1:5" x14ac:dyDescent="0.25">
      <c r="A2851">
        <v>30632</v>
      </c>
      <c r="B2851">
        <v>-3.427734375</v>
      </c>
      <c r="C2851">
        <v>-52.734375</v>
      </c>
      <c r="D2851">
        <f t="shared" si="88"/>
        <v>-1.5094173439822087</v>
      </c>
      <c r="E2851">
        <f t="shared" si="89"/>
        <v>-1.9183170310177913</v>
      </c>
    </row>
    <row r="2852" spans="1:5" x14ac:dyDescent="0.25">
      <c r="A2852">
        <v>30642</v>
      </c>
      <c r="B2852">
        <v>-3.955078125</v>
      </c>
      <c r="C2852">
        <v>-52.734375</v>
      </c>
      <c r="D2852">
        <f t="shared" si="88"/>
        <v>-1.7757214914399253</v>
      </c>
      <c r="E2852">
        <f t="shared" si="89"/>
        <v>-2.1793566335600749</v>
      </c>
    </row>
    <row r="2853" spans="1:5" x14ac:dyDescent="0.25">
      <c r="A2853">
        <v>30652</v>
      </c>
      <c r="B2853">
        <v>-4.39453125</v>
      </c>
      <c r="C2853">
        <v>-39.9502831</v>
      </c>
      <c r="D2853">
        <f t="shared" si="88"/>
        <v>-2.0284248970799408</v>
      </c>
      <c r="E2853">
        <f t="shared" si="89"/>
        <v>-2.3661063529200592</v>
      </c>
    </row>
    <row r="2854" spans="1:5" x14ac:dyDescent="0.25">
      <c r="A2854">
        <v>30663</v>
      </c>
      <c r="B2854">
        <v>-4.833984375</v>
      </c>
      <c r="C2854">
        <v>-43.9453125</v>
      </c>
      <c r="D2854">
        <f t="shared" si="88"/>
        <v>-2.2884370434318413</v>
      </c>
      <c r="E2854">
        <f t="shared" si="89"/>
        <v>-2.5455473315681587</v>
      </c>
    </row>
    <row r="2855" spans="1:5" x14ac:dyDescent="0.25">
      <c r="A2855">
        <v>30673</v>
      </c>
      <c r="B2855">
        <v>-5.2734375</v>
      </c>
      <c r="C2855">
        <v>-39.9502831</v>
      </c>
      <c r="D2855">
        <f t="shared" si="88"/>
        <v>-2.5065671781079373</v>
      </c>
      <c r="E2855">
        <f t="shared" si="89"/>
        <v>-2.7668703218920627</v>
      </c>
    </row>
    <row r="2856" spans="1:5" x14ac:dyDescent="0.25">
      <c r="A2856">
        <v>30684</v>
      </c>
      <c r="B2856">
        <v>-5.625</v>
      </c>
      <c r="C2856">
        <v>-35.15625</v>
      </c>
      <c r="D2856">
        <f t="shared" si="88"/>
        <v>-2.7244373616711761</v>
      </c>
      <c r="E2856">
        <f t="shared" si="89"/>
        <v>-2.9005626383288239</v>
      </c>
    </row>
    <row r="2857" spans="1:5" x14ac:dyDescent="0.25">
      <c r="A2857">
        <v>30694</v>
      </c>
      <c r="B2857">
        <v>-5.9765625</v>
      </c>
      <c r="C2857">
        <v>-31.960228000000001</v>
      </c>
      <c r="D2857">
        <f t="shared" si="88"/>
        <v>-2.9008353063308951</v>
      </c>
      <c r="E2857">
        <f t="shared" si="89"/>
        <v>-3.0757271936691049</v>
      </c>
    </row>
    <row r="2858" spans="1:5" x14ac:dyDescent="0.25">
      <c r="A2858">
        <v>30705</v>
      </c>
      <c r="B2858">
        <v>-6.240234375</v>
      </c>
      <c r="C2858">
        <v>-26.3671875</v>
      </c>
      <c r="D2858">
        <f t="shared" si="88"/>
        <v>-3.0694271340272437</v>
      </c>
      <c r="E2858">
        <f t="shared" si="89"/>
        <v>-3.1708072409727563</v>
      </c>
    </row>
    <row r="2859" spans="1:5" x14ac:dyDescent="0.25">
      <c r="A2859">
        <v>30715</v>
      </c>
      <c r="B2859">
        <v>-6.416015625</v>
      </c>
      <c r="C2859">
        <v>-17.578125</v>
      </c>
      <c r="D2859">
        <f t="shared" si="88"/>
        <v>-3.1983289278128564</v>
      </c>
      <c r="E2859">
        <f t="shared" si="89"/>
        <v>-3.2176866971871436</v>
      </c>
    </row>
    <row r="2860" spans="1:5" x14ac:dyDescent="0.25">
      <c r="A2860">
        <v>30725</v>
      </c>
      <c r="B2860">
        <v>-6.591796875</v>
      </c>
      <c r="C2860">
        <v>-15.980114</v>
      </c>
      <c r="D2860">
        <f t="shared" si="88"/>
        <v>-3.3030411393201389</v>
      </c>
      <c r="E2860">
        <f t="shared" si="89"/>
        <v>-3.2887557356798611</v>
      </c>
    </row>
    <row r="2861" spans="1:5" x14ac:dyDescent="0.25">
      <c r="A2861">
        <v>30757</v>
      </c>
      <c r="B2861">
        <v>-6.767578125</v>
      </c>
      <c r="C2861">
        <v>0</v>
      </c>
      <c r="D2861">
        <f t="shared" si="88"/>
        <v>-3.4678456626394465</v>
      </c>
      <c r="E2861">
        <f t="shared" si="89"/>
        <v>-3.2997324623605535</v>
      </c>
    </row>
    <row r="2862" spans="1:5" x14ac:dyDescent="0.25">
      <c r="A2862">
        <v>30767</v>
      </c>
      <c r="B2862">
        <v>-6.6796875</v>
      </c>
      <c r="C2862">
        <v>7.9900570000000002</v>
      </c>
      <c r="D2862">
        <f t="shared" si="88"/>
        <v>-3.4648059964443534</v>
      </c>
      <c r="E2862">
        <f t="shared" si="89"/>
        <v>-3.2148815035556466</v>
      </c>
    </row>
    <row r="2863" spans="1:5" x14ac:dyDescent="0.25">
      <c r="A2863">
        <v>30778</v>
      </c>
      <c r="B2863">
        <v>-6.591796875</v>
      </c>
      <c r="C2863">
        <v>8.7890625</v>
      </c>
      <c r="D2863">
        <f t="shared" si="88"/>
        <v>-3.4313475993801688</v>
      </c>
      <c r="E2863">
        <f t="shared" si="89"/>
        <v>-3.1604492756198312</v>
      </c>
    </row>
    <row r="2864" spans="1:5" x14ac:dyDescent="0.25">
      <c r="A2864">
        <v>30788</v>
      </c>
      <c r="B2864">
        <v>-6.416015625</v>
      </c>
      <c r="C2864">
        <v>17.578125</v>
      </c>
      <c r="D2864">
        <f t="shared" si="88"/>
        <v>-3.3738270322971937</v>
      </c>
      <c r="E2864">
        <f t="shared" si="89"/>
        <v>-3.0421885927028063</v>
      </c>
    </row>
    <row r="2865" spans="1:5" x14ac:dyDescent="0.25">
      <c r="A2865">
        <v>30798</v>
      </c>
      <c r="B2865">
        <v>-6.240234375</v>
      </c>
      <c r="C2865">
        <v>15.980114</v>
      </c>
      <c r="D2865">
        <f t="shared" si="88"/>
        <v>-3.2909590841294176</v>
      </c>
      <c r="E2865">
        <f t="shared" si="89"/>
        <v>-2.9492752908705824</v>
      </c>
    </row>
    <row r="2866" spans="1:5" x14ac:dyDescent="0.25">
      <c r="A2866">
        <v>30809</v>
      </c>
      <c r="B2866">
        <v>-5.9765625</v>
      </c>
      <c r="C2866">
        <v>26.3671875</v>
      </c>
      <c r="D2866">
        <f t="shared" si="88"/>
        <v>-3.1713047138065602</v>
      </c>
      <c r="E2866">
        <f t="shared" si="89"/>
        <v>-2.8052577861934398</v>
      </c>
    </row>
    <row r="2867" spans="1:5" x14ac:dyDescent="0.25">
      <c r="A2867">
        <v>30819</v>
      </c>
      <c r="B2867">
        <v>-5.625</v>
      </c>
      <c r="C2867">
        <v>31.960228000000001</v>
      </c>
      <c r="D2867">
        <f t="shared" si="88"/>
        <v>-3.0375311563422689</v>
      </c>
      <c r="E2867">
        <f t="shared" si="89"/>
        <v>-2.5874688436577311</v>
      </c>
    </row>
    <row r="2868" spans="1:5" x14ac:dyDescent="0.25">
      <c r="A2868">
        <v>30830</v>
      </c>
      <c r="B2868">
        <v>-5.2734375</v>
      </c>
      <c r="C2868">
        <v>35.15625</v>
      </c>
      <c r="D2868">
        <f t="shared" si="88"/>
        <v>-2.8641498770900635</v>
      </c>
      <c r="E2868">
        <f t="shared" si="89"/>
        <v>-2.4092876229099365</v>
      </c>
    </row>
    <row r="2869" spans="1:5" x14ac:dyDescent="0.25">
      <c r="A2869">
        <v>30840</v>
      </c>
      <c r="B2869">
        <v>-4.921875</v>
      </c>
      <c r="C2869">
        <v>35.15625</v>
      </c>
      <c r="D2869">
        <f t="shared" si="88"/>
        <v>-2.6839936965720073</v>
      </c>
      <c r="E2869">
        <f t="shared" si="89"/>
        <v>-2.2378813034279927</v>
      </c>
    </row>
    <row r="2870" spans="1:5" x14ac:dyDescent="0.25">
      <c r="A2870">
        <v>30851</v>
      </c>
      <c r="B2870">
        <v>-4.482421875</v>
      </c>
      <c r="C2870">
        <v>39.9502831</v>
      </c>
      <c r="D2870">
        <f t="shared" si="88"/>
        <v>-2.4627251328024675</v>
      </c>
      <c r="E2870">
        <f t="shared" si="89"/>
        <v>-2.0196967421975325</v>
      </c>
    </row>
    <row r="2871" spans="1:5" x14ac:dyDescent="0.25">
      <c r="A2871">
        <v>30861</v>
      </c>
      <c r="B2871">
        <v>-3.955078125</v>
      </c>
      <c r="C2871">
        <v>52.734375</v>
      </c>
      <c r="D2871">
        <f t="shared" si="88"/>
        <v>-2.2422367710888294</v>
      </c>
      <c r="E2871">
        <f t="shared" si="89"/>
        <v>-1.7128413539111706</v>
      </c>
    </row>
    <row r="2872" spans="1:5" x14ac:dyDescent="0.25">
      <c r="A2872">
        <v>30871</v>
      </c>
      <c r="B2872">
        <v>-3.427734375</v>
      </c>
      <c r="C2872">
        <v>47.9403419</v>
      </c>
      <c r="D2872">
        <f t="shared" si="88"/>
        <v>-2.0050622890704037</v>
      </c>
      <c r="E2872">
        <f t="shared" si="89"/>
        <v>-1.4226720859295963</v>
      </c>
    </row>
    <row r="2873" spans="1:5" x14ac:dyDescent="0.25">
      <c r="A2873">
        <v>30882</v>
      </c>
      <c r="B2873">
        <v>-2.900390625</v>
      </c>
      <c r="C2873">
        <v>52.734375</v>
      </c>
      <c r="D2873">
        <f t="shared" si="88"/>
        <v>-1.7270496119679053</v>
      </c>
      <c r="E2873">
        <f t="shared" si="89"/>
        <v>-1.1733410130320947</v>
      </c>
    </row>
    <row r="2874" spans="1:5" x14ac:dyDescent="0.25">
      <c r="A2874">
        <v>30892</v>
      </c>
      <c r="B2874">
        <v>-2.373046875</v>
      </c>
      <c r="C2874">
        <v>47.9403419</v>
      </c>
      <c r="D2874">
        <f t="shared" si="88"/>
        <v>-1.460824845214169</v>
      </c>
      <c r="E2874">
        <f t="shared" si="89"/>
        <v>-0.912222029785831</v>
      </c>
    </row>
    <row r="2875" spans="1:5" x14ac:dyDescent="0.25">
      <c r="A2875">
        <v>30903</v>
      </c>
      <c r="B2875">
        <v>-1.7578125</v>
      </c>
      <c r="C2875">
        <v>61.5234375</v>
      </c>
      <c r="D2875">
        <f t="shared" si="88"/>
        <v>-1.1556255998304574</v>
      </c>
      <c r="E2875">
        <f t="shared" si="89"/>
        <v>-0.60218690016954257</v>
      </c>
    </row>
    <row r="2876" spans="1:5" x14ac:dyDescent="0.25">
      <c r="A2876">
        <v>30913</v>
      </c>
      <c r="B2876">
        <v>-1.23046875</v>
      </c>
      <c r="C2876">
        <v>52.734375</v>
      </c>
      <c r="D2876">
        <f t="shared" si="88"/>
        <v>-0.86921893003269857</v>
      </c>
      <c r="E2876">
        <f t="shared" si="89"/>
        <v>-0.36124981996730143</v>
      </c>
    </row>
    <row r="2877" spans="1:5" x14ac:dyDescent="0.25">
      <c r="A2877">
        <v>30923</v>
      </c>
      <c r="B2877">
        <v>-0.615234375</v>
      </c>
      <c r="C2877">
        <v>55.930396999999999</v>
      </c>
      <c r="D2877">
        <f t="shared" si="88"/>
        <v>-0.57651981129630414</v>
      </c>
      <c r="E2877">
        <f t="shared" si="89"/>
        <v>-3.8714563703695859E-2</v>
      </c>
    </row>
    <row r="2878" spans="1:5" x14ac:dyDescent="0.25">
      <c r="A2878">
        <v>30934</v>
      </c>
      <c r="B2878">
        <v>0</v>
      </c>
      <c r="C2878">
        <v>61.5234375</v>
      </c>
      <c r="D2878">
        <f t="shared" si="88"/>
        <v>-0.2499202954897021</v>
      </c>
      <c r="E2878">
        <f t="shared" si="89"/>
        <v>0.2499202954897021</v>
      </c>
    </row>
    <row r="2879" spans="1:5" x14ac:dyDescent="0.25">
      <c r="A2879">
        <v>30944</v>
      </c>
      <c r="B2879">
        <v>0.615234375</v>
      </c>
      <c r="C2879">
        <v>55.930396999999999</v>
      </c>
      <c r="D2879">
        <f t="shared" si="88"/>
        <v>4.8769062314690054E-2</v>
      </c>
      <c r="E2879">
        <f t="shared" si="89"/>
        <v>0.56646531268530997</v>
      </c>
    </row>
    <row r="2880" spans="1:5" x14ac:dyDescent="0.25">
      <c r="A2880">
        <v>30955</v>
      </c>
      <c r="B2880">
        <v>1.142578125</v>
      </c>
      <c r="C2880">
        <v>52.734375</v>
      </c>
      <c r="D2880">
        <f t="shared" si="88"/>
        <v>0.37651455732694644</v>
      </c>
      <c r="E2880">
        <f t="shared" si="89"/>
        <v>0.76606356767305361</v>
      </c>
    </row>
    <row r="2881" spans="1:5" x14ac:dyDescent="0.25">
      <c r="A2881">
        <v>30965</v>
      </c>
      <c r="B2881">
        <v>1.7578125</v>
      </c>
      <c r="C2881">
        <v>55.930396999999999</v>
      </c>
      <c r="D2881">
        <f t="shared" si="88"/>
        <v>0.67129324579424299</v>
      </c>
      <c r="E2881">
        <f t="shared" si="89"/>
        <v>1.0865192542057569</v>
      </c>
    </row>
    <row r="2882" spans="1:5" x14ac:dyDescent="0.25">
      <c r="A2882">
        <v>30976</v>
      </c>
      <c r="B2882">
        <v>2.28515625</v>
      </c>
      <c r="C2882">
        <v>52.734375</v>
      </c>
      <c r="D2882">
        <f t="shared" si="88"/>
        <v>0.98933064345089372</v>
      </c>
      <c r="E2882">
        <f t="shared" si="89"/>
        <v>1.2958256065491063</v>
      </c>
    </row>
    <row r="2883" spans="1:5" x14ac:dyDescent="0.25">
      <c r="A2883">
        <v>30986</v>
      </c>
      <c r="B2883">
        <v>2.900390625</v>
      </c>
      <c r="C2883">
        <v>61.5234375</v>
      </c>
      <c r="D2883">
        <f t="shared" ref="D2883:D2946" si="90">$H$2*EXP(-$G$17*$G$20*A2883/1000)*COS($G$9*A2883/1000)</f>
        <v>1.2704454478693219</v>
      </c>
      <c r="E2883">
        <f t="shared" ref="E2883:E2946" si="91">B2883-D2883</f>
        <v>1.6299451771306781</v>
      </c>
    </row>
    <row r="2884" spans="1:5" x14ac:dyDescent="0.25">
      <c r="A2884">
        <v>30996</v>
      </c>
      <c r="B2884">
        <v>3.33984375</v>
      </c>
      <c r="C2884">
        <v>39.9502831</v>
      </c>
      <c r="D2884">
        <f t="shared" si="90"/>
        <v>1.5417501935520435</v>
      </c>
      <c r="E2884">
        <f t="shared" si="91"/>
        <v>1.7980935564479565</v>
      </c>
    </row>
    <row r="2885" spans="1:5" x14ac:dyDescent="0.25">
      <c r="A2885">
        <v>31007</v>
      </c>
      <c r="B2885">
        <v>3.8671875</v>
      </c>
      <c r="C2885">
        <v>52.734375</v>
      </c>
      <c r="D2885">
        <f t="shared" si="90"/>
        <v>1.8264301426752729</v>
      </c>
      <c r="E2885">
        <f t="shared" si="91"/>
        <v>2.0407573573247273</v>
      </c>
    </row>
    <row r="2886" spans="1:5" x14ac:dyDescent="0.25">
      <c r="A2886">
        <v>31017</v>
      </c>
      <c r="B2886">
        <v>4.306640625</v>
      </c>
      <c r="C2886">
        <v>39.9502831</v>
      </c>
      <c r="D2886">
        <f t="shared" si="90"/>
        <v>2.070622866397438</v>
      </c>
      <c r="E2886">
        <f t="shared" si="91"/>
        <v>2.236017758602562</v>
      </c>
    </row>
    <row r="2887" spans="1:5" x14ac:dyDescent="0.25">
      <c r="A2887">
        <v>31028</v>
      </c>
      <c r="B2887">
        <v>4.74609375</v>
      </c>
      <c r="C2887">
        <v>43.9453125</v>
      </c>
      <c r="D2887">
        <f t="shared" si="90"/>
        <v>2.3209175258635506</v>
      </c>
      <c r="E2887">
        <f t="shared" si="91"/>
        <v>2.4251762241364494</v>
      </c>
    </row>
    <row r="2888" spans="1:5" x14ac:dyDescent="0.25">
      <c r="A2888">
        <v>31038</v>
      </c>
      <c r="B2888">
        <v>5.09765625</v>
      </c>
      <c r="C2888">
        <v>31.960228000000001</v>
      </c>
      <c r="D2888">
        <f t="shared" si="90"/>
        <v>2.5299626299820486</v>
      </c>
      <c r="E2888">
        <f t="shared" si="91"/>
        <v>2.5676936200179514</v>
      </c>
    </row>
    <row r="2889" spans="1:5" x14ac:dyDescent="0.25">
      <c r="A2889">
        <v>31049</v>
      </c>
      <c r="B2889">
        <v>5.44921875</v>
      </c>
      <c r="C2889">
        <v>35.15625</v>
      </c>
      <c r="D2889">
        <f t="shared" si="90"/>
        <v>2.7376477366368239</v>
      </c>
      <c r="E2889">
        <f t="shared" si="91"/>
        <v>2.7115710133631761</v>
      </c>
    </row>
    <row r="2890" spans="1:5" x14ac:dyDescent="0.25">
      <c r="A2890">
        <v>31059</v>
      </c>
      <c r="B2890">
        <v>5.712890625</v>
      </c>
      <c r="C2890">
        <v>26.3671875</v>
      </c>
      <c r="D2890">
        <f t="shared" si="90"/>
        <v>2.904688172435236</v>
      </c>
      <c r="E2890">
        <f t="shared" si="91"/>
        <v>2.808202452564764</v>
      </c>
    </row>
    <row r="2891" spans="1:5" x14ac:dyDescent="0.25">
      <c r="A2891">
        <v>31069</v>
      </c>
      <c r="B2891">
        <v>5.9765625</v>
      </c>
      <c r="C2891">
        <v>23.970171000000001</v>
      </c>
      <c r="D2891">
        <f t="shared" si="90"/>
        <v>3.0497161048772554</v>
      </c>
      <c r="E2891">
        <f t="shared" si="91"/>
        <v>2.9268463951227446</v>
      </c>
    </row>
    <row r="2892" spans="1:5" x14ac:dyDescent="0.25">
      <c r="A2892">
        <v>31080</v>
      </c>
      <c r="B2892">
        <v>6.15234375</v>
      </c>
      <c r="C2892">
        <v>17.578125</v>
      </c>
      <c r="D2892">
        <f t="shared" si="90"/>
        <v>3.1825475746429635</v>
      </c>
      <c r="E2892">
        <f t="shared" si="91"/>
        <v>2.9697961753570365</v>
      </c>
    </row>
    <row r="2893" spans="1:5" x14ac:dyDescent="0.25">
      <c r="A2893">
        <v>31090</v>
      </c>
      <c r="B2893">
        <v>6.328125</v>
      </c>
      <c r="C2893">
        <v>15.980114</v>
      </c>
      <c r="D2893">
        <f t="shared" si="90"/>
        <v>3.2780671016285794</v>
      </c>
      <c r="E2893">
        <f t="shared" si="91"/>
        <v>3.0500578983714206</v>
      </c>
    </row>
    <row r="2894" spans="1:5" x14ac:dyDescent="0.25">
      <c r="A2894">
        <v>31122</v>
      </c>
      <c r="B2894">
        <v>6.416015625</v>
      </c>
      <c r="C2894">
        <v>0</v>
      </c>
      <c r="D2894">
        <f t="shared" si="90"/>
        <v>3.4151023830724516</v>
      </c>
      <c r="E2894">
        <f t="shared" si="91"/>
        <v>3.0009132419275484</v>
      </c>
    </row>
    <row r="2895" spans="1:5" x14ac:dyDescent="0.25">
      <c r="A2895">
        <v>31132</v>
      </c>
      <c r="B2895">
        <v>6.328125</v>
      </c>
      <c r="C2895">
        <v>-8.7890625</v>
      </c>
      <c r="D2895">
        <f t="shared" si="90"/>
        <v>3.4041366314145467</v>
      </c>
      <c r="E2895">
        <f t="shared" si="91"/>
        <v>2.9239883685854533</v>
      </c>
    </row>
    <row r="2896" spans="1:5" x14ac:dyDescent="0.25">
      <c r="A2896">
        <v>31142</v>
      </c>
      <c r="B2896">
        <v>6.15234375</v>
      </c>
      <c r="C2896">
        <v>-15.980114</v>
      </c>
      <c r="D2896">
        <f t="shared" si="90"/>
        <v>3.3675545434107952</v>
      </c>
      <c r="E2896">
        <f t="shared" si="91"/>
        <v>2.7847892065892048</v>
      </c>
    </row>
    <row r="2897" spans="1:5" x14ac:dyDescent="0.25">
      <c r="A2897">
        <v>31153</v>
      </c>
      <c r="B2897">
        <v>5.9765625</v>
      </c>
      <c r="C2897">
        <v>-17.578125</v>
      </c>
      <c r="D2897">
        <f t="shared" si="90"/>
        <v>3.2980885343127593</v>
      </c>
      <c r="E2897">
        <f t="shared" si="91"/>
        <v>2.6784739656872407</v>
      </c>
    </row>
    <row r="2898" spans="1:5" x14ac:dyDescent="0.25">
      <c r="A2898">
        <v>31163</v>
      </c>
      <c r="B2898">
        <v>5.80078125</v>
      </c>
      <c r="C2898">
        <v>-15.980114</v>
      </c>
      <c r="D2898">
        <f t="shared" si="90"/>
        <v>3.2089086296697031</v>
      </c>
      <c r="E2898">
        <f t="shared" si="91"/>
        <v>2.5918726203302969</v>
      </c>
    </row>
    <row r="2899" spans="1:5" x14ac:dyDescent="0.25">
      <c r="A2899">
        <v>31174</v>
      </c>
      <c r="B2899">
        <v>5.537109375</v>
      </c>
      <c r="C2899">
        <v>-26.3671875</v>
      </c>
      <c r="D2899">
        <f t="shared" si="90"/>
        <v>3.083032569481742</v>
      </c>
      <c r="E2899">
        <f t="shared" si="91"/>
        <v>2.454076805518258</v>
      </c>
    </row>
    <row r="2900" spans="1:5" x14ac:dyDescent="0.25">
      <c r="A2900">
        <v>31184</v>
      </c>
      <c r="B2900">
        <v>5.185546875</v>
      </c>
      <c r="C2900">
        <v>-31.960228000000001</v>
      </c>
      <c r="D2900">
        <f t="shared" si="90"/>
        <v>2.9443044075828735</v>
      </c>
      <c r="E2900">
        <f t="shared" si="91"/>
        <v>2.2412424674171265</v>
      </c>
    </row>
    <row r="2901" spans="1:5" x14ac:dyDescent="0.25">
      <c r="A2901">
        <v>31195</v>
      </c>
      <c r="B2901">
        <v>4.833984375</v>
      </c>
      <c r="C2901">
        <v>-35.15625</v>
      </c>
      <c r="D2901">
        <f t="shared" si="90"/>
        <v>2.7662899114126684</v>
      </c>
      <c r="E2901">
        <f t="shared" si="91"/>
        <v>2.0676944635873316</v>
      </c>
    </row>
    <row r="2902" spans="1:5" x14ac:dyDescent="0.25">
      <c r="A2902">
        <v>31205</v>
      </c>
      <c r="B2902">
        <v>4.482421875</v>
      </c>
      <c r="C2902">
        <v>-35.15625</v>
      </c>
      <c r="D2902">
        <f t="shared" si="90"/>
        <v>2.5826980340714756</v>
      </c>
      <c r="E2902">
        <f t="shared" si="91"/>
        <v>1.8997238409285244</v>
      </c>
    </row>
    <row r="2903" spans="1:5" x14ac:dyDescent="0.25">
      <c r="A2903">
        <v>31215</v>
      </c>
      <c r="B2903">
        <v>3.955078125</v>
      </c>
      <c r="C2903">
        <v>-47.9403419</v>
      </c>
      <c r="D2903">
        <f t="shared" si="90"/>
        <v>2.3798247575554239</v>
      </c>
      <c r="E2903">
        <f t="shared" si="91"/>
        <v>1.5752533674445761</v>
      </c>
    </row>
    <row r="2904" spans="1:5" x14ac:dyDescent="0.25">
      <c r="A2904">
        <v>31226</v>
      </c>
      <c r="B2904">
        <v>3.515625</v>
      </c>
      <c r="C2904">
        <v>-43.9453125</v>
      </c>
      <c r="D2904">
        <f t="shared" si="90"/>
        <v>2.1362410304750954</v>
      </c>
      <c r="E2904">
        <f t="shared" si="91"/>
        <v>1.3793839695249046</v>
      </c>
    </row>
    <row r="2905" spans="1:5" x14ac:dyDescent="0.25">
      <c r="A2905">
        <v>31236</v>
      </c>
      <c r="B2905">
        <v>2.98828125</v>
      </c>
      <c r="C2905">
        <v>-47.9403419</v>
      </c>
      <c r="D2905">
        <f t="shared" si="90"/>
        <v>1.898060230941274</v>
      </c>
      <c r="E2905">
        <f t="shared" si="91"/>
        <v>1.090221019058726</v>
      </c>
    </row>
    <row r="2906" spans="1:5" x14ac:dyDescent="0.25">
      <c r="A2906">
        <v>31247</v>
      </c>
      <c r="B2906">
        <v>2.4609375</v>
      </c>
      <c r="C2906">
        <v>-52.734375</v>
      </c>
      <c r="D2906">
        <f t="shared" si="90"/>
        <v>1.6198720577307961</v>
      </c>
      <c r="E2906">
        <f t="shared" si="91"/>
        <v>0.84106544226920388</v>
      </c>
    </row>
    <row r="2907" spans="1:5" x14ac:dyDescent="0.25">
      <c r="A2907">
        <v>31257</v>
      </c>
      <c r="B2907">
        <v>1.93359375</v>
      </c>
      <c r="C2907">
        <v>-47.9403419</v>
      </c>
      <c r="D2907">
        <f t="shared" si="90"/>
        <v>1.354335061089518</v>
      </c>
      <c r="E2907">
        <f t="shared" si="91"/>
        <v>0.57925868891048204</v>
      </c>
    </row>
    <row r="2908" spans="1:5" x14ac:dyDescent="0.25">
      <c r="A2908">
        <v>31268</v>
      </c>
      <c r="B2908">
        <v>1.40625</v>
      </c>
      <c r="C2908">
        <v>-52.734375</v>
      </c>
      <c r="D2908">
        <f t="shared" si="90"/>
        <v>1.0508171573977314</v>
      </c>
      <c r="E2908">
        <f t="shared" si="91"/>
        <v>0.35543284260226859</v>
      </c>
    </row>
    <row r="2909" spans="1:5" x14ac:dyDescent="0.25">
      <c r="A2909">
        <v>31278</v>
      </c>
      <c r="B2909">
        <v>0.791015625</v>
      </c>
      <c r="C2909">
        <v>-61.5234375</v>
      </c>
      <c r="D2909">
        <f t="shared" si="90"/>
        <v>0.76676645720035674</v>
      </c>
      <c r="E2909">
        <f t="shared" si="91"/>
        <v>2.4249167799643256E-2</v>
      </c>
    </row>
    <row r="2910" spans="1:5" x14ac:dyDescent="0.25">
      <c r="A2910">
        <v>31288</v>
      </c>
      <c r="B2910">
        <v>0.263671875</v>
      </c>
      <c r="C2910">
        <v>-47.9403419</v>
      </c>
      <c r="D2910">
        <f t="shared" si="90"/>
        <v>0.47719249419949494</v>
      </c>
      <c r="E2910">
        <f t="shared" si="91"/>
        <v>-0.21352061919949494</v>
      </c>
    </row>
    <row r="2911" spans="1:5" x14ac:dyDescent="0.25">
      <c r="A2911">
        <v>31299</v>
      </c>
      <c r="B2911">
        <v>-0.3515625</v>
      </c>
      <c r="C2911">
        <v>-61.5234375</v>
      </c>
      <c r="D2911">
        <f t="shared" si="90"/>
        <v>0.15489000946466799</v>
      </c>
      <c r="E2911">
        <f t="shared" si="91"/>
        <v>-0.50645250946466802</v>
      </c>
    </row>
    <row r="2912" spans="1:5" x14ac:dyDescent="0.25">
      <c r="A2912">
        <v>31309</v>
      </c>
      <c r="B2912">
        <v>-0.966796875</v>
      </c>
      <c r="C2912">
        <v>-55.930396999999999</v>
      </c>
      <c r="D2912">
        <f t="shared" si="90"/>
        <v>-0.13914433322611033</v>
      </c>
      <c r="E2912">
        <f t="shared" si="91"/>
        <v>-0.82765254177388969</v>
      </c>
    </row>
    <row r="2913" spans="1:5" x14ac:dyDescent="0.25">
      <c r="A2913">
        <v>31320</v>
      </c>
      <c r="B2913">
        <v>-1.58203125</v>
      </c>
      <c r="C2913">
        <v>-61.5234375</v>
      </c>
      <c r="D2913">
        <f t="shared" si="90"/>
        <v>-0.46098976153559784</v>
      </c>
      <c r="E2913">
        <f t="shared" si="91"/>
        <v>-1.1210414884644022</v>
      </c>
    </row>
    <row r="2914" spans="1:5" x14ac:dyDescent="0.25">
      <c r="A2914">
        <v>31330</v>
      </c>
      <c r="B2914">
        <v>-2.109375</v>
      </c>
      <c r="C2914">
        <v>-47.9403419</v>
      </c>
      <c r="D2914">
        <f t="shared" si="90"/>
        <v>-0.74974052094153765</v>
      </c>
      <c r="E2914">
        <f t="shared" si="91"/>
        <v>-1.3596344790584625</v>
      </c>
    </row>
    <row r="2915" spans="1:5" x14ac:dyDescent="0.25">
      <c r="A2915">
        <v>31341</v>
      </c>
      <c r="B2915">
        <v>-2.724609375</v>
      </c>
      <c r="C2915">
        <v>-61.5234375</v>
      </c>
      <c r="D2915">
        <f t="shared" si="90"/>
        <v>-1.0604731211222445</v>
      </c>
      <c r="E2915">
        <f t="shared" si="91"/>
        <v>-1.6641362538777555</v>
      </c>
    </row>
    <row r="2916" spans="1:5" x14ac:dyDescent="0.25">
      <c r="A2916">
        <v>31351</v>
      </c>
      <c r="B2916">
        <v>-3.251953125</v>
      </c>
      <c r="C2916">
        <v>-52.734375</v>
      </c>
      <c r="D2916">
        <f t="shared" si="90"/>
        <v>-1.3343891978445608</v>
      </c>
      <c r="E2916">
        <f t="shared" si="91"/>
        <v>-1.9175639271554392</v>
      </c>
    </row>
    <row r="2917" spans="1:5" x14ac:dyDescent="0.25">
      <c r="A2917">
        <v>31361</v>
      </c>
      <c r="B2917">
        <v>-3.69140625</v>
      </c>
      <c r="C2917">
        <v>-39.9502831</v>
      </c>
      <c r="D2917">
        <f t="shared" si="90"/>
        <v>-1.5980201617654153</v>
      </c>
      <c r="E2917">
        <f t="shared" si="91"/>
        <v>-2.0933860882345847</v>
      </c>
    </row>
    <row r="2918" spans="1:5" x14ac:dyDescent="0.25">
      <c r="A2918">
        <v>31372</v>
      </c>
      <c r="B2918">
        <v>-4.21875</v>
      </c>
      <c r="C2918">
        <v>-52.734375</v>
      </c>
      <c r="D2918">
        <f t="shared" si="90"/>
        <v>-1.873779800134431</v>
      </c>
      <c r="E2918">
        <f t="shared" si="91"/>
        <v>-2.344970199865569</v>
      </c>
    </row>
    <row r="2919" spans="1:5" x14ac:dyDescent="0.25">
      <c r="A2919">
        <v>31382</v>
      </c>
      <c r="B2919">
        <v>-4.658203125</v>
      </c>
      <c r="C2919">
        <v>-39.9502831</v>
      </c>
      <c r="D2919">
        <f t="shared" si="90"/>
        <v>-2.1094941868052879</v>
      </c>
      <c r="E2919">
        <f t="shared" si="91"/>
        <v>-2.5487089381947121</v>
      </c>
    </row>
    <row r="2920" spans="1:5" x14ac:dyDescent="0.25">
      <c r="A2920">
        <v>31393</v>
      </c>
      <c r="B2920">
        <v>-5.09765625</v>
      </c>
      <c r="C2920">
        <v>-43.9453125</v>
      </c>
      <c r="D2920">
        <f t="shared" si="90"/>
        <v>-2.3501358143841076</v>
      </c>
      <c r="E2920">
        <f t="shared" si="91"/>
        <v>-2.7475204356158924</v>
      </c>
    </row>
    <row r="2921" spans="1:5" x14ac:dyDescent="0.25">
      <c r="A2921">
        <v>31403</v>
      </c>
      <c r="B2921">
        <v>-5.44921875</v>
      </c>
      <c r="C2921">
        <v>-35.15625</v>
      </c>
      <c r="D2921">
        <f t="shared" si="90"/>
        <v>-2.5501802316389011</v>
      </c>
      <c r="E2921">
        <f t="shared" si="91"/>
        <v>-2.8990385183610989</v>
      </c>
    </row>
    <row r="2922" spans="1:5" x14ac:dyDescent="0.25">
      <c r="A2922">
        <v>31414</v>
      </c>
      <c r="B2922">
        <v>-5.80078125</v>
      </c>
      <c r="C2922">
        <v>-31.960228000000001</v>
      </c>
      <c r="D2922">
        <f t="shared" si="90"/>
        <v>-2.7478005539264929</v>
      </c>
      <c r="E2922">
        <f t="shared" si="91"/>
        <v>-3.0529806960735071</v>
      </c>
    </row>
    <row r="2923" spans="1:5" x14ac:dyDescent="0.25">
      <c r="A2923">
        <v>31424</v>
      </c>
      <c r="B2923">
        <v>-5.9765625</v>
      </c>
      <c r="C2923">
        <v>-17.578125</v>
      </c>
      <c r="D2923">
        <f t="shared" si="90"/>
        <v>-2.9056169350585481</v>
      </c>
      <c r="E2923">
        <f t="shared" si="91"/>
        <v>-3.0709455649414519</v>
      </c>
    </row>
    <row r="2924" spans="1:5" x14ac:dyDescent="0.25">
      <c r="A2924">
        <v>31434</v>
      </c>
      <c r="B2924">
        <v>-6.240234375</v>
      </c>
      <c r="C2924">
        <v>-23.970171000000001</v>
      </c>
      <c r="D2924">
        <f t="shared" si="90"/>
        <v>-3.0414219027003995</v>
      </c>
      <c r="E2924">
        <f t="shared" si="91"/>
        <v>-3.1988124722996005</v>
      </c>
    </row>
    <row r="2925" spans="1:5" x14ac:dyDescent="0.25">
      <c r="A2925">
        <v>31445</v>
      </c>
      <c r="B2925">
        <v>-6.416015625</v>
      </c>
      <c r="C2925">
        <v>-17.578125</v>
      </c>
      <c r="D2925">
        <f t="shared" si="90"/>
        <v>-3.1641922179740227</v>
      </c>
      <c r="E2925">
        <f t="shared" si="91"/>
        <v>-3.2518234070259773</v>
      </c>
    </row>
    <row r="2926" spans="1:5" x14ac:dyDescent="0.25">
      <c r="A2926">
        <v>31466</v>
      </c>
      <c r="B2926">
        <v>-6.591796875</v>
      </c>
      <c r="C2926">
        <v>0</v>
      </c>
      <c r="D2926">
        <f t="shared" si="90"/>
        <v>-3.317522530741186</v>
      </c>
      <c r="E2926">
        <f t="shared" si="91"/>
        <v>-3.274274344258814</v>
      </c>
    </row>
    <row r="2927" spans="1:5" x14ac:dyDescent="0.25">
      <c r="A2927">
        <v>31476</v>
      </c>
      <c r="B2927">
        <v>-6.6796875</v>
      </c>
      <c r="C2927">
        <v>-8.7890625</v>
      </c>
      <c r="D2927">
        <f t="shared" si="90"/>
        <v>-3.3519915308032679</v>
      </c>
      <c r="E2927">
        <f t="shared" si="91"/>
        <v>-3.3276959691967321</v>
      </c>
    </row>
    <row r="2928" spans="1:5" x14ac:dyDescent="0.25">
      <c r="A2928">
        <v>31486</v>
      </c>
      <c r="B2928">
        <v>-6.591796875</v>
      </c>
      <c r="C2928">
        <v>7.9900570000000002</v>
      </c>
      <c r="D2928">
        <f t="shared" si="90"/>
        <v>-3.361196929950149</v>
      </c>
      <c r="E2928">
        <f t="shared" si="91"/>
        <v>-3.230599945049851</v>
      </c>
    </row>
    <row r="2929" spans="1:5" x14ac:dyDescent="0.25">
      <c r="A2929">
        <v>31497</v>
      </c>
      <c r="B2929">
        <v>-6.50390625</v>
      </c>
      <c r="C2929">
        <v>8.7890625</v>
      </c>
      <c r="D2929">
        <f t="shared" si="90"/>
        <v>-3.3420928116126016</v>
      </c>
      <c r="E2929">
        <f t="shared" si="91"/>
        <v>-3.1618134383873984</v>
      </c>
    </row>
    <row r="2930" spans="1:5" x14ac:dyDescent="0.25">
      <c r="A2930">
        <v>31507</v>
      </c>
      <c r="B2930">
        <v>-6.328125</v>
      </c>
      <c r="C2930">
        <v>15.980114</v>
      </c>
      <c r="D2930">
        <f t="shared" si="90"/>
        <v>-3.2983185585566459</v>
      </c>
      <c r="E2930">
        <f t="shared" si="91"/>
        <v>-3.0298064414433541</v>
      </c>
    </row>
    <row r="2931" spans="1:5" x14ac:dyDescent="0.25">
      <c r="A2931">
        <v>31518</v>
      </c>
      <c r="B2931">
        <v>-6.15234375</v>
      </c>
      <c r="C2931">
        <v>17.578125</v>
      </c>
      <c r="D2931">
        <f t="shared" si="90"/>
        <v>-3.2215523830054935</v>
      </c>
      <c r="E2931">
        <f t="shared" si="91"/>
        <v>-2.9307913669945065</v>
      </c>
    </row>
    <row r="2932" spans="1:5" x14ac:dyDescent="0.25">
      <c r="A2932">
        <v>31528</v>
      </c>
      <c r="B2932">
        <v>-5.888671875</v>
      </c>
      <c r="C2932">
        <v>23.970171000000001</v>
      </c>
      <c r="D2932">
        <f t="shared" si="90"/>
        <v>-3.1263453144498556</v>
      </c>
      <c r="E2932">
        <f t="shared" si="91"/>
        <v>-2.7623265605501444</v>
      </c>
    </row>
    <row r="2933" spans="1:5" x14ac:dyDescent="0.25">
      <c r="A2933">
        <v>31539</v>
      </c>
      <c r="B2933">
        <v>-5.625</v>
      </c>
      <c r="C2933">
        <v>26.3671875</v>
      </c>
      <c r="D2933">
        <f t="shared" si="90"/>
        <v>-2.9945649236216338</v>
      </c>
      <c r="E2933">
        <f t="shared" si="91"/>
        <v>-2.6304350763783662</v>
      </c>
    </row>
    <row r="2934" spans="1:5" x14ac:dyDescent="0.25">
      <c r="A2934">
        <v>31549</v>
      </c>
      <c r="B2934">
        <v>-5.2734375</v>
      </c>
      <c r="C2934">
        <v>35.15625</v>
      </c>
      <c r="D2934">
        <f t="shared" si="90"/>
        <v>-2.8511720217295036</v>
      </c>
      <c r="E2934">
        <f t="shared" si="91"/>
        <v>-2.4222654782704964</v>
      </c>
    </row>
    <row r="2935" spans="1:5" x14ac:dyDescent="0.25">
      <c r="A2935">
        <v>31559</v>
      </c>
      <c r="B2935">
        <v>-4.921875</v>
      </c>
      <c r="C2935">
        <v>31.960228000000001</v>
      </c>
      <c r="D2935">
        <f t="shared" si="90"/>
        <v>-2.6864414601947226</v>
      </c>
      <c r="E2935">
        <f t="shared" si="91"/>
        <v>-2.2354335398052774</v>
      </c>
    </row>
    <row r="2936" spans="1:5" x14ac:dyDescent="0.25">
      <c r="A2936">
        <v>31570</v>
      </c>
      <c r="B2936">
        <v>-4.482421875</v>
      </c>
      <c r="C2936">
        <v>43.9453125</v>
      </c>
      <c r="D2936">
        <f t="shared" si="90"/>
        <v>-2.4820997170190116</v>
      </c>
      <c r="E2936">
        <f t="shared" si="91"/>
        <v>-2.0003221579809884</v>
      </c>
    </row>
    <row r="2937" spans="1:5" x14ac:dyDescent="0.25">
      <c r="A2937">
        <v>31580</v>
      </c>
      <c r="B2937">
        <v>-4.04296875</v>
      </c>
      <c r="C2937">
        <v>39.9502831</v>
      </c>
      <c r="D2937">
        <f t="shared" si="90"/>
        <v>-2.2768361255227045</v>
      </c>
      <c r="E2937">
        <f t="shared" si="91"/>
        <v>-1.7661326244772955</v>
      </c>
    </row>
    <row r="2938" spans="1:5" x14ac:dyDescent="0.25">
      <c r="A2938">
        <v>31591</v>
      </c>
      <c r="B2938">
        <v>-3.515625</v>
      </c>
      <c r="C2938">
        <v>52.734375</v>
      </c>
      <c r="D2938">
        <f t="shared" si="90"/>
        <v>-2.0315214191929196</v>
      </c>
      <c r="E2938">
        <f t="shared" si="91"/>
        <v>-1.4841035808070804</v>
      </c>
    </row>
    <row r="2939" spans="1:5" x14ac:dyDescent="0.25">
      <c r="A2939">
        <v>31601</v>
      </c>
      <c r="B2939">
        <v>-2.98828125</v>
      </c>
      <c r="C2939">
        <v>47.9403419</v>
      </c>
      <c r="D2939">
        <f t="shared" si="90"/>
        <v>-1.7925958128228552</v>
      </c>
      <c r="E2939">
        <f t="shared" si="91"/>
        <v>-1.1956854371771448</v>
      </c>
    </row>
    <row r="2940" spans="1:5" x14ac:dyDescent="0.25">
      <c r="A2940">
        <v>31612</v>
      </c>
      <c r="B2940">
        <v>-2.4609375</v>
      </c>
      <c r="C2940">
        <v>52.734375</v>
      </c>
      <c r="D2940">
        <f t="shared" si="90"/>
        <v>-1.5145060984603063</v>
      </c>
      <c r="E2940">
        <f t="shared" si="91"/>
        <v>-0.94643140153969374</v>
      </c>
    </row>
    <row r="2941" spans="1:5" x14ac:dyDescent="0.25">
      <c r="A2941">
        <v>31622</v>
      </c>
      <c r="B2941">
        <v>-1.93359375</v>
      </c>
      <c r="C2941">
        <v>52.734375</v>
      </c>
      <c r="D2941">
        <f t="shared" si="90"/>
        <v>-1.2498914383270596</v>
      </c>
      <c r="E2941">
        <f t="shared" si="91"/>
        <v>-0.68370231167294038</v>
      </c>
    </row>
    <row r="2942" spans="1:5" x14ac:dyDescent="0.25">
      <c r="A2942">
        <v>31632</v>
      </c>
      <c r="B2942">
        <v>-1.318359375</v>
      </c>
      <c r="C2942">
        <v>55.930396999999999</v>
      </c>
      <c r="D2942">
        <f t="shared" si="90"/>
        <v>-0.97609957832058869</v>
      </c>
      <c r="E2942">
        <f t="shared" si="91"/>
        <v>-0.34225979667941131</v>
      </c>
    </row>
    <row r="2943" spans="1:5" x14ac:dyDescent="0.25">
      <c r="A2943">
        <v>31643</v>
      </c>
      <c r="B2943">
        <v>-0.791015625</v>
      </c>
      <c r="C2943">
        <v>52.734375</v>
      </c>
      <c r="D2943">
        <f t="shared" si="90"/>
        <v>-0.66679998154156794</v>
      </c>
      <c r="E2943">
        <f t="shared" si="91"/>
        <v>-0.12421564345843206</v>
      </c>
    </row>
    <row r="2944" spans="1:5" x14ac:dyDescent="0.25">
      <c r="A2944">
        <v>31653</v>
      </c>
      <c r="B2944">
        <v>-0.17578125</v>
      </c>
      <c r="C2944">
        <v>55.930396999999999</v>
      </c>
      <c r="D2944">
        <f t="shared" si="90"/>
        <v>-0.38053218977895947</v>
      </c>
      <c r="E2944">
        <f t="shared" si="91"/>
        <v>0.20475093977895947</v>
      </c>
    </row>
    <row r="2945" spans="1:5" x14ac:dyDescent="0.25">
      <c r="A2945">
        <v>31664</v>
      </c>
      <c r="B2945">
        <v>0.439453125</v>
      </c>
      <c r="C2945">
        <v>61.5234375</v>
      </c>
      <c r="D2945">
        <f t="shared" si="90"/>
        <v>-6.2702433810138708E-2</v>
      </c>
      <c r="E2945">
        <f t="shared" si="91"/>
        <v>0.50215555881013874</v>
      </c>
    </row>
    <row r="2946" spans="1:5" x14ac:dyDescent="0.25">
      <c r="A2946">
        <v>31674</v>
      </c>
      <c r="B2946">
        <v>1.0546875</v>
      </c>
      <c r="C2946">
        <v>55.930396999999999</v>
      </c>
      <c r="D2946">
        <f t="shared" si="90"/>
        <v>0.22653974420431658</v>
      </c>
      <c r="E2946">
        <f t="shared" si="91"/>
        <v>0.82814775579568345</v>
      </c>
    </row>
    <row r="2947" spans="1:5" x14ac:dyDescent="0.25">
      <c r="A2947">
        <v>31685</v>
      </c>
      <c r="B2947">
        <v>1.58203125</v>
      </c>
      <c r="C2947">
        <v>52.734375</v>
      </c>
      <c r="D2947">
        <f t="shared" ref="D2947:D3010" si="92">$H$2*EXP(-$G$17*$G$20*A2947/1000)*COS($G$9*A2947/1000)</f>
        <v>0.54236032304778414</v>
      </c>
      <c r="E2947">
        <f t="shared" ref="E2947:E3010" si="93">B2947-D2947</f>
        <v>1.039670926952216</v>
      </c>
    </row>
    <row r="2948" spans="1:5" x14ac:dyDescent="0.25">
      <c r="A2948">
        <v>31695</v>
      </c>
      <c r="B2948">
        <v>2.109375</v>
      </c>
      <c r="C2948">
        <v>52.734375</v>
      </c>
      <c r="D2948">
        <f t="shared" si="92"/>
        <v>0.82499433025484703</v>
      </c>
      <c r="E2948">
        <f t="shared" si="93"/>
        <v>1.284380669745153</v>
      </c>
    </row>
    <row r="2949" spans="1:5" x14ac:dyDescent="0.25">
      <c r="A2949">
        <v>31705</v>
      </c>
      <c r="B2949">
        <v>2.63671875</v>
      </c>
      <c r="C2949">
        <v>47.9403419</v>
      </c>
      <c r="D2949">
        <f t="shared" si="92"/>
        <v>1.1011702517976951</v>
      </c>
      <c r="E2949">
        <f t="shared" si="93"/>
        <v>1.5355484982023049</v>
      </c>
    </row>
    <row r="2950" spans="1:5" x14ac:dyDescent="0.25">
      <c r="A2950">
        <v>31716</v>
      </c>
      <c r="B2950">
        <v>3.1640625</v>
      </c>
      <c r="C2950">
        <v>52.734375</v>
      </c>
      <c r="D2950">
        <f t="shared" si="92"/>
        <v>1.3950320076349902</v>
      </c>
      <c r="E2950">
        <f t="shared" si="93"/>
        <v>1.7690304923650098</v>
      </c>
    </row>
    <row r="2951" spans="1:5" x14ac:dyDescent="0.25">
      <c r="A2951">
        <v>31726</v>
      </c>
      <c r="B2951">
        <v>3.603515625</v>
      </c>
      <c r="C2951">
        <v>39.9502831</v>
      </c>
      <c r="D2951">
        <f t="shared" si="92"/>
        <v>1.6509764273035579</v>
      </c>
      <c r="E2951">
        <f t="shared" si="93"/>
        <v>1.9525391976964421</v>
      </c>
    </row>
    <row r="2952" spans="1:5" x14ac:dyDescent="0.25">
      <c r="A2952">
        <v>31737</v>
      </c>
      <c r="B2952">
        <v>4.130859375</v>
      </c>
      <c r="C2952">
        <v>52.734375</v>
      </c>
      <c r="D2952">
        <f t="shared" si="92"/>
        <v>1.9178305380117016</v>
      </c>
      <c r="E2952">
        <f t="shared" si="93"/>
        <v>2.2130288369882987</v>
      </c>
    </row>
    <row r="2953" spans="1:5" x14ac:dyDescent="0.25">
      <c r="A2953">
        <v>31747</v>
      </c>
      <c r="B2953">
        <v>4.482421875</v>
      </c>
      <c r="C2953">
        <v>31.960228000000001</v>
      </c>
      <c r="D2953">
        <f t="shared" si="92"/>
        <v>2.1451060949853167</v>
      </c>
      <c r="E2953">
        <f t="shared" si="93"/>
        <v>2.3373157800146833</v>
      </c>
    </row>
    <row r="2954" spans="1:5" x14ac:dyDescent="0.25">
      <c r="A2954">
        <v>31758</v>
      </c>
      <c r="B2954">
        <v>4.921875</v>
      </c>
      <c r="C2954">
        <v>43.9453125</v>
      </c>
      <c r="D2954">
        <f t="shared" si="92"/>
        <v>2.3761664306161103</v>
      </c>
      <c r="E2954">
        <f t="shared" si="93"/>
        <v>2.5457085693838897</v>
      </c>
    </row>
    <row r="2955" spans="1:5" x14ac:dyDescent="0.25">
      <c r="A2955">
        <v>31768</v>
      </c>
      <c r="B2955">
        <v>5.2734375</v>
      </c>
      <c r="C2955">
        <v>35.15625</v>
      </c>
      <c r="D2955">
        <f t="shared" si="92"/>
        <v>2.5673005339554837</v>
      </c>
      <c r="E2955">
        <f t="shared" si="93"/>
        <v>2.7061369660445163</v>
      </c>
    </row>
    <row r="2956" spans="1:5" x14ac:dyDescent="0.25">
      <c r="A2956">
        <v>31778</v>
      </c>
      <c r="B2956">
        <v>5.537109375</v>
      </c>
      <c r="C2956">
        <v>23.970171000000001</v>
      </c>
      <c r="D2956">
        <f t="shared" si="92"/>
        <v>2.7389408395391786</v>
      </c>
      <c r="E2956">
        <f t="shared" si="93"/>
        <v>2.7981685354608214</v>
      </c>
    </row>
    <row r="2957" spans="1:5" x14ac:dyDescent="0.25">
      <c r="A2957">
        <v>31789</v>
      </c>
      <c r="B2957">
        <v>5.80078125</v>
      </c>
      <c r="C2957">
        <v>26.3671875</v>
      </c>
      <c r="D2957">
        <f t="shared" si="92"/>
        <v>2.9037127676701568</v>
      </c>
      <c r="E2957">
        <f t="shared" si="93"/>
        <v>2.8970684823298432</v>
      </c>
    </row>
    <row r="2958" spans="1:5" x14ac:dyDescent="0.25">
      <c r="A2958">
        <v>31799</v>
      </c>
      <c r="B2958">
        <v>5.9765625</v>
      </c>
      <c r="C2958">
        <v>15.980114</v>
      </c>
      <c r="D2958">
        <f t="shared" si="92"/>
        <v>3.0304541281050823</v>
      </c>
      <c r="E2958">
        <f t="shared" si="93"/>
        <v>2.9461083718949177</v>
      </c>
    </row>
    <row r="2959" spans="1:5" x14ac:dyDescent="0.25">
      <c r="A2959">
        <v>31810</v>
      </c>
      <c r="B2959">
        <v>6.15234375</v>
      </c>
      <c r="C2959">
        <v>17.578125</v>
      </c>
      <c r="D2959">
        <f t="shared" si="92"/>
        <v>3.1433616154921635</v>
      </c>
      <c r="E2959">
        <f t="shared" si="93"/>
        <v>3.0089821345078365</v>
      </c>
    </row>
    <row r="2960" spans="1:5" x14ac:dyDescent="0.25">
      <c r="A2960">
        <v>31820</v>
      </c>
      <c r="B2960">
        <v>6.240234375</v>
      </c>
      <c r="C2960">
        <v>7.9900570000000002</v>
      </c>
      <c r="D2960">
        <f t="shared" si="92"/>
        <v>3.221090070896222</v>
      </c>
      <c r="E2960">
        <f t="shared" si="93"/>
        <v>3.019144304103778</v>
      </c>
    </row>
    <row r="2961" spans="1:5" x14ac:dyDescent="0.25">
      <c r="A2961">
        <v>31841</v>
      </c>
      <c r="B2961">
        <v>6.328125</v>
      </c>
      <c r="C2961">
        <v>0</v>
      </c>
      <c r="D2961">
        <f t="shared" si="92"/>
        <v>3.3047220405215727</v>
      </c>
      <c r="E2961">
        <f t="shared" si="93"/>
        <v>3.0234029594784273</v>
      </c>
    </row>
    <row r="2962" spans="1:5" x14ac:dyDescent="0.25">
      <c r="A2962">
        <v>31851</v>
      </c>
      <c r="B2962">
        <v>6.240234375</v>
      </c>
      <c r="C2962">
        <v>-7.9900570000000002</v>
      </c>
      <c r="D2962">
        <f t="shared" si="92"/>
        <v>3.3060535160231321</v>
      </c>
      <c r="E2962">
        <f t="shared" si="93"/>
        <v>2.9341808589768679</v>
      </c>
    </row>
    <row r="2963" spans="1:5" x14ac:dyDescent="0.25">
      <c r="A2963">
        <v>31862</v>
      </c>
      <c r="B2963">
        <v>6.15234375</v>
      </c>
      <c r="C2963">
        <v>-8.7890625</v>
      </c>
      <c r="D2963">
        <f t="shared" si="92"/>
        <v>3.2787776810403408</v>
      </c>
      <c r="E2963">
        <f t="shared" si="93"/>
        <v>2.8735660689596592</v>
      </c>
    </row>
    <row r="2964" spans="1:5" x14ac:dyDescent="0.25">
      <c r="A2964">
        <v>31872</v>
      </c>
      <c r="B2964">
        <v>5.9765625</v>
      </c>
      <c r="C2964">
        <v>-15.980114</v>
      </c>
      <c r="D2964">
        <f t="shared" si="92"/>
        <v>3.2280799573414667</v>
      </c>
      <c r="E2964">
        <f t="shared" si="93"/>
        <v>2.7484825426585333</v>
      </c>
    </row>
    <row r="2965" spans="1:5" x14ac:dyDescent="0.25">
      <c r="A2965">
        <v>31883</v>
      </c>
      <c r="B2965">
        <v>5.80078125</v>
      </c>
      <c r="C2965">
        <v>-17.578125</v>
      </c>
      <c r="D2965">
        <f t="shared" si="92"/>
        <v>3.1443175448785485</v>
      </c>
      <c r="E2965">
        <f t="shared" si="93"/>
        <v>2.6564637051214515</v>
      </c>
    </row>
    <row r="2966" spans="1:5" x14ac:dyDescent="0.25">
      <c r="A2966">
        <v>31893</v>
      </c>
      <c r="B2966">
        <v>5.537109375</v>
      </c>
      <c r="C2966">
        <v>-23.970171000000001</v>
      </c>
      <c r="D2966">
        <f t="shared" si="92"/>
        <v>3.0433649535932692</v>
      </c>
      <c r="E2966">
        <f t="shared" si="93"/>
        <v>2.4937444214067308</v>
      </c>
    </row>
    <row r="2967" spans="1:5" x14ac:dyDescent="0.25">
      <c r="A2967">
        <v>31904</v>
      </c>
      <c r="B2967">
        <v>5.185546875</v>
      </c>
      <c r="C2967">
        <v>-35.15625</v>
      </c>
      <c r="D2967">
        <f t="shared" si="92"/>
        <v>2.9059932960370505</v>
      </c>
      <c r="E2967">
        <f t="shared" si="93"/>
        <v>2.2795535789629495</v>
      </c>
    </row>
    <row r="2968" spans="1:5" x14ac:dyDescent="0.25">
      <c r="A2968">
        <v>31914</v>
      </c>
      <c r="B2968">
        <v>4.833984375</v>
      </c>
      <c r="C2968">
        <v>-35.15625</v>
      </c>
      <c r="D2968">
        <f t="shared" si="92"/>
        <v>2.7582208928883563</v>
      </c>
      <c r="E2968">
        <f t="shared" si="93"/>
        <v>2.0757634821116437</v>
      </c>
    </row>
    <row r="2969" spans="1:5" x14ac:dyDescent="0.25">
      <c r="A2969">
        <v>31924</v>
      </c>
      <c r="B2969">
        <v>4.482421875</v>
      </c>
      <c r="C2969">
        <v>-31.960228000000001</v>
      </c>
      <c r="D2969">
        <f t="shared" si="92"/>
        <v>2.589814392378881</v>
      </c>
      <c r="E2969">
        <f t="shared" si="93"/>
        <v>1.892607482621119</v>
      </c>
    </row>
    <row r="2970" spans="1:5" x14ac:dyDescent="0.25">
      <c r="A2970">
        <v>31935</v>
      </c>
      <c r="B2970">
        <v>4.130859375</v>
      </c>
      <c r="C2970">
        <v>-35.15625</v>
      </c>
      <c r="D2970">
        <f t="shared" si="92"/>
        <v>2.3822738577611093</v>
      </c>
      <c r="E2970">
        <f t="shared" si="93"/>
        <v>1.7485855172388907</v>
      </c>
    </row>
    <row r="2971" spans="1:5" x14ac:dyDescent="0.25">
      <c r="A2971">
        <v>31945</v>
      </c>
      <c r="B2971">
        <v>3.603515625</v>
      </c>
      <c r="C2971">
        <v>-47.9403419</v>
      </c>
      <c r="D2971">
        <f t="shared" si="92"/>
        <v>2.1748932766791134</v>
      </c>
      <c r="E2971">
        <f t="shared" si="93"/>
        <v>1.4286223483208866</v>
      </c>
    </row>
    <row r="2972" spans="1:5" x14ac:dyDescent="0.25">
      <c r="A2972">
        <v>31956</v>
      </c>
      <c r="B2972">
        <v>3.1640625</v>
      </c>
      <c r="C2972">
        <v>-43.9453125</v>
      </c>
      <c r="D2972">
        <f t="shared" si="92"/>
        <v>1.9281388024542061</v>
      </c>
      <c r="E2972">
        <f t="shared" si="93"/>
        <v>1.2359236975457939</v>
      </c>
    </row>
    <row r="2973" spans="1:5" x14ac:dyDescent="0.25">
      <c r="A2973">
        <v>31966</v>
      </c>
      <c r="B2973">
        <v>2.63671875</v>
      </c>
      <c r="C2973">
        <v>-52.734375</v>
      </c>
      <c r="D2973">
        <f t="shared" si="92"/>
        <v>1.6887223845615071</v>
      </c>
      <c r="E2973">
        <f t="shared" si="93"/>
        <v>0.94799636543849286</v>
      </c>
    </row>
    <row r="2974" spans="1:5" x14ac:dyDescent="0.25">
      <c r="A2974">
        <v>31977</v>
      </c>
      <c r="B2974">
        <v>2.109375</v>
      </c>
      <c r="C2974">
        <v>-47.9403419</v>
      </c>
      <c r="D2974">
        <f t="shared" si="92"/>
        <v>1.4109963631272169</v>
      </c>
      <c r="E2974">
        <f t="shared" si="93"/>
        <v>0.69837863687278312</v>
      </c>
    </row>
    <row r="2975" spans="1:5" x14ac:dyDescent="0.25">
      <c r="A2975">
        <v>31987</v>
      </c>
      <c r="B2975">
        <v>1.58203125</v>
      </c>
      <c r="C2975">
        <v>-52.734375</v>
      </c>
      <c r="D2975">
        <f t="shared" si="92"/>
        <v>1.1475303302527426</v>
      </c>
      <c r="E2975">
        <f t="shared" si="93"/>
        <v>0.43450091974725735</v>
      </c>
    </row>
    <row r="2976" spans="1:5" x14ac:dyDescent="0.25">
      <c r="A2976">
        <v>31997</v>
      </c>
      <c r="B2976">
        <v>1.0546875</v>
      </c>
      <c r="C2976">
        <v>-47.9403419</v>
      </c>
      <c r="D2976">
        <f t="shared" si="92"/>
        <v>0.87565665364773004</v>
      </c>
      <c r="E2976">
        <f t="shared" si="93"/>
        <v>0.17903084635226996</v>
      </c>
    </row>
    <row r="2977" spans="1:5" x14ac:dyDescent="0.25">
      <c r="A2977">
        <v>32008</v>
      </c>
      <c r="B2977">
        <v>0.439453125</v>
      </c>
      <c r="C2977">
        <v>-61.5234375</v>
      </c>
      <c r="D2977">
        <f t="shared" si="92"/>
        <v>0.56933768742602331</v>
      </c>
      <c r="E2977">
        <f t="shared" si="93"/>
        <v>-0.12988456242602331</v>
      </c>
    </row>
    <row r="2978" spans="1:5" x14ac:dyDescent="0.25">
      <c r="A2978">
        <v>32018</v>
      </c>
      <c r="B2978">
        <v>-0.17578125</v>
      </c>
      <c r="C2978">
        <v>-55.930396999999999</v>
      </c>
      <c r="D2978">
        <f t="shared" si="92"/>
        <v>0.2865481926793329</v>
      </c>
      <c r="E2978">
        <f t="shared" si="93"/>
        <v>-0.4623294426793329</v>
      </c>
    </row>
    <row r="2979" spans="1:5" x14ac:dyDescent="0.25">
      <c r="A2979">
        <v>32029</v>
      </c>
      <c r="B2979">
        <v>-0.703125</v>
      </c>
      <c r="C2979">
        <v>-52.734375</v>
      </c>
      <c r="D2979">
        <f t="shared" si="92"/>
        <v>-2.6642984751025257E-2</v>
      </c>
      <c r="E2979">
        <f t="shared" si="93"/>
        <v>-0.67648201524897478</v>
      </c>
    </row>
    <row r="2980" spans="1:5" x14ac:dyDescent="0.25">
      <c r="A2980">
        <v>32039</v>
      </c>
      <c r="B2980">
        <v>-1.318359375</v>
      </c>
      <c r="C2980">
        <v>-61.5234375</v>
      </c>
      <c r="D2980">
        <f t="shared" si="92"/>
        <v>-0.31096479093288137</v>
      </c>
      <c r="E2980">
        <f t="shared" si="93"/>
        <v>-1.0073945840671186</v>
      </c>
    </row>
    <row r="2981" spans="1:5" x14ac:dyDescent="0.25">
      <c r="A2981">
        <v>32049</v>
      </c>
      <c r="B2981">
        <v>-1.845703125</v>
      </c>
      <c r="C2981">
        <v>-47.9403419</v>
      </c>
      <c r="D2981">
        <f t="shared" si="92"/>
        <v>-0.59269658717510088</v>
      </c>
      <c r="E2981">
        <f t="shared" si="93"/>
        <v>-1.2530065378248991</v>
      </c>
    </row>
    <row r="2982" spans="1:5" x14ac:dyDescent="0.25">
      <c r="A2982">
        <v>32060</v>
      </c>
      <c r="B2982">
        <v>-2.373046875</v>
      </c>
      <c r="C2982">
        <v>-52.734375</v>
      </c>
      <c r="D2982">
        <f t="shared" si="92"/>
        <v>-0.89708261077895723</v>
      </c>
      <c r="E2982">
        <f t="shared" si="93"/>
        <v>-1.4759642642210427</v>
      </c>
    </row>
    <row r="2983" spans="1:5" x14ac:dyDescent="0.25">
      <c r="A2983">
        <v>32070</v>
      </c>
      <c r="B2983">
        <v>-2.900390625</v>
      </c>
      <c r="C2983">
        <v>-47.9403419</v>
      </c>
      <c r="D2983">
        <f t="shared" si="92"/>
        <v>-1.166524412988605</v>
      </c>
      <c r="E2983">
        <f t="shared" si="93"/>
        <v>-1.733866212011395</v>
      </c>
    </row>
    <row r="2984" spans="1:5" x14ac:dyDescent="0.25">
      <c r="A2984">
        <v>32081</v>
      </c>
      <c r="B2984">
        <v>-3.427734375</v>
      </c>
      <c r="C2984">
        <v>-52.734375</v>
      </c>
      <c r="D2984">
        <f t="shared" si="92"/>
        <v>-1.452419296710652</v>
      </c>
      <c r="E2984">
        <f t="shared" si="93"/>
        <v>-1.975315078289348</v>
      </c>
    </row>
    <row r="2985" spans="1:5" x14ac:dyDescent="0.25">
      <c r="A2985">
        <v>32091</v>
      </c>
      <c r="B2985">
        <v>-3.955078125</v>
      </c>
      <c r="C2985">
        <v>-47.9403419</v>
      </c>
      <c r="D2985">
        <f t="shared" si="92"/>
        <v>-1.7006722283793692</v>
      </c>
      <c r="E2985">
        <f t="shared" si="93"/>
        <v>-2.2544058966206308</v>
      </c>
    </row>
    <row r="2986" spans="1:5" x14ac:dyDescent="0.25">
      <c r="A2986">
        <v>32102</v>
      </c>
      <c r="B2986">
        <v>-4.39453125</v>
      </c>
      <c r="C2986">
        <v>-43.9453125</v>
      </c>
      <c r="D2986">
        <f t="shared" si="92"/>
        <v>-1.9586437221700042</v>
      </c>
      <c r="E2986">
        <f t="shared" si="93"/>
        <v>-2.4358875278299958</v>
      </c>
    </row>
    <row r="2987" spans="1:5" x14ac:dyDescent="0.25">
      <c r="A2987">
        <v>32112</v>
      </c>
      <c r="B2987">
        <v>-4.74609375</v>
      </c>
      <c r="C2987">
        <v>-35.15625</v>
      </c>
      <c r="D2987">
        <f t="shared" si="92"/>
        <v>-2.1775268556460996</v>
      </c>
      <c r="E2987">
        <f t="shared" si="93"/>
        <v>-2.5685668943539004</v>
      </c>
    </row>
    <row r="2988" spans="1:5" x14ac:dyDescent="0.25">
      <c r="A2988">
        <v>32122</v>
      </c>
      <c r="B2988">
        <v>-5.185546875</v>
      </c>
      <c r="C2988">
        <v>-39.9502831</v>
      </c>
      <c r="D2988">
        <f t="shared" si="92"/>
        <v>-2.3798260503915385</v>
      </c>
      <c r="E2988">
        <f t="shared" si="93"/>
        <v>-2.8057208246084615</v>
      </c>
    </row>
    <row r="2989" spans="1:5" x14ac:dyDescent="0.25">
      <c r="A2989">
        <v>32133</v>
      </c>
      <c r="B2989">
        <v>-5.44921875</v>
      </c>
      <c r="C2989">
        <v>-26.3671875</v>
      </c>
      <c r="D2989">
        <f t="shared" si="92"/>
        <v>-2.5814045401918184</v>
      </c>
      <c r="E2989">
        <f t="shared" si="93"/>
        <v>-2.8678142098081816</v>
      </c>
    </row>
    <row r="2990" spans="1:5" x14ac:dyDescent="0.25">
      <c r="A2990">
        <v>32143</v>
      </c>
      <c r="B2990">
        <v>-5.80078125</v>
      </c>
      <c r="C2990">
        <v>-31.960228000000001</v>
      </c>
      <c r="D2990">
        <f t="shared" si="92"/>
        <v>-2.7441322060929023</v>
      </c>
      <c r="E2990">
        <f t="shared" si="93"/>
        <v>-3.0566490439070977</v>
      </c>
    </row>
    <row r="2991" spans="1:5" x14ac:dyDescent="0.25">
      <c r="A2991">
        <v>32154</v>
      </c>
      <c r="B2991">
        <v>-5.9765625</v>
      </c>
      <c r="C2991">
        <v>-17.578125</v>
      </c>
      <c r="D2991">
        <f t="shared" si="92"/>
        <v>-2.8990667065603173</v>
      </c>
      <c r="E2991">
        <f t="shared" si="93"/>
        <v>-3.0774957934396827</v>
      </c>
    </row>
    <row r="2992" spans="1:5" x14ac:dyDescent="0.25">
      <c r="A2992">
        <v>32164</v>
      </c>
      <c r="B2992">
        <v>-6.15234375</v>
      </c>
      <c r="C2992">
        <v>-15.980114</v>
      </c>
      <c r="D2992">
        <f t="shared" si="92"/>
        <v>-3.0169075454275722</v>
      </c>
      <c r="E2992">
        <f t="shared" si="93"/>
        <v>-3.1354362045724278</v>
      </c>
    </row>
    <row r="2993" spans="1:5" x14ac:dyDescent="0.25">
      <c r="A2993">
        <v>32175</v>
      </c>
      <c r="B2993">
        <v>-6.328125</v>
      </c>
      <c r="C2993">
        <v>-17.578125</v>
      </c>
      <c r="D2993">
        <f t="shared" si="92"/>
        <v>-3.1201538037672161</v>
      </c>
      <c r="E2993">
        <f t="shared" si="93"/>
        <v>-3.2079711962327839</v>
      </c>
    </row>
    <row r="2994" spans="1:5" x14ac:dyDescent="0.25">
      <c r="A2994">
        <v>32216</v>
      </c>
      <c r="B2994">
        <v>-6.416015625</v>
      </c>
      <c r="C2994">
        <v>0</v>
      </c>
      <c r="D2994">
        <f t="shared" si="92"/>
        <v>-3.2494562970315415</v>
      </c>
      <c r="E2994">
        <f t="shared" si="93"/>
        <v>-3.1665593279684585</v>
      </c>
    </row>
    <row r="2995" spans="1:5" x14ac:dyDescent="0.25">
      <c r="A2995">
        <v>32227</v>
      </c>
      <c r="B2995">
        <v>-6.240234375</v>
      </c>
      <c r="C2995">
        <v>17.578125</v>
      </c>
      <c r="D2995">
        <f t="shared" si="92"/>
        <v>-3.2142923627733633</v>
      </c>
      <c r="E2995">
        <f t="shared" si="93"/>
        <v>-3.0259420122266367</v>
      </c>
    </row>
    <row r="2996" spans="1:5" x14ac:dyDescent="0.25">
      <c r="A2996">
        <v>32237</v>
      </c>
      <c r="B2996">
        <v>-6.064453125</v>
      </c>
      <c r="C2996">
        <v>15.980114</v>
      </c>
      <c r="D2996">
        <f t="shared" si="92"/>
        <v>-3.1569380831987131</v>
      </c>
      <c r="E2996">
        <f t="shared" si="93"/>
        <v>-2.9075150418012869</v>
      </c>
    </row>
    <row r="2997" spans="1:5" x14ac:dyDescent="0.25">
      <c r="A2997">
        <v>32248</v>
      </c>
      <c r="B2997">
        <v>-5.80078125</v>
      </c>
      <c r="C2997">
        <v>26.3671875</v>
      </c>
      <c r="D2997">
        <f t="shared" si="92"/>
        <v>-3.0664805445073782</v>
      </c>
      <c r="E2997">
        <f t="shared" si="93"/>
        <v>-2.7343007054926218</v>
      </c>
    </row>
    <row r="2998" spans="1:5" x14ac:dyDescent="0.25">
      <c r="A2998">
        <v>32258</v>
      </c>
      <c r="B2998">
        <v>-5.625</v>
      </c>
      <c r="C2998">
        <v>17.578125</v>
      </c>
      <c r="D2998">
        <f t="shared" si="92"/>
        <v>-2.9600607477602194</v>
      </c>
      <c r="E2998">
        <f t="shared" si="93"/>
        <v>-2.6649392522397806</v>
      </c>
    </row>
    <row r="2999" spans="1:5" x14ac:dyDescent="0.25">
      <c r="A2999">
        <v>32268</v>
      </c>
      <c r="B2999">
        <v>-5.2734375</v>
      </c>
      <c r="C2999">
        <v>31.960228000000001</v>
      </c>
      <c r="D2999">
        <f t="shared" si="92"/>
        <v>-2.8314511964373823</v>
      </c>
      <c r="E2999">
        <f t="shared" si="93"/>
        <v>-2.4419863035626177</v>
      </c>
    </row>
    <row r="3000" spans="1:5" x14ac:dyDescent="0.25">
      <c r="A3000">
        <v>32279</v>
      </c>
      <c r="B3000">
        <v>-4.921875</v>
      </c>
      <c r="C3000">
        <v>35.15625</v>
      </c>
      <c r="D3000">
        <f t="shared" si="92"/>
        <v>-2.6655350042795867</v>
      </c>
      <c r="E3000">
        <f t="shared" si="93"/>
        <v>-2.2563399957204133</v>
      </c>
    </row>
    <row r="3001" spans="1:5" x14ac:dyDescent="0.25">
      <c r="A3001">
        <v>32289</v>
      </c>
      <c r="B3001">
        <v>-4.482421875</v>
      </c>
      <c r="C3001">
        <v>39.9502831</v>
      </c>
      <c r="D3001">
        <f t="shared" si="92"/>
        <v>-2.4937308058042116</v>
      </c>
      <c r="E3001">
        <f t="shared" si="93"/>
        <v>-1.9886910691957884</v>
      </c>
    </row>
    <row r="3002" spans="1:5" x14ac:dyDescent="0.25">
      <c r="A3002">
        <v>32300</v>
      </c>
      <c r="B3002">
        <v>-4.04296875</v>
      </c>
      <c r="C3002">
        <v>43.9453125</v>
      </c>
      <c r="D3002">
        <f t="shared" si="92"/>
        <v>-2.2832924582631575</v>
      </c>
      <c r="E3002">
        <f t="shared" si="93"/>
        <v>-1.7596762917368425</v>
      </c>
    </row>
    <row r="3003" spans="1:5" x14ac:dyDescent="0.25">
      <c r="A3003">
        <v>32310</v>
      </c>
      <c r="B3003">
        <v>-3.603515625</v>
      </c>
      <c r="C3003">
        <v>39.9502831</v>
      </c>
      <c r="D3003">
        <f t="shared" si="92"/>
        <v>-2.074061649667776</v>
      </c>
      <c r="E3003">
        <f t="shared" si="93"/>
        <v>-1.529453975332224</v>
      </c>
    </row>
    <row r="3004" spans="1:5" x14ac:dyDescent="0.25">
      <c r="A3004">
        <v>32321</v>
      </c>
      <c r="B3004">
        <v>-3.1640625</v>
      </c>
      <c r="C3004">
        <v>43.9453125</v>
      </c>
      <c r="D3004">
        <f t="shared" si="92"/>
        <v>-1.8261508389485326</v>
      </c>
      <c r="E3004">
        <f t="shared" si="93"/>
        <v>-1.3379116610514674</v>
      </c>
    </row>
    <row r="3005" spans="1:5" x14ac:dyDescent="0.25">
      <c r="A3005">
        <v>32331</v>
      </c>
      <c r="B3005">
        <v>-2.63671875</v>
      </c>
      <c r="C3005">
        <v>52.734375</v>
      </c>
      <c r="D3005">
        <f t="shared" si="92"/>
        <v>-1.5864900810288869</v>
      </c>
      <c r="E3005">
        <f t="shared" si="93"/>
        <v>-1.0502286689711131</v>
      </c>
    </row>
    <row r="3006" spans="1:5" x14ac:dyDescent="0.25">
      <c r="A3006">
        <v>32341</v>
      </c>
      <c r="B3006">
        <v>-2.021484375</v>
      </c>
      <c r="C3006">
        <v>55.930396999999999</v>
      </c>
      <c r="D3006">
        <f t="shared" si="92"/>
        <v>-1.33509638499191</v>
      </c>
      <c r="E3006">
        <f t="shared" si="93"/>
        <v>-0.68638799000809003</v>
      </c>
    </row>
    <row r="3007" spans="1:5" x14ac:dyDescent="0.25">
      <c r="A3007">
        <v>32352</v>
      </c>
      <c r="B3007">
        <v>-1.494140625</v>
      </c>
      <c r="C3007">
        <v>52.734375</v>
      </c>
      <c r="D3007">
        <f t="shared" si="92"/>
        <v>-1.0472849360972643</v>
      </c>
      <c r="E3007">
        <f t="shared" si="93"/>
        <v>-0.44685568890273575</v>
      </c>
    </row>
    <row r="3008" spans="1:5" x14ac:dyDescent="0.25">
      <c r="A3008">
        <v>32362</v>
      </c>
      <c r="B3008">
        <v>-0.966796875</v>
      </c>
      <c r="C3008">
        <v>47.9403419</v>
      </c>
      <c r="D3008">
        <f t="shared" si="92"/>
        <v>-0.77753138232353236</v>
      </c>
      <c r="E3008">
        <f t="shared" si="93"/>
        <v>-0.18926549267646764</v>
      </c>
    </row>
    <row r="3009" spans="1:5" x14ac:dyDescent="0.25">
      <c r="A3009">
        <v>32373</v>
      </c>
      <c r="B3009">
        <v>-0.3515625</v>
      </c>
      <c r="C3009">
        <v>61.5234375</v>
      </c>
      <c r="D3009">
        <f t="shared" si="92"/>
        <v>-0.47439477032818866</v>
      </c>
      <c r="E3009">
        <f t="shared" si="93"/>
        <v>0.12283227032818866</v>
      </c>
    </row>
    <row r="3010" spans="1:5" x14ac:dyDescent="0.25">
      <c r="A3010">
        <v>32383</v>
      </c>
      <c r="B3010">
        <v>0.17578125</v>
      </c>
      <c r="C3010">
        <v>47.9403419</v>
      </c>
      <c r="D3010">
        <f t="shared" si="92"/>
        <v>-0.19524692246730577</v>
      </c>
      <c r="E3010">
        <f t="shared" si="93"/>
        <v>0.37102817246730579</v>
      </c>
    </row>
    <row r="3011" spans="1:5" x14ac:dyDescent="0.25">
      <c r="A3011">
        <v>32394</v>
      </c>
      <c r="B3011">
        <v>0.791015625</v>
      </c>
      <c r="C3011">
        <v>61.5234375</v>
      </c>
      <c r="D3011">
        <f t="shared" ref="D3011:D3074" si="94">$H$2*EXP(-$G$17*$G$20*A3011/1000)*COS($G$9*A3011/1000)</f>
        <v>0.11314952452778278</v>
      </c>
      <c r="E3011">
        <f t="shared" ref="E3011:E3074" si="95">B3011-D3011</f>
        <v>0.67786610047221718</v>
      </c>
    </row>
    <row r="3012" spans="1:5" x14ac:dyDescent="0.25">
      <c r="A3012">
        <v>32404</v>
      </c>
      <c r="B3012">
        <v>1.318359375</v>
      </c>
      <c r="C3012">
        <v>52.734375</v>
      </c>
      <c r="D3012">
        <f t="shared" si="94"/>
        <v>0.39243153627249577</v>
      </c>
      <c r="E3012">
        <f t="shared" si="95"/>
        <v>0.92592783872750428</v>
      </c>
    </row>
    <row r="3013" spans="1:5" x14ac:dyDescent="0.25">
      <c r="A3013">
        <v>32414</v>
      </c>
      <c r="B3013">
        <v>1.845703125</v>
      </c>
      <c r="C3013">
        <v>47.9403419</v>
      </c>
      <c r="D3013">
        <f t="shared" si="94"/>
        <v>0.66851468143612447</v>
      </c>
      <c r="E3013">
        <f t="shared" si="95"/>
        <v>1.1771884435638755</v>
      </c>
    </row>
    <row r="3014" spans="1:5" x14ac:dyDescent="0.25">
      <c r="A3014">
        <v>32425</v>
      </c>
      <c r="B3014">
        <v>2.373046875</v>
      </c>
      <c r="C3014">
        <v>52.734375</v>
      </c>
      <c r="D3014">
        <f t="shared" si="94"/>
        <v>0.966035474401301</v>
      </c>
      <c r="E3014">
        <f t="shared" si="95"/>
        <v>1.4070114005986989</v>
      </c>
    </row>
    <row r="3015" spans="1:5" x14ac:dyDescent="0.25">
      <c r="A3015">
        <v>32435</v>
      </c>
      <c r="B3015">
        <v>2.900390625</v>
      </c>
      <c r="C3015">
        <v>47.9403419</v>
      </c>
      <c r="D3015">
        <f t="shared" si="94"/>
        <v>1.2286952011580148</v>
      </c>
      <c r="E3015">
        <f t="shared" si="95"/>
        <v>1.6716954238419852</v>
      </c>
    </row>
    <row r="3016" spans="1:5" x14ac:dyDescent="0.25">
      <c r="A3016">
        <v>32446</v>
      </c>
      <c r="B3016">
        <v>3.427734375</v>
      </c>
      <c r="C3016">
        <v>52.734375</v>
      </c>
      <c r="D3016">
        <f t="shared" si="94"/>
        <v>1.5065981957590922</v>
      </c>
      <c r="E3016">
        <f t="shared" si="95"/>
        <v>1.9211361792409078</v>
      </c>
    </row>
    <row r="3017" spans="1:5" x14ac:dyDescent="0.25">
      <c r="A3017">
        <v>32456</v>
      </c>
      <c r="B3017">
        <v>3.8671875</v>
      </c>
      <c r="C3017">
        <v>39.9502831</v>
      </c>
      <c r="D3017">
        <f t="shared" si="94"/>
        <v>1.7471622730084191</v>
      </c>
      <c r="E3017">
        <f t="shared" si="95"/>
        <v>2.1200252269915811</v>
      </c>
    </row>
    <row r="3018" spans="1:5" x14ac:dyDescent="0.25">
      <c r="A3018">
        <v>32467</v>
      </c>
      <c r="B3018">
        <v>4.306640625</v>
      </c>
      <c r="C3018">
        <v>43.9453125</v>
      </c>
      <c r="D3018">
        <f t="shared" si="94"/>
        <v>1.9962819102581195</v>
      </c>
      <c r="E3018">
        <f t="shared" si="95"/>
        <v>2.3103587147418807</v>
      </c>
    </row>
    <row r="3019" spans="1:5" x14ac:dyDescent="0.25">
      <c r="A3019">
        <v>32477</v>
      </c>
      <c r="B3019">
        <v>4.658203125</v>
      </c>
      <c r="C3019">
        <v>35.15625</v>
      </c>
      <c r="D3019">
        <f t="shared" si="94"/>
        <v>2.2068256632830194</v>
      </c>
      <c r="E3019">
        <f t="shared" si="95"/>
        <v>2.4513774617169806</v>
      </c>
    </row>
    <row r="3020" spans="1:5" x14ac:dyDescent="0.25">
      <c r="A3020">
        <v>32487</v>
      </c>
      <c r="B3020">
        <v>5.009765625</v>
      </c>
      <c r="C3020">
        <v>31.960228000000001</v>
      </c>
      <c r="D3020">
        <f t="shared" si="94"/>
        <v>2.4005722259608619</v>
      </c>
      <c r="E3020">
        <f t="shared" si="95"/>
        <v>2.6091933990391381</v>
      </c>
    </row>
    <row r="3021" spans="1:5" x14ac:dyDescent="0.25">
      <c r="A3021">
        <v>32498</v>
      </c>
      <c r="B3021">
        <v>5.361328125</v>
      </c>
      <c r="C3021">
        <v>35.15625</v>
      </c>
      <c r="D3021">
        <f t="shared" si="94"/>
        <v>2.5925736135857522</v>
      </c>
      <c r="E3021">
        <f t="shared" si="95"/>
        <v>2.7687545114142478</v>
      </c>
    </row>
    <row r="3022" spans="1:5" x14ac:dyDescent="0.25">
      <c r="A3022">
        <v>32508</v>
      </c>
      <c r="B3022">
        <v>5.625</v>
      </c>
      <c r="C3022">
        <v>23.970171000000001</v>
      </c>
      <c r="D3022">
        <f t="shared" si="94"/>
        <v>2.7465122481220412</v>
      </c>
      <c r="E3022">
        <f t="shared" si="95"/>
        <v>2.8784877518779588</v>
      </c>
    </row>
    <row r="3023" spans="1:5" x14ac:dyDescent="0.25">
      <c r="A3023">
        <v>32519</v>
      </c>
      <c r="B3023">
        <v>5.80078125</v>
      </c>
      <c r="C3023">
        <v>17.578125</v>
      </c>
      <c r="D3023">
        <f t="shared" si="94"/>
        <v>2.891769567315666</v>
      </c>
      <c r="E3023">
        <f t="shared" si="95"/>
        <v>2.909011682684334</v>
      </c>
    </row>
    <row r="3024" spans="1:5" x14ac:dyDescent="0.25">
      <c r="A3024">
        <v>32529</v>
      </c>
      <c r="B3024">
        <v>5.9765625</v>
      </c>
      <c r="C3024">
        <v>17.578125</v>
      </c>
      <c r="D3024">
        <f t="shared" si="94"/>
        <v>3.0008764235532737</v>
      </c>
      <c r="E3024">
        <f t="shared" si="95"/>
        <v>2.9756860764467263</v>
      </c>
    </row>
    <row r="3025" spans="1:5" x14ac:dyDescent="0.25">
      <c r="A3025">
        <v>32540</v>
      </c>
      <c r="B3025">
        <v>6.064453125</v>
      </c>
      <c r="C3025">
        <v>7.9900570000000002</v>
      </c>
      <c r="D3025">
        <f t="shared" si="94"/>
        <v>3.0946660263608039</v>
      </c>
      <c r="E3025">
        <f t="shared" si="95"/>
        <v>2.9697870986391961</v>
      </c>
    </row>
    <row r="3026" spans="1:5" x14ac:dyDescent="0.25">
      <c r="A3026">
        <v>32571</v>
      </c>
      <c r="B3026">
        <v>6.15234375</v>
      </c>
      <c r="C3026">
        <v>0</v>
      </c>
      <c r="D3026">
        <f t="shared" si="94"/>
        <v>3.2051825261931168</v>
      </c>
      <c r="E3026">
        <f t="shared" si="95"/>
        <v>2.9471612238068832</v>
      </c>
    </row>
    <row r="3027" spans="1:5" x14ac:dyDescent="0.25">
      <c r="A3027">
        <v>32581</v>
      </c>
      <c r="B3027">
        <v>6.064453125</v>
      </c>
      <c r="C3027">
        <v>-7.9900570000000002</v>
      </c>
      <c r="D3027">
        <f t="shared" si="94"/>
        <v>3.1915056599050557</v>
      </c>
      <c r="E3027">
        <f t="shared" si="95"/>
        <v>2.8729474650949443</v>
      </c>
    </row>
    <row r="3028" spans="1:5" x14ac:dyDescent="0.25">
      <c r="A3028">
        <v>32592</v>
      </c>
      <c r="B3028">
        <v>5.9765625</v>
      </c>
      <c r="C3028">
        <v>-8.7890625</v>
      </c>
      <c r="D3028">
        <f t="shared" si="94"/>
        <v>3.1487359250170392</v>
      </c>
      <c r="E3028">
        <f t="shared" si="95"/>
        <v>2.8278265749829608</v>
      </c>
    </row>
    <row r="3029" spans="1:5" x14ac:dyDescent="0.25">
      <c r="A3029">
        <v>32602</v>
      </c>
      <c r="B3029">
        <v>5.80078125</v>
      </c>
      <c r="C3029">
        <v>-17.578125</v>
      </c>
      <c r="D3029">
        <f t="shared" si="94"/>
        <v>3.084990023175028</v>
      </c>
      <c r="E3029">
        <f t="shared" si="95"/>
        <v>2.715791226824972</v>
      </c>
    </row>
    <row r="3030" spans="1:5" x14ac:dyDescent="0.25">
      <c r="A3030">
        <v>32612</v>
      </c>
      <c r="B3030">
        <v>5.537109375</v>
      </c>
      <c r="C3030">
        <v>-23.970171000000001</v>
      </c>
      <c r="D3030">
        <f t="shared" si="94"/>
        <v>2.9980765257976594</v>
      </c>
      <c r="E3030">
        <f t="shared" si="95"/>
        <v>2.5390328492023406</v>
      </c>
    </row>
    <row r="3031" spans="1:5" x14ac:dyDescent="0.25">
      <c r="A3031">
        <v>32623</v>
      </c>
      <c r="B3031">
        <v>5.2734375</v>
      </c>
      <c r="C3031">
        <v>-26.3671875</v>
      </c>
      <c r="D3031">
        <f t="shared" si="94"/>
        <v>2.8765232755374321</v>
      </c>
      <c r="E3031">
        <f t="shared" si="95"/>
        <v>2.3969142244625679</v>
      </c>
    </row>
    <row r="3032" spans="1:5" x14ac:dyDescent="0.25">
      <c r="A3032">
        <v>32633</v>
      </c>
      <c r="B3032">
        <v>4.921875</v>
      </c>
      <c r="C3032">
        <v>-31.960228000000001</v>
      </c>
      <c r="D3032">
        <f t="shared" si="94"/>
        <v>2.7433547577673179</v>
      </c>
      <c r="E3032">
        <f t="shared" si="95"/>
        <v>2.1785202422326821</v>
      </c>
    </row>
    <row r="3033" spans="1:5" x14ac:dyDescent="0.25">
      <c r="A3033">
        <v>32644</v>
      </c>
      <c r="B3033">
        <v>4.5703125</v>
      </c>
      <c r="C3033">
        <v>-35.15625</v>
      </c>
      <c r="D3033">
        <f t="shared" si="94"/>
        <v>2.5731954388539204</v>
      </c>
      <c r="E3033">
        <f t="shared" si="95"/>
        <v>1.9971170611460796</v>
      </c>
    </row>
    <row r="3034" spans="1:5" x14ac:dyDescent="0.25">
      <c r="A3034">
        <v>32654</v>
      </c>
      <c r="B3034">
        <v>4.21875</v>
      </c>
      <c r="C3034">
        <v>-31.960228000000001</v>
      </c>
      <c r="D3034">
        <f t="shared" si="94"/>
        <v>2.3982663011037584</v>
      </c>
      <c r="E3034">
        <f t="shared" si="95"/>
        <v>1.8204836988962416</v>
      </c>
    </row>
    <row r="3035" spans="1:5" x14ac:dyDescent="0.25">
      <c r="A3035">
        <v>-4076</v>
      </c>
      <c r="B3035">
        <v>0</v>
      </c>
      <c r="C3035">
        <v>0</v>
      </c>
      <c r="D3035">
        <f t="shared" si="94"/>
        <v>-10.830551817176225</v>
      </c>
      <c r="E3035">
        <f t="shared" si="95"/>
        <v>10.830551817176225</v>
      </c>
    </row>
    <row r="3036" spans="1:5" x14ac:dyDescent="0.25">
      <c r="A3036">
        <v>-4076</v>
      </c>
      <c r="B3036">
        <v>0</v>
      </c>
      <c r="C3036">
        <v>0</v>
      </c>
      <c r="D3036">
        <f t="shared" si="94"/>
        <v>-10.830551817176225</v>
      </c>
      <c r="E3036">
        <f t="shared" si="95"/>
        <v>10.830551817176225</v>
      </c>
    </row>
    <row r="3037" spans="1:5" x14ac:dyDescent="0.25">
      <c r="A3037">
        <v>-4076</v>
      </c>
      <c r="B3037">
        <v>0</v>
      </c>
      <c r="C3037">
        <v>0</v>
      </c>
      <c r="D3037">
        <f t="shared" si="94"/>
        <v>-10.830551817176225</v>
      </c>
      <c r="E3037">
        <f t="shared" si="95"/>
        <v>10.830551817176225</v>
      </c>
    </row>
    <row r="3038" spans="1:5" x14ac:dyDescent="0.25">
      <c r="A3038">
        <v>-4076</v>
      </c>
      <c r="B3038">
        <v>0</v>
      </c>
      <c r="C3038">
        <v>0</v>
      </c>
      <c r="D3038">
        <f t="shared" si="94"/>
        <v>-10.830551817176225</v>
      </c>
      <c r="E3038">
        <f t="shared" si="95"/>
        <v>10.830551817176225</v>
      </c>
    </row>
    <row r="3039" spans="1:5" x14ac:dyDescent="0.25">
      <c r="A3039">
        <v>-4076</v>
      </c>
      <c r="B3039">
        <v>0</v>
      </c>
      <c r="C3039">
        <v>0</v>
      </c>
      <c r="D3039">
        <f t="shared" si="94"/>
        <v>-10.830551817176225</v>
      </c>
      <c r="E3039">
        <f t="shared" si="95"/>
        <v>10.830551817176225</v>
      </c>
    </row>
    <row r="3040" spans="1:5" x14ac:dyDescent="0.25">
      <c r="A3040">
        <v>-4076</v>
      </c>
      <c r="B3040">
        <v>0</v>
      </c>
      <c r="C3040">
        <v>0</v>
      </c>
      <c r="D3040">
        <f t="shared" si="94"/>
        <v>-10.830551817176225</v>
      </c>
      <c r="E3040">
        <f t="shared" si="95"/>
        <v>10.830551817176225</v>
      </c>
    </row>
    <row r="3041" spans="1:5" x14ac:dyDescent="0.25">
      <c r="A3041">
        <v>-4076</v>
      </c>
      <c r="B3041">
        <v>0</v>
      </c>
      <c r="C3041">
        <v>0</v>
      </c>
      <c r="D3041">
        <f t="shared" si="94"/>
        <v>-10.830551817176225</v>
      </c>
      <c r="E3041">
        <f t="shared" si="95"/>
        <v>10.830551817176225</v>
      </c>
    </row>
    <row r="3042" spans="1:5" x14ac:dyDescent="0.25">
      <c r="A3042">
        <v>-4076</v>
      </c>
      <c r="B3042">
        <v>0</v>
      </c>
      <c r="C3042">
        <v>0</v>
      </c>
      <c r="D3042">
        <f t="shared" si="94"/>
        <v>-10.830551817176225</v>
      </c>
      <c r="E3042">
        <f t="shared" si="95"/>
        <v>10.830551817176225</v>
      </c>
    </row>
    <row r="3043" spans="1:5" x14ac:dyDescent="0.25">
      <c r="A3043">
        <v>-4076</v>
      </c>
      <c r="B3043">
        <v>0</v>
      </c>
      <c r="C3043">
        <v>0</v>
      </c>
      <c r="D3043">
        <f t="shared" si="94"/>
        <v>-10.830551817176225</v>
      </c>
      <c r="E3043">
        <f t="shared" si="95"/>
        <v>10.830551817176225</v>
      </c>
    </row>
    <row r="3044" spans="1:5" x14ac:dyDescent="0.25">
      <c r="A3044">
        <v>-4076</v>
      </c>
      <c r="B3044">
        <v>0</v>
      </c>
      <c r="C3044">
        <v>0</v>
      </c>
      <c r="D3044">
        <f t="shared" si="94"/>
        <v>-10.830551817176225</v>
      </c>
      <c r="E3044">
        <f t="shared" si="95"/>
        <v>10.830551817176225</v>
      </c>
    </row>
    <row r="3045" spans="1:5" x14ac:dyDescent="0.25">
      <c r="A3045">
        <v>-4076</v>
      </c>
      <c r="B3045">
        <v>0</v>
      </c>
      <c r="C3045">
        <v>0</v>
      </c>
      <c r="D3045">
        <f t="shared" si="94"/>
        <v>-10.830551817176225</v>
      </c>
      <c r="E3045">
        <f t="shared" si="95"/>
        <v>10.830551817176225</v>
      </c>
    </row>
    <row r="3046" spans="1:5" x14ac:dyDescent="0.25">
      <c r="A3046">
        <v>-4076</v>
      </c>
      <c r="B3046">
        <v>0</v>
      </c>
      <c r="C3046">
        <v>0</v>
      </c>
      <c r="D3046">
        <f t="shared" si="94"/>
        <v>-10.830551817176225</v>
      </c>
      <c r="E3046">
        <f t="shared" si="95"/>
        <v>10.830551817176225</v>
      </c>
    </row>
    <row r="3047" spans="1:5" x14ac:dyDescent="0.25">
      <c r="A3047">
        <v>-4076</v>
      </c>
      <c r="B3047">
        <v>0</v>
      </c>
      <c r="C3047">
        <v>0</v>
      </c>
      <c r="D3047">
        <f t="shared" si="94"/>
        <v>-10.830551817176225</v>
      </c>
      <c r="E3047">
        <f t="shared" si="95"/>
        <v>10.830551817176225</v>
      </c>
    </row>
    <row r="3048" spans="1:5" x14ac:dyDescent="0.25">
      <c r="A3048">
        <v>-4076</v>
      </c>
      <c r="B3048">
        <v>0</v>
      </c>
      <c r="C3048">
        <v>0</v>
      </c>
      <c r="D3048">
        <f t="shared" si="94"/>
        <v>-10.830551817176225</v>
      </c>
      <c r="E3048">
        <f t="shared" si="95"/>
        <v>10.830551817176225</v>
      </c>
    </row>
    <row r="3049" spans="1:5" x14ac:dyDescent="0.25">
      <c r="A3049">
        <v>-4076</v>
      </c>
      <c r="B3049">
        <v>0</v>
      </c>
      <c r="C3049">
        <v>0</v>
      </c>
      <c r="D3049">
        <f t="shared" si="94"/>
        <v>-10.830551817176225</v>
      </c>
      <c r="E3049">
        <f t="shared" si="95"/>
        <v>10.830551817176225</v>
      </c>
    </row>
    <row r="3050" spans="1:5" x14ac:dyDescent="0.25">
      <c r="A3050">
        <v>-4076</v>
      </c>
      <c r="B3050">
        <v>0</v>
      </c>
      <c r="C3050">
        <v>0</v>
      </c>
      <c r="D3050">
        <f t="shared" si="94"/>
        <v>-10.830551817176225</v>
      </c>
      <c r="E3050">
        <f t="shared" si="95"/>
        <v>10.830551817176225</v>
      </c>
    </row>
    <row r="3051" spans="1:5" x14ac:dyDescent="0.25">
      <c r="A3051">
        <v>-4076</v>
      </c>
      <c r="B3051">
        <v>0</v>
      </c>
      <c r="C3051">
        <v>0</v>
      </c>
      <c r="D3051">
        <f t="shared" si="94"/>
        <v>-10.830551817176225</v>
      </c>
      <c r="E3051">
        <f t="shared" si="95"/>
        <v>10.830551817176225</v>
      </c>
    </row>
    <row r="3052" spans="1:5" x14ac:dyDescent="0.25">
      <c r="A3052">
        <v>-4076</v>
      </c>
      <c r="B3052">
        <v>0</v>
      </c>
      <c r="C3052">
        <v>0</v>
      </c>
      <c r="D3052">
        <f t="shared" si="94"/>
        <v>-10.830551817176225</v>
      </c>
      <c r="E3052">
        <f t="shared" si="95"/>
        <v>10.830551817176225</v>
      </c>
    </row>
    <row r="3053" spans="1:5" x14ac:dyDescent="0.25">
      <c r="A3053">
        <v>-4076</v>
      </c>
      <c r="B3053">
        <v>0</v>
      </c>
      <c r="C3053">
        <v>0</v>
      </c>
      <c r="D3053">
        <f t="shared" si="94"/>
        <v>-10.830551817176225</v>
      </c>
      <c r="E3053">
        <f t="shared" si="95"/>
        <v>10.830551817176225</v>
      </c>
    </row>
    <row r="3054" spans="1:5" x14ac:dyDescent="0.25">
      <c r="A3054">
        <v>-4076</v>
      </c>
      <c r="B3054">
        <v>0</v>
      </c>
      <c r="C3054">
        <v>0</v>
      </c>
      <c r="D3054">
        <f t="shared" si="94"/>
        <v>-10.830551817176225</v>
      </c>
      <c r="E3054">
        <f t="shared" si="95"/>
        <v>10.830551817176225</v>
      </c>
    </row>
    <row r="3055" spans="1:5" x14ac:dyDescent="0.25">
      <c r="A3055">
        <v>-4076</v>
      </c>
      <c r="B3055">
        <v>0</v>
      </c>
      <c r="C3055">
        <v>0</v>
      </c>
      <c r="D3055">
        <f t="shared" si="94"/>
        <v>-10.830551817176225</v>
      </c>
      <c r="E3055">
        <f t="shared" si="95"/>
        <v>10.830551817176225</v>
      </c>
    </row>
    <row r="3056" spans="1:5" x14ac:dyDescent="0.25">
      <c r="A3056">
        <v>-4076</v>
      </c>
      <c r="B3056">
        <v>0</v>
      </c>
      <c r="C3056">
        <v>0</v>
      </c>
      <c r="D3056">
        <f t="shared" si="94"/>
        <v>-10.830551817176225</v>
      </c>
      <c r="E3056">
        <f t="shared" si="95"/>
        <v>10.830551817176225</v>
      </c>
    </row>
    <row r="3057" spans="1:5" x14ac:dyDescent="0.25">
      <c r="A3057">
        <v>-4076</v>
      </c>
      <c r="B3057">
        <v>0</v>
      </c>
      <c r="C3057">
        <v>0</v>
      </c>
      <c r="D3057">
        <f t="shared" si="94"/>
        <v>-10.830551817176225</v>
      </c>
      <c r="E3057">
        <f t="shared" si="95"/>
        <v>10.830551817176225</v>
      </c>
    </row>
    <row r="3058" spans="1:5" x14ac:dyDescent="0.25">
      <c r="A3058">
        <v>-4076</v>
      </c>
      <c r="B3058">
        <v>0</v>
      </c>
      <c r="C3058">
        <v>0</v>
      </c>
      <c r="D3058">
        <f t="shared" si="94"/>
        <v>-10.830551817176225</v>
      </c>
      <c r="E3058">
        <f t="shared" si="95"/>
        <v>10.830551817176225</v>
      </c>
    </row>
    <row r="3059" spans="1:5" x14ac:dyDescent="0.25">
      <c r="A3059">
        <v>-4076</v>
      </c>
      <c r="B3059">
        <v>0</v>
      </c>
      <c r="C3059">
        <v>0</v>
      </c>
      <c r="D3059">
        <f t="shared" si="94"/>
        <v>-10.830551817176225</v>
      </c>
      <c r="E3059">
        <f t="shared" si="95"/>
        <v>10.830551817176225</v>
      </c>
    </row>
    <row r="3060" spans="1:5" x14ac:dyDescent="0.25">
      <c r="A3060">
        <v>-4076</v>
      </c>
      <c r="B3060">
        <v>0</v>
      </c>
      <c r="C3060">
        <v>0</v>
      </c>
      <c r="D3060">
        <f t="shared" si="94"/>
        <v>-10.830551817176225</v>
      </c>
      <c r="E3060">
        <f t="shared" si="95"/>
        <v>10.830551817176225</v>
      </c>
    </row>
    <row r="3061" spans="1:5" x14ac:dyDescent="0.25">
      <c r="A3061">
        <v>-4076</v>
      </c>
      <c r="B3061">
        <v>0</v>
      </c>
      <c r="C3061">
        <v>0</v>
      </c>
      <c r="D3061">
        <f t="shared" si="94"/>
        <v>-10.830551817176225</v>
      </c>
      <c r="E3061">
        <f t="shared" si="95"/>
        <v>10.830551817176225</v>
      </c>
    </row>
    <row r="3062" spans="1:5" x14ac:dyDescent="0.25">
      <c r="A3062">
        <v>-4076</v>
      </c>
      <c r="B3062">
        <v>0</v>
      </c>
      <c r="C3062">
        <v>0</v>
      </c>
      <c r="D3062">
        <f t="shared" si="94"/>
        <v>-10.830551817176225</v>
      </c>
      <c r="E3062">
        <f t="shared" si="95"/>
        <v>10.830551817176225</v>
      </c>
    </row>
    <row r="3063" spans="1:5" x14ac:dyDescent="0.25">
      <c r="A3063">
        <v>-4076</v>
      </c>
      <c r="B3063">
        <v>0</v>
      </c>
      <c r="C3063">
        <v>0</v>
      </c>
      <c r="D3063">
        <f t="shared" si="94"/>
        <v>-10.830551817176225</v>
      </c>
      <c r="E3063">
        <f t="shared" si="95"/>
        <v>10.830551817176225</v>
      </c>
    </row>
    <row r="3064" spans="1:5" x14ac:dyDescent="0.25">
      <c r="A3064">
        <v>-4076</v>
      </c>
      <c r="B3064">
        <v>0</v>
      </c>
      <c r="C3064">
        <v>0</v>
      </c>
      <c r="D3064">
        <f t="shared" si="94"/>
        <v>-10.830551817176225</v>
      </c>
      <c r="E3064">
        <f t="shared" si="95"/>
        <v>10.830551817176225</v>
      </c>
    </row>
    <row r="3065" spans="1:5" x14ac:dyDescent="0.25">
      <c r="A3065">
        <v>-4076</v>
      </c>
      <c r="B3065">
        <v>0</v>
      </c>
      <c r="C3065">
        <v>0</v>
      </c>
      <c r="D3065">
        <f t="shared" si="94"/>
        <v>-10.830551817176225</v>
      </c>
      <c r="E3065">
        <f t="shared" si="95"/>
        <v>10.830551817176225</v>
      </c>
    </row>
    <row r="3066" spans="1:5" x14ac:dyDescent="0.25">
      <c r="A3066">
        <v>-4076</v>
      </c>
      <c r="B3066">
        <v>0</v>
      </c>
      <c r="C3066">
        <v>0</v>
      </c>
      <c r="D3066">
        <f t="shared" si="94"/>
        <v>-10.830551817176225</v>
      </c>
      <c r="E3066">
        <f t="shared" si="95"/>
        <v>10.830551817176225</v>
      </c>
    </row>
    <row r="3067" spans="1:5" x14ac:dyDescent="0.25">
      <c r="A3067">
        <v>-4076</v>
      </c>
      <c r="B3067">
        <v>0</v>
      </c>
      <c r="C3067">
        <v>0</v>
      </c>
      <c r="D3067">
        <f t="shared" si="94"/>
        <v>-10.830551817176225</v>
      </c>
      <c r="E3067">
        <f t="shared" si="95"/>
        <v>10.830551817176225</v>
      </c>
    </row>
    <row r="3068" spans="1:5" x14ac:dyDescent="0.25">
      <c r="A3068">
        <v>-4076</v>
      </c>
      <c r="B3068">
        <v>0</v>
      </c>
      <c r="C3068">
        <v>0</v>
      </c>
      <c r="D3068">
        <f t="shared" si="94"/>
        <v>-10.830551817176225</v>
      </c>
      <c r="E3068">
        <f t="shared" si="95"/>
        <v>10.830551817176225</v>
      </c>
    </row>
    <row r="3069" spans="1:5" x14ac:dyDescent="0.25">
      <c r="A3069">
        <v>-4076</v>
      </c>
      <c r="B3069">
        <v>0</v>
      </c>
      <c r="C3069">
        <v>0</v>
      </c>
      <c r="D3069">
        <f t="shared" si="94"/>
        <v>-10.830551817176225</v>
      </c>
      <c r="E3069">
        <f t="shared" si="95"/>
        <v>10.830551817176225</v>
      </c>
    </row>
    <row r="3070" spans="1:5" x14ac:dyDescent="0.25">
      <c r="A3070">
        <v>-4076</v>
      </c>
      <c r="B3070">
        <v>0</v>
      </c>
      <c r="C3070">
        <v>0</v>
      </c>
      <c r="D3070">
        <f t="shared" si="94"/>
        <v>-10.830551817176225</v>
      </c>
      <c r="E3070">
        <f t="shared" si="95"/>
        <v>10.830551817176225</v>
      </c>
    </row>
    <row r="3071" spans="1:5" x14ac:dyDescent="0.25">
      <c r="A3071">
        <v>-4076</v>
      </c>
      <c r="B3071">
        <v>0</v>
      </c>
      <c r="C3071">
        <v>0</v>
      </c>
      <c r="D3071">
        <f t="shared" si="94"/>
        <v>-10.830551817176225</v>
      </c>
      <c r="E3071">
        <f t="shared" si="95"/>
        <v>10.830551817176225</v>
      </c>
    </row>
    <row r="3072" spans="1:5" x14ac:dyDescent="0.25">
      <c r="A3072">
        <v>-4076</v>
      </c>
      <c r="B3072">
        <v>0</v>
      </c>
      <c r="C3072">
        <v>0</v>
      </c>
      <c r="D3072">
        <f t="shared" si="94"/>
        <v>-10.830551817176225</v>
      </c>
      <c r="E3072">
        <f t="shared" si="95"/>
        <v>10.830551817176225</v>
      </c>
    </row>
    <row r="3073" spans="1:5" x14ac:dyDescent="0.25">
      <c r="A3073">
        <v>-4076</v>
      </c>
      <c r="B3073">
        <v>0</v>
      </c>
      <c r="C3073">
        <v>0</v>
      </c>
      <c r="D3073">
        <f t="shared" si="94"/>
        <v>-10.830551817176225</v>
      </c>
      <c r="E3073">
        <f t="shared" si="95"/>
        <v>10.830551817176225</v>
      </c>
    </row>
    <row r="3074" spans="1:5" x14ac:dyDescent="0.25">
      <c r="A3074">
        <v>-4076</v>
      </c>
      <c r="B3074">
        <v>0</v>
      </c>
      <c r="C3074">
        <v>0</v>
      </c>
      <c r="D3074">
        <f t="shared" si="94"/>
        <v>-10.830551817176225</v>
      </c>
      <c r="E3074">
        <f t="shared" si="95"/>
        <v>10.830551817176225</v>
      </c>
    </row>
    <row r="3075" spans="1:5" x14ac:dyDescent="0.25">
      <c r="A3075">
        <v>-4076</v>
      </c>
      <c r="B3075">
        <v>0</v>
      </c>
      <c r="C3075">
        <v>0</v>
      </c>
      <c r="D3075">
        <f t="shared" ref="D3075:D3134" si="96">$H$2*EXP(-$G$17*$G$20*A3075/1000)*COS($G$9*A3075/1000)</f>
        <v>-10.830551817176225</v>
      </c>
      <c r="E3075">
        <f t="shared" ref="E3075:E3134" si="97">B3075-D3075</f>
        <v>10.830551817176225</v>
      </c>
    </row>
    <row r="3076" spans="1:5" x14ac:dyDescent="0.25">
      <c r="A3076">
        <v>-4076</v>
      </c>
      <c r="B3076">
        <v>0</v>
      </c>
      <c r="C3076">
        <v>0</v>
      </c>
      <c r="D3076">
        <f t="shared" si="96"/>
        <v>-10.830551817176225</v>
      </c>
      <c r="E3076">
        <f t="shared" si="97"/>
        <v>10.830551817176225</v>
      </c>
    </row>
    <row r="3077" spans="1:5" x14ac:dyDescent="0.25">
      <c r="A3077">
        <v>-4076</v>
      </c>
      <c r="B3077">
        <v>0</v>
      </c>
      <c r="C3077">
        <v>0</v>
      </c>
      <c r="D3077">
        <f t="shared" si="96"/>
        <v>-10.830551817176225</v>
      </c>
      <c r="E3077">
        <f t="shared" si="97"/>
        <v>10.830551817176225</v>
      </c>
    </row>
    <row r="3078" spans="1:5" x14ac:dyDescent="0.25">
      <c r="A3078">
        <v>-4076</v>
      </c>
      <c r="B3078">
        <v>0</v>
      </c>
      <c r="C3078">
        <v>0</v>
      </c>
      <c r="D3078">
        <f t="shared" si="96"/>
        <v>-10.830551817176225</v>
      </c>
      <c r="E3078">
        <f t="shared" si="97"/>
        <v>10.830551817176225</v>
      </c>
    </row>
    <row r="3079" spans="1:5" x14ac:dyDescent="0.25">
      <c r="A3079">
        <v>-4076</v>
      </c>
      <c r="B3079">
        <v>0</v>
      </c>
      <c r="C3079">
        <v>0</v>
      </c>
      <c r="D3079">
        <f t="shared" si="96"/>
        <v>-10.830551817176225</v>
      </c>
      <c r="E3079">
        <f t="shared" si="97"/>
        <v>10.830551817176225</v>
      </c>
    </row>
    <row r="3080" spans="1:5" x14ac:dyDescent="0.25">
      <c r="A3080">
        <v>-4076</v>
      </c>
      <c r="B3080">
        <v>0</v>
      </c>
      <c r="C3080">
        <v>0</v>
      </c>
      <c r="D3080">
        <f t="shared" si="96"/>
        <v>-10.830551817176225</v>
      </c>
      <c r="E3080">
        <f t="shared" si="97"/>
        <v>10.830551817176225</v>
      </c>
    </row>
    <row r="3081" spans="1:5" x14ac:dyDescent="0.25">
      <c r="A3081">
        <v>-4076</v>
      </c>
      <c r="B3081">
        <v>0</v>
      </c>
      <c r="C3081">
        <v>0</v>
      </c>
      <c r="D3081">
        <f t="shared" si="96"/>
        <v>-10.830551817176225</v>
      </c>
      <c r="E3081">
        <f t="shared" si="97"/>
        <v>10.830551817176225</v>
      </c>
    </row>
    <row r="3082" spans="1:5" x14ac:dyDescent="0.25">
      <c r="A3082">
        <v>-4076</v>
      </c>
      <c r="B3082">
        <v>0</v>
      </c>
      <c r="C3082">
        <v>0</v>
      </c>
      <c r="D3082">
        <f t="shared" si="96"/>
        <v>-10.830551817176225</v>
      </c>
      <c r="E3082">
        <f t="shared" si="97"/>
        <v>10.830551817176225</v>
      </c>
    </row>
    <row r="3083" spans="1:5" x14ac:dyDescent="0.25">
      <c r="A3083">
        <v>-4076</v>
      </c>
      <c r="B3083">
        <v>0</v>
      </c>
      <c r="C3083">
        <v>0</v>
      </c>
      <c r="D3083">
        <f t="shared" si="96"/>
        <v>-10.830551817176225</v>
      </c>
      <c r="E3083">
        <f t="shared" si="97"/>
        <v>10.830551817176225</v>
      </c>
    </row>
    <row r="3084" spans="1:5" x14ac:dyDescent="0.25">
      <c r="A3084">
        <v>-4076</v>
      </c>
      <c r="B3084">
        <v>0</v>
      </c>
      <c r="C3084">
        <v>0</v>
      </c>
      <c r="D3084">
        <f t="shared" si="96"/>
        <v>-10.830551817176225</v>
      </c>
      <c r="E3084">
        <f t="shared" si="97"/>
        <v>10.830551817176225</v>
      </c>
    </row>
    <row r="3085" spans="1:5" x14ac:dyDescent="0.25">
      <c r="A3085">
        <v>-4076</v>
      </c>
      <c r="B3085">
        <v>0</v>
      </c>
      <c r="C3085">
        <v>0</v>
      </c>
      <c r="D3085">
        <f t="shared" si="96"/>
        <v>-10.830551817176225</v>
      </c>
      <c r="E3085">
        <f t="shared" si="97"/>
        <v>10.830551817176225</v>
      </c>
    </row>
    <row r="3086" spans="1:5" x14ac:dyDescent="0.25">
      <c r="A3086">
        <v>-4076</v>
      </c>
      <c r="B3086">
        <v>0</v>
      </c>
      <c r="C3086">
        <v>0</v>
      </c>
      <c r="D3086">
        <f t="shared" si="96"/>
        <v>-10.830551817176225</v>
      </c>
      <c r="E3086">
        <f t="shared" si="97"/>
        <v>10.830551817176225</v>
      </c>
    </row>
    <row r="3087" spans="1:5" x14ac:dyDescent="0.25">
      <c r="A3087">
        <v>-4076</v>
      </c>
      <c r="B3087">
        <v>0</v>
      </c>
      <c r="C3087">
        <v>0</v>
      </c>
      <c r="D3087">
        <f t="shared" si="96"/>
        <v>-10.830551817176225</v>
      </c>
      <c r="E3087">
        <f t="shared" si="97"/>
        <v>10.830551817176225</v>
      </c>
    </row>
    <row r="3088" spans="1:5" x14ac:dyDescent="0.25">
      <c r="A3088">
        <v>-4076</v>
      </c>
      <c r="B3088">
        <v>0</v>
      </c>
      <c r="C3088">
        <v>0</v>
      </c>
      <c r="D3088">
        <f t="shared" si="96"/>
        <v>-10.830551817176225</v>
      </c>
      <c r="E3088">
        <f t="shared" si="97"/>
        <v>10.830551817176225</v>
      </c>
    </row>
    <row r="3089" spans="1:5" x14ac:dyDescent="0.25">
      <c r="A3089">
        <v>-4076</v>
      </c>
      <c r="B3089">
        <v>0</v>
      </c>
      <c r="C3089">
        <v>0</v>
      </c>
      <c r="D3089">
        <f t="shared" si="96"/>
        <v>-10.830551817176225</v>
      </c>
      <c r="E3089">
        <f t="shared" si="97"/>
        <v>10.830551817176225</v>
      </c>
    </row>
    <row r="3090" spans="1:5" x14ac:dyDescent="0.25">
      <c r="A3090">
        <v>-4076</v>
      </c>
      <c r="B3090">
        <v>0</v>
      </c>
      <c r="C3090">
        <v>0</v>
      </c>
      <c r="D3090">
        <f t="shared" si="96"/>
        <v>-10.830551817176225</v>
      </c>
      <c r="E3090">
        <f t="shared" si="97"/>
        <v>10.830551817176225</v>
      </c>
    </row>
    <row r="3091" spans="1:5" x14ac:dyDescent="0.25">
      <c r="A3091">
        <v>-4076</v>
      </c>
      <c r="B3091">
        <v>0</v>
      </c>
      <c r="C3091">
        <v>0</v>
      </c>
      <c r="D3091">
        <f t="shared" si="96"/>
        <v>-10.830551817176225</v>
      </c>
      <c r="E3091">
        <f t="shared" si="97"/>
        <v>10.830551817176225</v>
      </c>
    </row>
    <row r="3092" spans="1:5" x14ac:dyDescent="0.25">
      <c r="A3092">
        <v>-4076</v>
      </c>
      <c r="B3092">
        <v>0</v>
      </c>
      <c r="C3092">
        <v>0</v>
      </c>
      <c r="D3092">
        <f t="shared" si="96"/>
        <v>-10.830551817176225</v>
      </c>
      <c r="E3092">
        <f t="shared" si="97"/>
        <v>10.830551817176225</v>
      </c>
    </row>
    <row r="3093" spans="1:5" x14ac:dyDescent="0.25">
      <c r="A3093">
        <v>-4076</v>
      </c>
      <c r="B3093">
        <v>0</v>
      </c>
      <c r="C3093">
        <v>0</v>
      </c>
      <c r="D3093">
        <f t="shared" si="96"/>
        <v>-10.830551817176225</v>
      </c>
      <c r="E3093">
        <f t="shared" si="97"/>
        <v>10.830551817176225</v>
      </c>
    </row>
    <row r="3094" spans="1:5" x14ac:dyDescent="0.25">
      <c r="A3094">
        <v>-4076</v>
      </c>
      <c r="B3094">
        <v>0</v>
      </c>
      <c r="C3094">
        <v>0</v>
      </c>
      <c r="D3094">
        <f t="shared" si="96"/>
        <v>-10.830551817176225</v>
      </c>
      <c r="E3094">
        <f t="shared" si="97"/>
        <v>10.830551817176225</v>
      </c>
    </row>
    <row r="3095" spans="1:5" x14ac:dyDescent="0.25">
      <c r="A3095">
        <v>-4076</v>
      </c>
      <c r="B3095">
        <v>0</v>
      </c>
      <c r="C3095">
        <v>0</v>
      </c>
      <c r="D3095">
        <f t="shared" si="96"/>
        <v>-10.830551817176225</v>
      </c>
      <c r="E3095">
        <f t="shared" si="97"/>
        <v>10.830551817176225</v>
      </c>
    </row>
    <row r="3096" spans="1:5" x14ac:dyDescent="0.25">
      <c r="A3096">
        <v>-4076</v>
      </c>
      <c r="B3096">
        <v>0</v>
      </c>
      <c r="C3096">
        <v>0</v>
      </c>
      <c r="D3096">
        <f t="shared" si="96"/>
        <v>-10.830551817176225</v>
      </c>
      <c r="E3096">
        <f t="shared" si="97"/>
        <v>10.830551817176225</v>
      </c>
    </row>
    <row r="3097" spans="1:5" x14ac:dyDescent="0.25">
      <c r="A3097">
        <v>-4076</v>
      </c>
      <c r="B3097">
        <v>0</v>
      </c>
      <c r="C3097">
        <v>0</v>
      </c>
      <c r="D3097">
        <f t="shared" si="96"/>
        <v>-10.830551817176225</v>
      </c>
      <c r="E3097">
        <f t="shared" si="97"/>
        <v>10.830551817176225</v>
      </c>
    </row>
    <row r="3098" spans="1:5" x14ac:dyDescent="0.25">
      <c r="A3098">
        <v>-4076</v>
      </c>
      <c r="B3098">
        <v>0</v>
      </c>
      <c r="C3098">
        <v>0</v>
      </c>
      <c r="D3098">
        <f t="shared" si="96"/>
        <v>-10.830551817176225</v>
      </c>
      <c r="E3098">
        <f t="shared" si="97"/>
        <v>10.830551817176225</v>
      </c>
    </row>
    <row r="3099" spans="1:5" x14ac:dyDescent="0.25">
      <c r="A3099">
        <v>-4076</v>
      </c>
      <c r="B3099">
        <v>0</v>
      </c>
      <c r="C3099">
        <v>0</v>
      </c>
      <c r="D3099">
        <f t="shared" si="96"/>
        <v>-10.830551817176225</v>
      </c>
      <c r="E3099">
        <f t="shared" si="97"/>
        <v>10.830551817176225</v>
      </c>
    </row>
    <row r="3100" spans="1:5" x14ac:dyDescent="0.25">
      <c r="A3100">
        <v>-4076</v>
      </c>
      <c r="B3100">
        <v>0</v>
      </c>
      <c r="C3100">
        <v>0</v>
      </c>
      <c r="D3100">
        <f t="shared" si="96"/>
        <v>-10.830551817176225</v>
      </c>
      <c r="E3100">
        <f t="shared" si="97"/>
        <v>10.830551817176225</v>
      </c>
    </row>
    <row r="3101" spans="1:5" x14ac:dyDescent="0.25">
      <c r="A3101">
        <v>-4076</v>
      </c>
      <c r="B3101">
        <v>0</v>
      </c>
      <c r="C3101">
        <v>0</v>
      </c>
      <c r="D3101">
        <f t="shared" si="96"/>
        <v>-10.830551817176225</v>
      </c>
      <c r="E3101">
        <f t="shared" si="97"/>
        <v>10.830551817176225</v>
      </c>
    </row>
    <row r="3102" spans="1:5" x14ac:dyDescent="0.25">
      <c r="A3102">
        <v>-4076</v>
      </c>
      <c r="B3102">
        <v>0</v>
      </c>
      <c r="C3102">
        <v>0</v>
      </c>
      <c r="D3102">
        <f t="shared" si="96"/>
        <v>-10.830551817176225</v>
      </c>
      <c r="E3102">
        <f t="shared" si="97"/>
        <v>10.830551817176225</v>
      </c>
    </row>
    <row r="3103" spans="1:5" x14ac:dyDescent="0.25">
      <c r="A3103">
        <v>-4076</v>
      </c>
      <c r="B3103">
        <v>0</v>
      </c>
      <c r="C3103">
        <v>0</v>
      </c>
      <c r="D3103">
        <f t="shared" si="96"/>
        <v>-10.830551817176225</v>
      </c>
      <c r="E3103">
        <f t="shared" si="97"/>
        <v>10.830551817176225</v>
      </c>
    </row>
    <row r="3104" spans="1:5" x14ac:dyDescent="0.25">
      <c r="A3104">
        <v>-4076</v>
      </c>
      <c r="B3104">
        <v>0</v>
      </c>
      <c r="C3104">
        <v>0</v>
      </c>
      <c r="D3104">
        <f t="shared" si="96"/>
        <v>-10.830551817176225</v>
      </c>
      <c r="E3104">
        <f t="shared" si="97"/>
        <v>10.830551817176225</v>
      </c>
    </row>
    <row r="3105" spans="1:5" x14ac:dyDescent="0.25">
      <c r="A3105">
        <v>-4076</v>
      </c>
      <c r="B3105">
        <v>0</v>
      </c>
      <c r="C3105">
        <v>0</v>
      </c>
      <c r="D3105">
        <f t="shared" si="96"/>
        <v>-10.830551817176225</v>
      </c>
      <c r="E3105">
        <f t="shared" si="97"/>
        <v>10.830551817176225</v>
      </c>
    </row>
    <row r="3106" spans="1:5" x14ac:dyDescent="0.25">
      <c r="A3106">
        <v>-4076</v>
      </c>
      <c r="B3106">
        <v>0</v>
      </c>
      <c r="C3106">
        <v>0</v>
      </c>
      <c r="D3106">
        <f t="shared" si="96"/>
        <v>-10.830551817176225</v>
      </c>
      <c r="E3106">
        <f t="shared" si="97"/>
        <v>10.830551817176225</v>
      </c>
    </row>
    <row r="3107" spans="1:5" x14ac:dyDescent="0.25">
      <c r="A3107">
        <v>-4076</v>
      </c>
      <c r="B3107">
        <v>0</v>
      </c>
      <c r="C3107">
        <v>0</v>
      </c>
      <c r="D3107">
        <f t="shared" si="96"/>
        <v>-10.830551817176225</v>
      </c>
      <c r="E3107">
        <f t="shared" si="97"/>
        <v>10.830551817176225</v>
      </c>
    </row>
    <row r="3108" spans="1:5" x14ac:dyDescent="0.25">
      <c r="A3108">
        <v>-4076</v>
      </c>
      <c r="B3108">
        <v>0</v>
      </c>
      <c r="C3108">
        <v>0</v>
      </c>
      <c r="D3108">
        <f t="shared" si="96"/>
        <v>-10.830551817176225</v>
      </c>
      <c r="E3108">
        <f t="shared" si="97"/>
        <v>10.830551817176225</v>
      </c>
    </row>
    <row r="3109" spans="1:5" x14ac:dyDescent="0.25">
      <c r="A3109">
        <v>-4076</v>
      </c>
      <c r="B3109">
        <v>0</v>
      </c>
      <c r="C3109">
        <v>0</v>
      </c>
      <c r="D3109">
        <f t="shared" si="96"/>
        <v>-10.830551817176225</v>
      </c>
      <c r="E3109">
        <f t="shared" si="97"/>
        <v>10.830551817176225</v>
      </c>
    </row>
    <row r="3110" spans="1:5" x14ac:dyDescent="0.25">
      <c r="A3110">
        <v>-4076</v>
      </c>
      <c r="B3110">
        <v>0</v>
      </c>
      <c r="C3110">
        <v>0</v>
      </c>
      <c r="D3110">
        <f t="shared" si="96"/>
        <v>-10.830551817176225</v>
      </c>
      <c r="E3110">
        <f t="shared" si="97"/>
        <v>10.830551817176225</v>
      </c>
    </row>
    <row r="3111" spans="1:5" x14ac:dyDescent="0.25">
      <c r="A3111">
        <v>-4076</v>
      </c>
      <c r="B3111">
        <v>0</v>
      </c>
      <c r="C3111">
        <v>0</v>
      </c>
      <c r="D3111">
        <f t="shared" si="96"/>
        <v>-10.830551817176225</v>
      </c>
      <c r="E3111">
        <f t="shared" si="97"/>
        <v>10.830551817176225</v>
      </c>
    </row>
    <row r="3112" spans="1:5" x14ac:dyDescent="0.25">
      <c r="A3112">
        <v>-4076</v>
      </c>
      <c r="B3112">
        <v>0</v>
      </c>
      <c r="C3112">
        <v>0</v>
      </c>
      <c r="D3112">
        <f t="shared" si="96"/>
        <v>-10.830551817176225</v>
      </c>
      <c r="E3112">
        <f t="shared" si="97"/>
        <v>10.830551817176225</v>
      </c>
    </row>
    <row r="3113" spans="1:5" x14ac:dyDescent="0.25">
      <c r="A3113">
        <v>-4076</v>
      </c>
      <c r="B3113">
        <v>0</v>
      </c>
      <c r="C3113">
        <v>0</v>
      </c>
      <c r="D3113">
        <f t="shared" si="96"/>
        <v>-10.830551817176225</v>
      </c>
      <c r="E3113">
        <f t="shared" si="97"/>
        <v>10.830551817176225</v>
      </c>
    </row>
    <row r="3114" spans="1:5" x14ac:dyDescent="0.25">
      <c r="A3114">
        <v>-4076</v>
      </c>
      <c r="B3114">
        <v>0</v>
      </c>
      <c r="C3114">
        <v>0</v>
      </c>
      <c r="D3114">
        <f t="shared" si="96"/>
        <v>-10.830551817176225</v>
      </c>
      <c r="E3114">
        <f t="shared" si="97"/>
        <v>10.830551817176225</v>
      </c>
    </row>
    <row r="3115" spans="1:5" x14ac:dyDescent="0.25">
      <c r="A3115">
        <v>-4076</v>
      </c>
      <c r="B3115">
        <v>0</v>
      </c>
      <c r="C3115">
        <v>0</v>
      </c>
      <c r="D3115">
        <f t="shared" si="96"/>
        <v>-10.830551817176225</v>
      </c>
      <c r="E3115">
        <f t="shared" si="97"/>
        <v>10.830551817176225</v>
      </c>
    </row>
    <row r="3116" spans="1:5" x14ac:dyDescent="0.25">
      <c r="A3116">
        <v>-4076</v>
      </c>
      <c r="B3116">
        <v>0</v>
      </c>
      <c r="C3116">
        <v>0</v>
      </c>
      <c r="D3116">
        <f t="shared" si="96"/>
        <v>-10.830551817176225</v>
      </c>
      <c r="E3116">
        <f t="shared" si="97"/>
        <v>10.830551817176225</v>
      </c>
    </row>
    <row r="3117" spans="1:5" x14ac:dyDescent="0.25">
      <c r="A3117">
        <v>-4076</v>
      </c>
      <c r="B3117">
        <v>0</v>
      </c>
      <c r="C3117">
        <v>0</v>
      </c>
      <c r="D3117">
        <f t="shared" si="96"/>
        <v>-10.830551817176225</v>
      </c>
      <c r="E3117">
        <f t="shared" si="97"/>
        <v>10.830551817176225</v>
      </c>
    </row>
    <row r="3118" spans="1:5" x14ac:dyDescent="0.25">
      <c r="A3118">
        <v>-4076</v>
      </c>
      <c r="B3118">
        <v>0</v>
      </c>
      <c r="C3118">
        <v>0</v>
      </c>
      <c r="D3118">
        <f t="shared" si="96"/>
        <v>-10.830551817176225</v>
      </c>
      <c r="E3118">
        <f t="shared" si="97"/>
        <v>10.830551817176225</v>
      </c>
    </row>
    <row r="3119" spans="1:5" x14ac:dyDescent="0.25">
      <c r="A3119">
        <v>-4076</v>
      </c>
      <c r="B3119">
        <v>0</v>
      </c>
      <c r="C3119">
        <v>0</v>
      </c>
      <c r="D3119">
        <f t="shared" si="96"/>
        <v>-10.830551817176225</v>
      </c>
      <c r="E3119">
        <f t="shared" si="97"/>
        <v>10.830551817176225</v>
      </c>
    </row>
    <row r="3120" spans="1:5" x14ac:dyDescent="0.25">
      <c r="A3120">
        <v>-4076</v>
      </c>
      <c r="B3120">
        <v>0</v>
      </c>
      <c r="C3120">
        <v>0</v>
      </c>
      <c r="D3120">
        <f t="shared" si="96"/>
        <v>-10.830551817176225</v>
      </c>
      <c r="E3120">
        <f t="shared" si="97"/>
        <v>10.830551817176225</v>
      </c>
    </row>
    <row r="3121" spans="1:5" x14ac:dyDescent="0.25">
      <c r="A3121">
        <v>-4076</v>
      </c>
      <c r="B3121">
        <v>0</v>
      </c>
      <c r="C3121">
        <v>0</v>
      </c>
      <c r="D3121">
        <f t="shared" si="96"/>
        <v>-10.830551817176225</v>
      </c>
      <c r="E3121">
        <f t="shared" si="97"/>
        <v>10.830551817176225</v>
      </c>
    </row>
    <row r="3122" spans="1:5" x14ac:dyDescent="0.25">
      <c r="A3122">
        <v>-4076</v>
      </c>
      <c r="B3122">
        <v>0</v>
      </c>
      <c r="C3122">
        <v>0</v>
      </c>
      <c r="D3122">
        <f t="shared" si="96"/>
        <v>-10.830551817176225</v>
      </c>
      <c r="E3122">
        <f t="shared" si="97"/>
        <v>10.830551817176225</v>
      </c>
    </row>
    <row r="3123" spans="1:5" x14ac:dyDescent="0.25">
      <c r="A3123">
        <v>-4076</v>
      </c>
      <c r="B3123">
        <v>0</v>
      </c>
      <c r="C3123">
        <v>0</v>
      </c>
      <c r="D3123">
        <f t="shared" si="96"/>
        <v>-10.830551817176225</v>
      </c>
      <c r="E3123">
        <f t="shared" si="97"/>
        <v>10.830551817176225</v>
      </c>
    </row>
    <row r="3124" spans="1:5" x14ac:dyDescent="0.25">
      <c r="A3124">
        <v>-4076</v>
      </c>
      <c r="B3124">
        <v>0</v>
      </c>
      <c r="C3124">
        <v>0</v>
      </c>
      <c r="D3124">
        <f t="shared" si="96"/>
        <v>-10.830551817176225</v>
      </c>
      <c r="E3124">
        <f t="shared" si="97"/>
        <v>10.830551817176225</v>
      </c>
    </row>
    <row r="3125" spans="1:5" x14ac:dyDescent="0.25">
      <c r="A3125">
        <v>-4076</v>
      </c>
      <c r="B3125">
        <v>0</v>
      </c>
      <c r="C3125">
        <v>0</v>
      </c>
      <c r="D3125">
        <f t="shared" si="96"/>
        <v>-10.830551817176225</v>
      </c>
      <c r="E3125">
        <f t="shared" si="97"/>
        <v>10.830551817176225</v>
      </c>
    </row>
    <row r="3126" spans="1:5" x14ac:dyDescent="0.25">
      <c r="A3126">
        <v>-4076</v>
      </c>
      <c r="B3126">
        <v>0</v>
      </c>
      <c r="C3126">
        <v>0</v>
      </c>
      <c r="D3126">
        <f t="shared" si="96"/>
        <v>-10.830551817176225</v>
      </c>
      <c r="E3126">
        <f t="shared" si="97"/>
        <v>10.830551817176225</v>
      </c>
    </row>
    <row r="3127" spans="1:5" x14ac:dyDescent="0.25">
      <c r="A3127">
        <v>-4076</v>
      </c>
      <c r="B3127">
        <v>0</v>
      </c>
      <c r="C3127">
        <v>0</v>
      </c>
      <c r="D3127">
        <f t="shared" si="96"/>
        <v>-10.830551817176225</v>
      </c>
      <c r="E3127">
        <f t="shared" si="97"/>
        <v>10.830551817176225</v>
      </c>
    </row>
    <row r="3128" spans="1:5" x14ac:dyDescent="0.25">
      <c r="A3128">
        <v>-4076</v>
      </c>
      <c r="B3128">
        <v>0</v>
      </c>
      <c r="C3128">
        <v>0</v>
      </c>
      <c r="D3128">
        <f t="shared" si="96"/>
        <v>-10.830551817176225</v>
      </c>
      <c r="E3128">
        <f t="shared" si="97"/>
        <v>10.830551817176225</v>
      </c>
    </row>
    <row r="3129" spans="1:5" x14ac:dyDescent="0.25">
      <c r="A3129">
        <v>-4076</v>
      </c>
      <c r="B3129">
        <v>0</v>
      </c>
      <c r="C3129">
        <v>0</v>
      </c>
      <c r="D3129">
        <f t="shared" si="96"/>
        <v>-10.830551817176225</v>
      </c>
      <c r="E3129">
        <f t="shared" si="97"/>
        <v>10.830551817176225</v>
      </c>
    </row>
    <row r="3130" spans="1:5" x14ac:dyDescent="0.25">
      <c r="A3130">
        <v>-4076</v>
      </c>
      <c r="B3130">
        <v>0</v>
      </c>
      <c r="C3130">
        <v>0</v>
      </c>
      <c r="D3130">
        <f t="shared" si="96"/>
        <v>-10.830551817176225</v>
      </c>
      <c r="E3130">
        <f t="shared" si="97"/>
        <v>10.830551817176225</v>
      </c>
    </row>
    <row r="3131" spans="1:5" x14ac:dyDescent="0.25">
      <c r="A3131">
        <v>-4076</v>
      </c>
      <c r="B3131">
        <v>0</v>
      </c>
      <c r="C3131">
        <v>0</v>
      </c>
      <c r="D3131">
        <f t="shared" si="96"/>
        <v>-10.830551817176225</v>
      </c>
      <c r="E3131">
        <f t="shared" si="97"/>
        <v>10.830551817176225</v>
      </c>
    </row>
    <row r="3132" spans="1:5" x14ac:dyDescent="0.25">
      <c r="A3132">
        <v>-4076</v>
      </c>
      <c r="B3132">
        <v>0</v>
      </c>
      <c r="C3132">
        <v>0</v>
      </c>
      <c r="D3132">
        <f t="shared" si="96"/>
        <v>-10.830551817176225</v>
      </c>
      <c r="E3132">
        <f t="shared" si="97"/>
        <v>10.830551817176225</v>
      </c>
    </row>
    <row r="3133" spans="1:5" x14ac:dyDescent="0.25">
      <c r="A3133">
        <v>-4076</v>
      </c>
      <c r="B3133">
        <v>0</v>
      </c>
      <c r="C3133">
        <v>0</v>
      </c>
      <c r="D3133">
        <f t="shared" si="96"/>
        <v>-10.830551817176225</v>
      </c>
      <c r="E3133">
        <f t="shared" si="97"/>
        <v>10.830551817176225</v>
      </c>
    </row>
    <row r="3134" spans="1:5" x14ac:dyDescent="0.25">
      <c r="A3134">
        <v>-4076</v>
      </c>
      <c r="B3134">
        <v>0</v>
      </c>
      <c r="C3134">
        <v>0</v>
      </c>
      <c r="D3134">
        <f t="shared" si="96"/>
        <v>-10.830551817176225</v>
      </c>
      <c r="E3134">
        <f t="shared" si="97"/>
        <v>10.830551817176225</v>
      </c>
    </row>
    <row r="3928" ht="14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trimmed</vt:lpstr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2024-03-05T21:51:02Z</dcterms:created>
  <dcterms:modified xsi:type="dcterms:W3CDTF">2024-03-06T22:02:35Z</dcterms:modified>
</cp:coreProperties>
</file>